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з\Desktop\"/>
    </mc:Choice>
  </mc:AlternateContent>
  <bookViews>
    <workbookView xWindow="0" yWindow="0" windowWidth="28215" windowHeight="12600" tabRatio="905" activeTab="10"/>
  </bookViews>
  <sheets>
    <sheet name="Ընդհանուր" sheetId="16" r:id="rId1"/>
    <sheet name="Երևան քաղաք" sheetId="1" r:id="rId2"/>
    <sheet name="Արագածոտն " sheetId="22" r:id="rId3"/>
    <sheet name="Արմավիր" sheetId="26" r:id="rId4"/>
    <sheet name="Կոտայք" sheetId="21" r:id="rId5"/>
    <sheet name="Տավուշ" sheetId="23" r:id="rId6"/>
    <sheet name="Արարատ և Վայոց ձոր" sheetId="20" r:id="rId7"/>
    <sheet name="Շիրակ " sheetId="19" r:id="rId8"/>
    <sheet name="Լոռի" sheetId="24" r:id="rId9"/>
    <sheet name="Գեղարքունիք" sheetId="25" r:id="rId10"/>
    <sheet name="Սյունիք" sheetId="12" r:id="rId11"/>
  </sheets>
  <definedNames>
    <definedName name="_xlnm.Print_Area" localSheetId="1">'Երևան քաղաք'!$A$1:$T$360</definedName>
    <definedName name="_xlnm.Print_Area" localSheetId="10">Սյունիք!$A$1:$T$360</definedName>
  </definedNames>
  <calcPr calcId="162913"/>
</workbook>
</file>

<file path=xl/calcChain.xml><?xml version="1.0" encoding="utf-8"?>
<calcChain xmlns="http://schemas.openxmlformats.org/spreadsheetml/2006/main">
  <c r="T373" i="26" l="1"/>
  <c r="S373" i="26"/>
  <c r="R373" i="26"/>
  <c r="Q373" i="26"/>
  <c r="P373" i="26"/>
  <c r="O373" i="26"/>
  <c r="N373" i="26"/>
  <c r="M373" i="26"/>
  <c r="M373" i="16"/>
  <c r="L373" i="26"/>
  <c r="K373" i="26"/>
  <c r="J373" i="26"/>
  <c r="I373" i="26"/>
  <c r="H373" i="26"/>
  <c r="G373" i="26"/>
  <c r="F373" i="26"/>
  <c r="E373" i="26"/>
  <c r="D373" i="26"/>
  <c r="T339" i="26"/>
  <c r="S339" i="26"/>
  <c r="R339" i="26"/>
  <c r="Q339" i="26"/>
  <c r="P339" i="26"/>
  <c r="O339" i="26"/>
  <c r="N339" i="26"/>
  <c r="M339" i="26"/>
  <c r="L339" i="26"/>
  <c r="K339" i="26"/>
  <c r="J339" i="26"/>
  <c r="I339" i="26"/>
  <c r="H339" i="26"/>
  <c r="G339" i="26"/>
  <c r="F339" i="26"/>
  <c r="E339" i="26"/>
  <c r="D339" i="26"/>
  <c r="T304" i="26"/>
  <c r="S304" i="26"/>
  <c r="S304" i="16"/>
  <c r="R304" i="26"/>
  <c r="Q304" i="26"/>
  <c r="P304" i="26"/>
  <c r="O304" i="26"/>
  <c r="N304" i="26"/>
  <c r="M304" i="26"/>
  <c r="L304" i="26"/>
  <c r="K304" i="26"/>
  <c r="J304" i="26"/>
  <c r="I304" i="26"/>
  <c r="H304" i="26"/>
  <c r="G304" i="26"/>
  <c r="F304" i="26"/>
  <c r="E304" i="26"/>
  <c r="D304" i="26"/>
  <c r="T280" i="26"/>
  <c r="S280" i="26"/>
  <c r="R280" i="26"/>
  <c r="Q280" i="26"/>
  <c r="P280" i="26"/>
  <c r="O280" i="26"/>
  <c r="N280" i="26"/>
  <c r="M280" i="26"/>
  <c r="L280" i="26"/>
  <c r="K280" i="26"/>
  <c r="J280" i="26"/>
  <c r="I280" i="26"/>
  <c r="H280" i="26"/>
  <c r="G280" i="26"/>
  <c r="F280" i="26"/>
  <c r="E280" i="26"/>
  <c r="D280" i="26"/>
  <c r="T262" i="26"/>
  <c r="S262" i="26"/>
  <c r="R262" i="26"/>
  <c r="Q262" i="26"/>
  <c r="P262" i="26"/>
  <c r="O262" i="26"/>
  <c r="N262" i="26"/>
  <c r="M262" i="26"/>
  <c r="L262" i="26"/>
  <c r="K262" i="26"/>
  <c r="J262" i="26"/>
  <c r="I262" i="26"/>
  <c r="H262" i="26"/>
  <c r="G262" i="26"/>
  <c r="F262" i="26"/>
  <c r="E262" i="26"/>
  <c r="D262" i="26"/>
  <c r="T248" i="26"/>
  <c r="S248" i="26"/>
  <c r="R248" i="26"/>
  <c r="Q248" i="26"/>
  <c r="P248" i="26"/>
  <c r="O248" i="26"/>
  <c r="N248" i="26"/>
  <c r="M248" i="26"/>
  <c r="L248" i="26"/>
  <c r="K248" i="26"/>
  <c r="J248" i="26"/>
  <c r="I248" i="26"/>
  <c r="H248" i="26"/>
  <c r="G248" i="26"/>
  <c r="F248" i="26"/>
  <c r="E248" i="26"/>
  <c r="D248" i="26"/>
  <c r="T228" i="26"/>
  <c r="S228" i="26"/>
  <c r="R228" i="26"/>
  <c r="Q228" i="26"/>
  <c r="P228" i="26"/>
  <c r="O228" i="26"/>
  <c r="N228" i="26"/>
  <c r="M228" i="26"/>
  <c r="L228" i="26"/>
  <c r="L228" i="16"/>
  <c r="K228" i="26"/>
  <c r="J228" i="26"/>
  <c r="I228" i="26"/>
  <c r="H228" i="26"/>
  <c r="G228" i="26"/>
  <c r="F228" i="26"/>
  <c r="E228" i="26"/>
  <c r="D228" i="26"/>
  <c r="T209" i="26"/>
  <c r="S209" i="26"/>
  <c r="R209" i="26"/>
  <c r="Q209" i="26"/>
  <c r="P209" i="26"/>
  <c r="O209" i="26"/>
  <c r="N209" i="26"/>
  <c r="M209" i="26"/>
  <c r="L209" i="26"/>
  <c r="K209" i="26"/>
  <c r="J209" i="26"/>
  <c r="I209" i="26"/>
  <c r="H209" i="26"/>
  <c r="G209" i="26"/>
  <c r="F209" i="26"/>
  <c r="E209" i="26"/>
  <c r="D209" i="26"/>
  <c r="T199" i="26"/>
  <c r="S199" i="26"/>
  <c r="R199" i="26"/>
  <c r="Q199" i="26"/>
  <c r="P199" i="26"/>
  <c r="O199" i="26"/>
  <c r="N199" i="26"/>
  <c r="M199" i="26"/>
  <c r="L199" i="26"/>
  <c r="K199" i="26"/>
  <c r="J199" i="26"/>
  <c r="I199" i="26"/>
  <c r="H199" i="26"/>
  <c r="G199" i="26"/>
  <c r="F199" i="26"/>
  <c r="E199" i="26"/>
  <c r="D199" i="26"/>
  <c r="T190" i="26"/>
  <c r="S190" i="26"/>
  <c r="R190" i="26"/>
  <c r="Q190" i="26"/>
  <c r="P190" i="26"/>
  <c r="O190" i="26"/>
  <c r="N190" i="26"/>
  <c r="M190" i="26"/>
  <c r="L190" i="26"/>
  <c r="K190" i="26"/>
  <c r="J190" i="26"/>
  <c r="I190" i="26"/>
  <c r="H190" i="26"/>
  <c r="G190" i="26"/>
  <c r="F190" i="26"/>
  <c r="E190" i="26"/>
  <c r="D190" i="26"/>
  <c r="T149" i="26"/>
  <c r="S149" i="26"/>
  <c r="R149" i="26"/>
  <c r="Q149" i="26"/>
  <c r="P149" i="26"/>
  <c r="O149" i="26"/>
  <c r="N149" i="26"/>
  <c r="M149" i="26"/>
  <c r="L149" i="26"/>
  <c r="K149" i="26"/>
  <c r="J149" i="26"/>
  <c r="I149" i="26"/>
  <c r="H149" i="26"/>
  <c r="G149" i="26"/>
  <c r="F149" i="26"/>
  <c r="E149" i="26"/>
  <c r="D149" i="26"/>
  <c r="T112" i="26"/>
  <c r="S112" i="26"/>
  <c r="R112" i="26"/>
  <c r="Q112" i="26"/>
  <c r="P112" i="26"/>
  <c r="O112" i="26"/>
  <c r="N112" i="26"/>
  <c r="M112" i="26"/>
  <c r="L112" i="26"/>
  <c r="K112" i="26"/>
  <c r="J112" i="26"/>
  <c r="I112" i="26"/>
  <c r="H112" i="26"/>
  <c r="G112" i="26"/>
  <c r="F112" i="26"/>
  <c r="F389" i="26"/>
  <c r="E112" i="26"/>
  <c r="D112" i="26"/>
  <c r="T96" i="26"/>
  <c r="S96" i="26"/>
  <c r="S389" i="26"/>
  <c r="R96" i="26"/>
  <c r="Q96" i="26"/>
  <c r="P96" i="26"/>
  <c r="O96" i="26"/>
  <c r="O389" i="26"/>
  <c r="N96" i="26"/>
  <c r="M96" i="26"/>
  <c r="L96" i="26"/>
  <c r="K96" i="26"/>
  <c r="J96" i="26"/>
  <c r="I96" i="26"/>
  <c r="H96" i="26"/>
  <c r="G96" i="26"/>
  <c r="F96" i="26"/>
  <c r="E96" i="26"/>
  <c r="D96" i="26"/>
  <c r="T81" i="26"/>
  <c r="S81" i="26"/>
  <c r="R81" i="26"/>
  <c r="Q81" i="26"/>
  <c r="P81" i="26"/>
  <c r="O81" i="26"/>
  <c r="N81" i="26"/>
  <c r="M81" i="26"/>
  <c r="L81" i="26"/>
  <c r="K81" i="26"/>
  <c r="J81" i="26"/>
  <c r="I81" i="26"/>
  <c r="H81" i="26"/>
  <c r="G81" i="26"/>
  <c r="F81" i="26"/>
  <c r="E81" i="26"/>
  <c r="D81" i="26"/>
  <c r="T51" i="26"/>
  <c r="S51" i="26"/>
  <c r="S51" i="16"/>
  <c r="R51" i="26"/>
  <c r="R389" i="26"/>
  <c r="Q51" i="26"/>
  <c r="P51" i="26"/>
  <c r="O51" i="26"/>
  <c r="N51" i="26"/>
  <c r="N389" i="26"/>
  <c r="M51" i="26"/>
  <c r="L51" i="26"/>
  <c r="K51" i="26"/>
  <c r="J51" i="26"/>
  <c r="J389" i="26"/>
  <c r="I51" i="26"/>
  <c r="H51" i="26"/>
  <c r="G51" i="26"/>
  <c r="G389" i="26"/>
  <c r="F51" i="26"/>
  <c r="E51" i="26"/>
  <c r="D51" i="26"/>
  <c r="T44" i="26"/>
  <c r="S44" i="26"/>
  <c r="R44" i="26"/>
  <c r="Q44" i="26"/>
  <c r="Q389" i="26"/>
  <c r="P44" i="26"/>
  <c r="O44" i="26"/>
  <c r="N44" i="26"/>
  <c r="M44" i="26"/>
  <c r="L44" i="26"/>
  <c r="K44" i="26"/>
  <c r="J44" i="26"/>
  <c r="I44" i="26"/>
  <c r="H44" i="26"/>
  <c r="G44" i="26"/>
  <c r="F44" i="26"/>
  <c r="E44" i="26"/>
  <c r="D44" i="26"/>
  <c r="T35" i="26"/>
  <c r="S35" i="26"/>
  <c r="R35" i="26"/>
  <c r="Q35" i="26"/>
  <c r="P35" i="26"/>
  <c r="O35" i="26"/>
  <c r="N35" i="26"/>
  <c r="M35" i="26"/>
  <c r="L35" i="26"/>
  <c r="K35" i="26"/>
  <c r="J35" i="26"/>
  <c r="I35" i="26"/>
  <c r="H35" i="26"/>
  <c r="G35" i="26"/>
  <c r="F35" i="26"/>
  <c r="E35" i="26"/>
  <c r="D35" i="26"/>
  <c r="T7" i="26"/>
  <c r="S7" i="26"/>
  <c r="R7" i="26"/>
  <c r="Q7" i="26"/>
  <c r="P7" i="26"/>
  <c r="O7" i="26"/>
  <c r="N7" i="26"/>
  <c r="M7" i="26"/>
  <c r="L7" i="26"/>
  <c r="K7" i="26"/>
  <c r="J7" i="26"/>
  <c r="I7" i="26"/>
  <c r="H7" i="26"/>
  <c r="H389" i="26"/>
  <c r="G7" i="26"/>
  <c r="F7" i="26"/>
  <c r="E7" i="26"/>
  <c r="D7" i="26"/>
  <c r="T373" i="22"/>
  <c r="S373" i="22"/>
  <c r="R373" i="22"/>
  <c r="Q373" i="22"/>
  <c r="P373" i="22"/>
  <c r="O373" i="22"/>
  <c r="N373" i="22"/>
  <c r="M373" i="22"/>
  <c r="L373" i="22"/>
  <c r="K373" i="22"/>
  <c r="J373" i="22"/>
  <c r="I373" i="22"/>
  <c r="H373" i="22"/>
  <c r="G373" i="22"/>
  <c r="F373" i="22"/>
  <c r="E373" i="22"/>
  <c r="D373" i="22"/>
  <c r="T339" i="22"/>
  <c r="S339" i="22"/>
  <c r="R339" i="22"/>
  <c r="Q339" i="22"/>
  <c r="P339" i="22"/>
  <c r="O339" i="22"/>
  <c r="N339" i="22"/>
  <c r="M339" i="22"/>
  <c r="L339" i="22"/>
  <c r="K339" i="22"/>
  <c r="J339" i="22"/>
  <c r="I339" i="22"/>
  <c r="H339" i="22"/>
  <c r="G339" i="22"/>
  <c r="F339" i="22"/>
  <c r="E339" i="22"/>
  <c r="D339" i="22"/>
  <c r="T304" i="22"/>
  <c r="S304" i="22"/>
  <c r="R304" i="22"/>
  <c r="Q304" i="22"/>
  <c r="P304" i="22"/>
  <c r="O304" i="22"/>
  <c r="N304" i="22"/>
  <c r="M304" i="22"/>
  <c r="L304" i="22"/>
  <c r="K304" i="22"/>
  <c r="J304" i="22"/>
  <c r="I304" i="22"/>
  <c r="H304" i="22"/>
  <c r="G304" i="22"/>
  <c r="F304" i="22"/>
  <c r="E304" i="22"/>
  <c r="D304" i="22"/>
  <c r="T280" i="22"/>
  <c r="S280" i="22"/>
  <c r="R280" i="22"/>
  <c r="Q280" i="22"/>
  <c r="P280" i="22"/>
  <c r="O280" i="22"/>
  <c r="N280" i="22"/>
  <c r="M280" i="22"/>
  <c r="L280" i="22"/>
  <c r="K280" i="22"/>
  <c r="J280" i="22"/>
  <c r="I280" i="22"/>
  <c r="H280" i="22"/>
  <c r="G280" i="22"/>
  <c r="F280" i="22"/>
  <c r="E280" i="22"/>
  <c r="D280" i="22"/>
  <c r="T262" i="22"/>
  <c r="S262" i="22"/>
  <c r="R262" i="22"/>
  <c r="Q262" i="22"/>
  <c r="P262" i="22"/>
  <c r="O262" i="22"/>
  <c r="N262" i="22"/>
  <c r="M262" i="22"/>
  <c r="L262" i="22"/>
  <c r="K262" i="22"/>
  <c r="J262" i="22"/>
  <c r="I262" i="22"/>
  <c r="H262" i="22"/>
  <c r="G262" i="22"/>
  <c r="F262" i="22"/>
  <c r="E262" i="22"/>
  <c r="D262" i="22"/>
  <c r="T248" i="22"/>
  <c r="S248" i="22"/>
  <c r="R248" i="22"/>
  <c r="Q248" i="22"/>
  <c r="P248" i="22"/>
  <c r="O248" i="22"/>
  <c r="N248" i="22"/>
  <c r="M248" i="22"/>
  <c r="L248" i="22"/>
  <c r="K248" i="22"/>
  <c r="J248" i="22"/>
  <c r="I248" i="22"/>
  <c r="H248" i="22"/>
  <c r="G248" i="22"/>
  <c r="F248" i="22"/>
  <c r="E248" i="22"/>
  <c r="D248" i="22"/>
  <c r="T228" i="22"/>
  <c r="S228" i="22"/>
  <c r="S228" i="16"/>
  <c r="R228" i="22"/>
  <c r="Q228" i="22"/>
  <c r="P228" i="22"/>
  <c r="O228" i="22"/>
  <c r="N228" i="22"/>
  <c r="M228" i="22"/>
  <c r="L228" i="22"/>
  <c r="K228" i="22"/>
  <c r="K228" i="16"/>
  <c r="J228" i="22"/>
  <c r="I228" i="22"/>
  <c r="H228" i="22"/>
  <c r="G228" i="22"/>
  <c r="F228" i="22"/>
  <c r="E228" i="22"/>
  <c r="D228" i="22"/>
  <c r="T209" i="22"/>
  <c r="S209" i="22"/>
  <c r="R209" i="22"/>
  <c r="Q209" i="22"/>
  <c r="P209" i="22"/>
  <c r="O209" i="22"/>
  <c r="N209" i="22"/>
  <c r="M209" i="22"/>
  <c r="L209" i="22"/>
  <c r="K209" i="22"/>
  <c r="J209" i="22"/>
  <c r="I209" i="22"/>
  <c r="H209" i="22"/>
  <c r="G209" i="22"/>
  <c r="F209" i="22"/>
  <c r="E209" i="22"/>
  <c r="D209" i="22"/>
  <c r="T199" i="22"/>
  <c r="S199" i="22"/>
  <c r="R199" i="22"/>
  <c r="Q199" i="22"/>
  <c r="P199" i="22"/>
  <c r="O199" i="22"/>
  <c r="N199" i="22"/>
  <c r="M199" i="22"/>
  <c r="L199" i="22"/>
  <c r="K199" i="22"/>
  <c r="J199" i="22"/>
  <c r="I199" i="22"/>
  <c r="H199" i="22"/>
  <c r="G199" i="22"/>
  <c r="F199" i="22"/>
  <c r="E199" i="22"/>
  <c r="D199" i="22"/>
  <c r="T190" i="22"/>
  <c r="S190" i="22"/>
  <c r="R190" i="22"/>
  <c r="Q190" i="22"/>
  <c r="P190" i="22"/>
  <c r="O190" i="22"/>
  <c r="N190" i="22"/>
  <c r="M190" i="22"/>
  <c r="L190" i="22"/>
  <c r="K190" i="22"/>
  <c r="J190" i="22"/>
  <c r="I190" i="22"/>
  <c r="H190" i="22"/>
  <c r="G190" i="22"/>
  <c r="F190" i="22"/>
  <c r="E190" i="22"/>
  <c r="D190" i="22"/>
  <c r="T149" i="22"/>
  <c r="S149" i="22"/>
  <c r="R149" i="22"/>
  <c r="Q149" i="22"/>
  <c r="P149" i="22"/>
  <c r="O149" i="22"/>
  <c r="N149" i="22"/>
  <c r="M149" i="22"/>
  <c r="L149" i="22"/>
  <c r="K149" i="22"/>
  <c r="J149" i="22"/>
  <c r="I149" i="22"/>
  <c r="H149" i="22"/>
  <c r="G149" i="22"/>
  <c r="F149" i="22"/>
  <c r="E149" i="22"/>
  <c r="D149" i="22"/>
  <c r="T112" i="22"/>
  <c r="S112" i="22"/>
  <c r="R112" i="22"/>
  <c r="Q112" i="22"/>
  <c r="P112" i="22"/>
  <c r="O112" i="22"/>
  <c r="N112" i="22"/>
  <c r="M112" i="22"/>
  <c r="L112" i="22"/>
  <c r="K112" i="22"/>
  <c r="J112" i="22"/>
  <c r="I112" i="22"/>
  <c r="H112" i="22"/>
  <c r="G112" i="22"/>
  <c r="F112" i="22"/>
  <c r="E112" i="22"/>
  <c r="D112" i="22"/>
  <c r="T96" i="22"/>
  <c r="S96" i="22"/>
  <c r="R96" i="22"/>
  <c r="Q96" i="22"/>
  <c r="P96" i="22"/>
  <c r="O96" i="22"/>
  <c r="N96" i="22"/>
  <c r="M96" i="22"/>
  <c r="L96" i="22"/>
  <c r="K96" i="22"/>
  <c r="J96" i="22"/>
  <c r="I96" i="22"/>
  <c r="H96" i="22"/>
  <c r="G96" i="22"/>
  <c r="F96" i="22"/>
  <c r="E96" i="22"/>
  <c r="D96" i="22"/>
  <c r="T81" i="22"/>
  <c r="S81" i="22"/>
  <c r="R81" i="22"/>
  <c r="Q81" i="22"/>
  <c r="P81" i="22"/>
  <c r="O81" i="22"/>
  <c r="N81" i="22"/>
  <c r="M81" i="22"/>
  <c r="L81" i="22"/>
  <c r="K81" i="22"/>
  <c r="J81" i="22"/>
  <c r="I81" i="22"/>
  <c r="H81" i="22"/>
  <c r="G81" i="22"/>
  <c r="F81" i="22"/>
  <c r="E81" i="22"/>
  <c r="D81" i="22"/>
  <c r="T51" i="22"/>
  <c r="S51" i="22"/>
  <c r="R51" i="22"/>
  <c r="R51" i="16"/>
  <c r="Q51" i="22"/>
  <c r="P51" i="22"/>
  <c r="O51" i="22"/>
  <c r="N51" i="22"/>
  <c r="M51" i="22"/>
  <c r="L51" i="22"/>
  <c r="K51" i="22"/>
  <c r="J51" i="22"/>
  <c r="I51" i="22"/>
  <c r="H51" i="22"/>
  <c r="G51" i="22"/>
  <c r="F51" i="22"/>
  <c r="E51" i="22"/>
  <c r="D51" i="22"/>
  <c r="T44" i="22"/>
  <c r="S44" i="22"/>
  <c r="S389" i="22"/>
  <c r="R44" i="22"/>
  <c r="Q44" i="22"/>
  <c r="P44" i="22"/>
  <c r="O44" i="22"/>
  <c r="O389" i="22"/>
  <c r="N44" i="22"/>
  <c r="M44" i="22"/>
  <c r="L44" i="22"/>
  <c r="K44" i="22"/>
  <c r="K389" i="22"/>
  <c r="J44" i="22"/>
  <c r="I44" i="22"/>
  <c r="H44" i="22"/>
  <c r="G44" i="22"/>
  <c r="F44" i="22"/>
  <c r="E44" i="22"/>
  <c r="D44" i="22"/>
  <c r="T35" i="22"/>
  <c r="T389" i="22"/>
  <c r="S35" i="22"/>
  <c r="R35" i="22"/>
  <c r="Q35" i="22"/>
  <c r="P35" i="22"/>
  <c r="P389" i="22"/>
  <c r="O35" i="22"/>
  <c r="N35" i="22"/>
  <c r="M35" i="22"/>
  <c r="L35" i="22"/>
  <c r="K35" i="22"/>
  <c r="J35" i="22"/>
  <c r="I35" i="22"/>
  <c r="H35" i="22"/>
  <c r="H389" i="22"/>
  <c r="G35" i="22"/>
  <c r="F35" i="22"/>
  <c r="E35" i="22"/>
  <c r="D35" i="22"/>
  <c r="D389" i="22"/>
  <c r="T7" i="22"/>
  <c r="S7" i="22"/>
  <c r="R7" i="22"/>
  <c r="Q7" i="22"/>
  <c r="Q389" i="22"/>
  <c r="P7" i="22"/>
  <c r="O7" i="22"/>
  <c r="N7" i="22"/>
  <c r="M7" i="22"/>
  <c r="L7" i="22"/>
  <c r="K7" i="22"/>
  <c r="J7" i="22"/>
  <c r="I7" i="22"/>
  <c r="I389" i="22"/>
  <c r="H7" i="22"/>
  <c r="G7" i="22"/>
  <c r="F7" i="22"/>
  <c r="E7" i="22"/>
  <c r="E389" i="22"/>
  <c r="D7" i="22"/>
  <c r="T373" i="25"/>
  <c r="S373" i="25"/>
  <c r="R373" i="25"/>
  <c r="Q373" i="25"/>
  <c r="P373" i="25"/>
  <c r="O373" i="25"/>
  <c r="N373" i="25"/>
  <c r="M373" i="25"/>
  <c r="L373" i="25"/>
  <c r="K373" i="25"/>
  <c r="J373" i="25"/>
  <c r="I373" i="25"/>
  <c r="H373" i="25"/>
  <c r="G373" i="25"/>
  <c r="F373" i="25"/>
  <c r="E373" i="25"/>
  <c r="D373" i="25"/>
  <c r="T339" i="25"/>
  <c r="S339" i="25"/>
  <c r="R339" i="25"/>
  <c r="Q339" i="25"/>
  <c r="P339" i="25"/>
  <c r="O339" i="25"/>
  <c r="N339" i="25"/>
  <c r="M339" i="25"/>
  <c r="L339" i="25"/>
  <c r="K339" i="25"/>
  <c r="J339" i="25"/>
  <c r="I339" i="25"/>
  <c r="H339" i="25"/>
  <c r="G339" i="25"/>
  <c r="F339" i="25"/>
  <c r="E339" i="25"/>
  <c r="D339" i="25"/>
  <c r="T304" i="25"/>
  <c r="S304" i="25"/>
  <c r="R304" i="25"/>
  <c r="Q304" i="25"/>
  <c r="P304" i="25"/>
  <c r="O304" i="25"/>
  <c r="N304" i="25"/>
  <c r="M304" i="25"/>
  <c r="L304" i="25"/>
  <c r="K304" i="25"/>
  <c r="J304" i="25"/>
  <c r="I304" i="25"/>
  <c r="H304" i="25"/>
  <c r="G304" i="25"/>
  <c r="F304" i="25"/>
  <c r="E304" i="25"/>
  <c r="D304" i="25"/>
  <c r="T280" i="25"/>
  <c r="S280" i="25"/>
  <c r="R280" i="25"/>
  <c r="Q280" i="25"/>
  <c r="P280" i="25"/>
  <c r="O280" i="25"/>
  <c r="N280" i="25"/>
  <c r="M280" i="25"/>
  <c r="L280" i="25"/>
  <c r="K280" i="25"/>
  <c r="J280" i="25"/>
  <c r="I280" i="25"/>
  <c r="H280" i="25"/>
  <c r="G280" i="25"/>
  <c r="F280" i="25"/>
  <c r="E280" i="25"/>
  <c r="D280" i="25"/>
  <c r="T262" i="25"/>
  <c r="S262" i="25"/>
  <c r="R262" i="25"/>
  <c r="Q262" i="25"/>
  <c r="P262" i="25"/>
  <c r="O262" i="25"/>
  <c r="N262" i="25"/>
  <c r="M262" i="25"/>
  <c r="L262" i="25"/>
  <c r="K262" i="25"/>
  <c r="J262" i="25"/>
  <c r="I262" i="25"/>
  <c r="H262" i="25"/>
  <c r="G262" i="25"/>
  <c r="F262" i="25"/>
  <c r="E262" i="25"/>
  <c r="D262" i="25"/>
  <c r="T248" i="25"/>
  <c r="S248" i="25"/>
  <c r="R248" i="25"/>
  <c r="Q248" i="25"/>
  <c r="P248" i="25"/>
  <c r="O248" i="25"/>
  <c r="N248" i="25"/>
  <c r="M248" i="25"/>
  <c r="L248" i="25"/>
  <c r="K248" i="25"/>
  <c r="J248" i="25"/>
  <c r="I248" i="25"/>
  <c r="H248" i="25"/>
  <c r="G248" i="25"/>
  <c r="F248" i="25"/>
  <c r="E248" i="25"/>
  <c r="D248" i="25"/>
  <c r="T228" i="25"/>
  <c r="S228" i="25"/>
  <c r="R228" i="25"/>
  <c r="Q228" i="25"/>
  <c r="P228" i="25"/>
  <c r="O228" i="25"/>
  <c r="N228" i="25"/>
  <c r="M228" i="25"/>
  <c r="L228" i="25"/>
  <c r="K228" i="25"/>
  <c r="J228" i="25"/>
  <c r="I228" i="25"/>
  <c r="H228" i="25"/>
  <c r="G228" i="25"/>
  <c r="F228" i="25"/>
  <c r="E228" i="25"/>
  <c r="D228" i="25"/>
  <c r="T209" i="25"/>
  <c r="S209" i="25"/>
  <c r="R209" i="25"/>
  <c r="Q209" i="25"/>
  <c r="P209" i="25"/>
  <c r="O209" i="25"/>
  <c r="N209" i="25"/>
  <c r="M209" i="25"/>
  <c r="L209" i="25"/>
  <c r="K209" i="25"/>
  <c r="J209" i="25"/>
  <c r="I209" i="25"/>
  <c r="H209" i="25"/>
  <c r="G209" i="25"/>
  <c r="F209" i="25"/>
  <c r="E209" i="25"/>
  <c r="D209" i="25"/>
  <c r="T199" i="25"/>
  <c r="S199" i="25"/>
  <c r="R199" i="25"/>
  <c r="Q199" i="25"/>
  <c r="P199" i="25"/>
  <c r="O199" i="25"/>
  <c r="N199" i="25"/>
  <c r="M199" i="25"/>
  <c r="L199" i="25"/>
  <c r="K199" i="25"/>
  <c r="J199" i="25"/>
  <c r="I199" i="25"/>
  <c r="H199" i="25"/>
  <c r="G199" i="25"/>
  <c r="F199" i="25"/>
  <c r="E199" i="25"/>
  <c r="D199" i="25"/>
  <c r="T190" i="25"/>
  <c r="S190" i="25"/>
  <c r="R190" i="25"/>
  <c r="Q190" i="25"/>
  <c r="P190" i="25"/>
  <c r="O190" i="25"/>
  <c r="N190" i="25"/>
  <c r="M190" i="25"/>
  <c r="L190" i="25"/>
  <c r="K190" i="25"/>
  <c r="J190" i="25"/>
  <c r="I190" i="25"/>
  <c r="H190" i="25"/>
  <c r="G190" i="25"/>
  <c r="F190" i="25"/>
  <c r="E190" i="25"/>
  <c r="D190" i="25"/>
  <c r="T149" i="25"/>
  <c r="S149" i="25"/>
  <c r="R149" i="25"/>
  <c r="Q149" i="25"/>
  <c r="P149" i="25"/>
  <c r="O149" i="25"/>
  <c r="N149" i="25"/>
  <c r="M149" i="25"/>
  <c r="L149" i="25"/>
  <c r="K149" i="25"/>
  <c r="J149" i="25"/>
  <c r="I149" i="25"/>
  <c r="H149" i="25"/>
  <c r="G149" i="25"/>
  <c r="F149" i="25"/>
  <c r="E149" i="25"/>
  <c r="D149" i="25"/>
  <c r="T112" i="25"/>
  <c r="S112" i="25"/>
  <c r="R112" i="25"/>
  <c r="Q112" i="25"/>
  <c r="P112" i="25"/>
  <c r="O112" i="25"/>
  <c r="N112" i="25"/>
  <c r="M112" i="25"/>
  <c r="L112" i="25"/>
  <c r="K112" i="25"/>
  <c r="J112" i="25"/>
  <c r="I112" i="25"/>
  <c r="H112" i="25"/>
  <c r="G112" i="25"/>
  <c r="F112" i="25"/>
  <c r="E112" i="25"/>
  <c r="D112" i="25"/>
  <c r="T96" i="25"/>
  <c r="S96" i="25"/>
  <c r="R96" i="25"/>
  <c r="Q96" i="25"/>
  <c r="P96" i="25"/>
  <c r="O96" i="25"/>
  <c r="N96" i="25"/>
  <c r="M96" i="25"/>
  <c r="L96" i="25"/>
  <c r="K96" i="25"/>
  <c r="J96" i="25"/>
  <c r="I96" i="25"/>
  <c r="H96" i="25"/>
  <c r="G96" i="25"/>
  <c r="F96" i="25"/>
  <c r="E96" i="25"/>
  <c r="D96" i="25"/>
  <c r="T81" i="25"/>
  <c r="S81" i="25"/>
  <c r="R81" i="25"/>
  <c r="Q81" i="25"/>
  <c r="P81" i="25"/>
  <c r="O81" i="25"/>
  <c r="N81" i="25"/>
  <c r="M81" i="25"/>
  <c r="L81" i="25"/>
  <c r="K81" i="25"/>
  <c r="J81" i="25"/>
  <c r="I81" i="25"/>
  <c r="H81" i="25"/>
  <c r="G81" i="25"/>
  <c r="F81" i="25"/>
  <c r="E81" i="25"/>
  <c r="D81" i="25"/>
  <c r="T51" i="25"/>
  <c r="S51" i="25"/>
  <c r="R51" i="25"/>
  <c r="Q51" i="25"/>
  <c r="P51" i="25"/>
  <c r="O51" i="25"/>
  <c r="N51" i="25"/>
  <c r="M51" i="25"/>
  <c r="L51" i="25"/>
  <c r="K51" i="25"/>
  <c r="J51" i="25"/>
  <c r="I51" i="25"/>
  <c r="H51" i="25"/>
  <c r="G51" i="25"/>
  <c r="F51" i="25"/>
  <c r="E51" i="25"/>
  <c r="D51" i="25"/>
  <c r="T44" i="25"/>
  <c r="S44" i="25"/>
  <c r="R44" i="25"/>
  <c r="Q44" i="25"/>
  <c r="P44" i="25"/>
  <c r="O44" i="25"/>
  <c r="N44" i="25"/>
  <c r="M44" i="25"/>
  <c r="L44" i="25"/>
  <c r="K44" i="25"/>
  <c r="J44" i="25"/>
  <c r="I44" i="25"/>
  <c r="H44" i="25"/>
  <c r="G44" i="25"/>
  <c r="F44" i="25"/>
  <c r="E44" i="25"/>
  <c r="D44" i="25"/>
  <c r="T35" i="25"/>
  <c r="T389" i="25"/>
  <c r="S35" i="25"/>
  <c r="R35" i="25"/>
  <c r="R389" i="25"/>
  <c r="Q35" i="25"/>
  <c r="P35" i="25"/>
  <c r="O35" i="25"/>
  <c r="N35" i="25"/>
  <c r="M35" i="25"/>
  <c r="L35" i="25"/>
  <c r="L389" i="25"/>
  <c r="K35" i="25"/>
  <c r="J35" i="25"/>
  <c r="J389" i="25"/>
  <c r="I35" i="25"/>
  <c r="H35" i="25"/>
  <c r="H389" i="25"/>
  <c r="G35" i="25"/>
  <c r="F35" i="25"/>
  <c r="E35" i="25"/>
  <c r="D35" i="25"/>
  <c r="T7" i="25"/>
  <c r="S7" i="25"/>
  <c r="R7" i="25"/>
  <c r="Q7" i="25"/>
  <c r="Q389" i="25"/>
  <c r="P7" i="25"/>
  <c r="O7" i="25"/>
  <c r="N7" i="25"/>
  <c r="M7" i="25"/>
  <c r="M389" i="25"/>
  <c r="L7" i="25"/>
  <c r="K7" i="25"/>
  <c r="J7" i="25"/>
  <c r="I7" i="25"/>
  <c r="I389" i="25"/>
  <c r="H7" i="25"/>
  <c r="G7" i="25"/>
  <c r="F7" i="25"/>
  <c r="E7" i="25"/>
  <c r="D7" i="25"/>
  <c r="T373" i="21"/>
  <c r="S373" i="21"/>
  <c r="R373" i="21"/>
  <c r="Q373" i="21"/>
  <c r="P373" i="21"/>
  <c r="O373" i="21"/>
  <c r="N373" i="21"/>
  <c r="M373" i="21"/>
  <c r="L373" i="21"/>
  <c r="K373" i="21"/>
  <c r="J373" i="21"/>
  <c r="I373" i="21"/>
  <c r="H373" i="21"/>
  <c r="G373" i="21"/>
  <c r="F373" i="21"/>
  <c r="E373" i="21"/>
  <c r="D373" i="21"/>
  <c r="D373" i="16"/>
  <c r="T339" i="21"/>
  <c r="S339" i="21"/>
  <c r="R339" i="21"/>
  <c r="Q339" i="21"/>
  <c r="P339" i="21"/>
  <c r="O339" i="21"/>
  <c r="N339" i="21"/>
  <c r="M339" i="21"/>
  <c r="L339" i="21"/>
  <c r="K339" i="21"/>
  <c r="J339" i="21"/>
  <c r="I339" i="21"/>
  <c r="H339" i="21"/>
  <c r="G339" i="21"/>
  <c r="F339" i="21"/>
  <c r="E339" i="21"/>
  <c r="D339" i="21"/>
  <c r="T304" i="21"/>
  <c r="S304" i="21"/>
  <c r="R304" i="21"/>
  <c r="Q304" i="21"/>
  <c r="P304" i="21"/>
  <c r="O304" i="21"/>
  <c r="N304" i="21"/>
  <c r="M304" i="21"/>
  <c r="L304" i="21"/>
  <c r="K304" i="21"/>
  <c r="J304" i="21"/>
  <c r="I304" i="21"/>
  <c r="H304" i="21"/>
  <c r="G304" i="21"/>
  <c r="F304" i="21"/>
  <c r="E304" i="21"/>
  <c r="D304" i="21"/>
  <c r="T280" i="21"/>
  <c r="S280" i="21"/>
  <c r="R280" i="21"/>
  <c r="Q280" i="21"/>
  <c r="P280" i="21"/>
  <c r="O280" i="21"/>
  <c r="N280" i="21"/>
  <c r="M280" i="21"/>
  <c r="L280" i="21"/>
  <c r="K280" i="21"/>
  <c r="J280" i="21"/>
  <c r="I280" i="21"/>
  <c r="H280" i="21"/>
  <c r="G280" i="21"/>
  <c r="F280" i="21"/>
  <c r="E280" i="21"/>
  <c r="D280" i="21"/>
  <c r="T262" i="21"/>
  <c r="S262" i="21"/>
  <c r="R262" i="21"/>
  <c r="Q262" i="21"/>
  <c r="P262" i="21"/>
  <c r="O262" i="21"/>
  <c r="N262" i="21"/>
  <c r="M262" i="21"/>
  <c r="L262" i="21"/>
  <c r="K262" i="21"/>
  <c r="J262" i="21"/>
  <c r="I262" i="21"/>
  <c r="H262" i="21"/>
  <c r="G262" i="21"/>
  <c r="F262" i="21"/>
  <c r="E262" i="21"/>
  <c r="D262" i="21"/>
  <c r="T248" i="21"/>
  <c r="S248" i="21"/>
  <c r="R248" i="21"/>
  <c r="Q248" i="21"/>
  <c r="P248" i="21"/>
  <c r="O248" i="21"/>
  <c r="N248" i="21"/>
  <c r="M248" i="21"/>
  <c r="L248" i="21"/>
  <c r="K248" i="21"/>
  <c r="J248" i="21"/>
  <c r="I248" i="21"/>
  <c r="H248" i="21"/>
  <c r="G248" i="21"/>
  <c r="F248" i="21"/>
  <c r="E248" i="21"/>
  <c r="D248" i="21"/>
  <c r="T228" i="21"/>
  <c r="S228" i="21"/>
  <c r="R228" i="21"/>
  <c r="Q228" i="21"/>
  <c r="P228" i="21"/>
  <c r="O228" i="21"/>
  <c r="N228" i="21"/>
  <c r="M228" i="21"/>
  <c r="L228" i="21"/>
  <c r="K228" i="21"/>
  <c r="J228" i="21"/>
  <c r="I228" i="21"/>
  <c r="H228" i="21"/>
  <c r="G228" i="21"/>
  <c r="F228" i="21"/>
  <c r="F228" i="16"/>
  <c r="E228" i="21"/>
  <c r="D228" i="21"/>
  <c r="T209" i="21"/>
  <c r="S209" i="21"/>
  <c r="R209" i="21"/>
  <c r="Q209" i="21"/>
  <c r="P209" i="21"/>
  <c r="O209" i="21"/>
  <c r="N209" i="21"/>
  <c r="M209" i="21"/>
  <c r="L209" i="21"/>
  <c r="K209" i="21"/>
  <c r="J209" i="21"/>
  <c r="I209" i="21"/>
  <c r="H209" i="21"/>
  <c r="G209" i="21"/>
  <c r="F209" i="21"/>
  <c r="E209" i="21"/>
  <c r="D209" i="21"/>
  <c r="T199" i="21"/>
  <c r="S199" i="21"/>
  <c r="R199" i="21"/>
  <c r="Q199" i="21"/>
  <c r="P199" i="21"/>
  <c r="O199" i="21"/>
  <c r="N199" i="21"/>
  <c r="M199" i="21"/>
  <c r="L199" i="21"/>
  <c r="K199" i="21"/>
  <c r="J199" i="21"/>
  <c r="I199" i="21"/>
  <c r="H199" i="21"/>
  <c r="G199" i="21"/>
  <c r="F199" i="21"/>
  <c r="E199" i="21"/>
  <c r="D199" i="21"/>
  <c r="T190" i="21"/>
  <c r="S190" i="21"/>
  <c r="R190" i="21"/>
  <c r="Q190" i="21"/>
  <c r="P190" i="21"/>
  <c r="O190" i="21"/>
  <c r="N190" i="21"/>
  <c r="M190" i="21"/>
  <c r="L190" i="21"/>
  <c r="K190" i="21"/>
  <c r="J190" i="21"/>
  <c r="I190" i="21"/>
  <c r="H190" i="21"/>
  <c r="G190" i="21"/>
  <c r="F190" i="21"/>
  <c r="E190" i="21"/>
  <c r="D190" i="21"/>
  <c r="T149" i="21"/>
  <c r="S149" i="21"/>
  <c r="R149" i="21"/>
  <c r="Q149" i="21"/>
  <c r="P149" i="21"/>
  <c r="O149" i="21"/>
  <c r="N149" i="21"/>
  <c r="M149" i="21"/>
  <c r="L149" i="21"/>
  <c r="K149" i="21"/>
  <c r="J149" i="21"/>
  <c r="I149" i="21"/>
  <c r="H149" i="21"/>
  <c r="G149" i="21"/>
  <c r="F149" i="21"/>
  <c r="E149" i="21"/>
  <c r="D149" i="21"/>
  <c r="T112" i="21"/>
  <c r="S112" i="21"/>
  <c r="R112" i="21"/>
  <c r="Q112" i="21"/>
  <c r="P112" i="21"/>
  <c r="O112" i="21"/>
  <c r="N112" i="21"/>
  <c r="M112" i="21"/>
  <c r="L112" i="21"/>
  <c r="K112" i="21"/>
  <c r="J112" i="21"/>
  <c r="I112" i="21"/>
  <c r="H112" i="21"/>
  <c r="G112" i="21"/>
  <c r="F112" i="21"/>
  <c r="E112" i="21"/>
  <c r="D112" i="21"/>
  <c r="T96" i="21"/>
  <c r="S96" i="21"/>
  <c r="R96" i="21"/>
  <c r="R389" i="21"/>
  <c r="Q96" i="21"/>
  <c r="P96" i="21"/>
  <c r="O96" i="21"/>
  <c r="N96" i="21"/>
  <c r="N389" i="21"/>
  <c r="M96" i="21"/>
  <c r="L96" i="21"/>
  <c r="K96" i="21"/>
  <c r="J96" i="21"/>
  <c r="I96" i="21"/>
  <c r="H96" i="21"/>
  <c r="H389" i="21"/>
  <c r="G96" i="21"/>
  <c r="F96" i="21"/>
  <c r="E96" i="21"/>
  <c r="D96" i="21"/>
  <c r="T81" i="21"/>
  <c r="S81" i="21"/>
  <c r="R81" i="21"/>
  <c r="Q81" i="21"/>
  <c r="Q389" i="21"/>
  <c r="P81" i="21"/>
  <c r="O81" i="21"/>
  <c r="N81" i="21"/>
  <c r="M81" i="21"/>
  <c r="L81" i="21"/>
  <c r="K81" i="21"/>
  <c r="J81" i="21"/>
  <c r="I81" i="21"/>
  <c r="H81" i="21"/>
  <c r="G81" i="21"/>
  <c r="F81" i="21"/>
  <c r="F389" i="21"/>
  <c r="E81" i="21"/>
  <c r="D81" i="21"/>
  <c r="T51" i="21"/>
  <c r="S51" i="21"/>
  <c r="R51" i="21"/>
  <c r="Q51" i="21"/>
  <c r="P51" i="21"/>
  <c r="O51" i="21"/>
  <c r="N51" i="21"/>
  <c r="M51" i="21"/>
  <c r="L51" i="21"/>
  <c r="K51" i="21"/>
  <c r="J51" i="21"/>
  <c r="I51" i="21"/>
  <c r="H51" i="21"/>
  <c r="G51" i="21"/>
  <c r="F51" i="21"/>
  <c r="E51" i="21"/>
  <c r="D51" i="21"/>
  <c r="T44" i="21"/>
  <c r="S44" i="21"/>
  <c r="R44" i="21"/>
  <c r="Q44" i="21"/>
  <c r="P44" i="21"/>
  <c r="O44" i="21"/>
  <c r="N44" i="21"/>
  <c r="M44" i="21"/>
  <c r="L44" i="21"/>
  <c r="K44" i="21"/>
  <c r="J44" i="21"/>
  <c r="I44" i="21"/>
  <c r="H44" i="21"/>
  <c r="G44" i="21"/>
  <c r="F44" i="21"/>
  <c r="E44" i="21"/>
  <c r="D44" i="21"/>
  <c r="T35" i="21"/>
  <c r="S35" i="21"/>
  <c r="R35" i="21"/>
  <c r="Q35" i="21"/>
  <c r="P35" i="21"/>
  <c r="O35" i="21"/>
  <c r="N35" i="21"/>
  <c r="M35" i="21"/>
  <c r="L35" i="21"/>
  <c r="K35" i="21"/>
  <c r="J35" i="21"/>
  <c r="I35" i="21"/>
  <c r="H35" i="21"/>
  <c r="G35" i="21"/>
  <c r="F35" i="21"/>
  <c r="E35" i="21"/>
  <c r="D35" i="21"/>
  <c r="T7" i="21"/>
  <c r="S7" i="21"/>
  <c r="R7" i="21"/>
  <c r="Q7" i="21"/>
  <c r="P7" i="21"/>
  <c r="O7" i="21"/>
  <c r="N7" i="21"/>
  <c r="M7" i="21"/>
  <c r="L7" i="21"/>
  <c r="K7" i="21"/>
  <c r="J7" i="21"/>
  <c r="I7" i="21"/>
  <c r="H7" i="21"/>
  <c r="G7" i="21"/>
  <c r="F7" i="21"/>
  <c r="E7" i="21"/>
  <c r="D7" i="21"/>
  <c r="T388" i="24"/>
  <c r="Q388" i="24"/>
  <c r="J388" i="24"/>
  <c r="T387" i="24"/>
  <c r="Q387" i="24"/>
  <c r="J387" i="24"/>
  <c r="T386" i="24"/>
  <c r="T386" i="16"/>
  <c r="Q386" i="24"/>
  <c r="J386" i="24"/>
  <c r="T385" i="24"/>
  <c r="Q385" i="24"/>
  <c r="Q385" i="16"/>
  <c r="J385" i="24"/>
  <c r="T384" i="24"/>
  <c r="T384" i="16"/>
  <c r="Q384" i="24"/>
  <c r="J384" i="24"/>
  <c r="T383" i="24"/>
  <c r="T383" i="16"/>
  <c r="Q383" i="24"/>
  <c r="Q383" i="16"/>
  <c r="J383" i="24"/>
  <c r="T382" i="24"/>
  <c r="T382" i="16"/>
  <c r="Q382" i="24"/>
  <c r="J382" i="24"/>
  <c r="T381" i="24"/>
  <c r="Q381" i="24"/>
  <c r="Q381" i="16"/>
  <c r="J381" i="24"/>
  <c r="T380" i="24"/>
  <c r="Q380" i="24"/>
  <c r="J380" i="24"/>
  <c r="T379" i="24"/>
  <c r="Q379" i="24"/>
  <c r="J379" i="24"/>
  <c r="T378" i="24"/>
  <c r="T378" i="16"/>
  <c r="Q378" i="24"/>
  <c r="J378" i="24"/>
  <c r="T377" i="24"/>
  <c r="Q377" i="24"/>
  <c r="Q377" i="16"/>
  <c r="J377" i="24"/>
  <c r="T376" i="24"/>
  <c r="Q376" i="24"/>
  <c r="J376" i="24"/>
  <c r="T375" i="24"/>
  <c r="Q375" i="24"/>
  <c r="J375" i="24"/>
  <c r="T374" i="24"/>
  <c r="T374" i="16"/>
  <c r="Q374" i="24"/>
  <c r="J374" i="24"/>
  <c r="S373" i="24"/>
  <c r="R373" i="24"/>
  <c r="P373" i="24"/>
  <c r="O373" i="24"/>
  <c r="N373" i="24"/>
  <c r="M373" i="24"/>
  <c r="L373" i="24"/>
  <c r="K373" i="24"/>
  <c r="I373" i="24"/>
  <c r="H373" i="24"/>
  <c r="G373" i="24"/>
  <c r="F373" i="24"/>
  <c r="E373" i="24"/>
  <c r="D373" i="24"/>
  <c r="T372" i="24"/>
  <c r="Q372" i="24"/>
  <c r="J372" i="24"/>
  <c r="T371" i="24"/>
  <c r="T371" i="16"/>
  <c r="Q371" i="24"/>
  <c r="J371" i="24"/>
  <c r="T370" i="24"/>
  <c r="Q370" i="24"/>
  <c r="Q370" i="16"/>
  <c r="J370" i="24"/>
  <c r="T369" i="24"/>
  <c r="T369" i="16"/>
  <c r="Q369" i="24"/>
  <c r="J369" i="24"/>
  <c r="J369" i="16"/>
  <c r="T368" i="24"/>
  <c r="Q368" i="24"/>
  <c r="J368" i="24"/>
  <c r="T367" i="24"/>
  <c r="T367" i="16"/>
  <c r="Q367" i="24"/>
  <c r="J367" i="24"/>
  <c r="T366" i="24"/>
  <c r="Q366" i="24"/>
  <c r="Q366" i="16"/>
  <c r="J366" i="24"/>
  <c r="T365" i="24"/>
  <c r="Q365" i="24"/>
  <c r="J365" i="24"/>
  <c r="T364" i="24"/>
  <c r="Q364" i="24"/>
  <c r="J364" i="24"/>
  <c r="T363" i="24"/>
  <c r="T363" i="16"/>
  <c r="Q363" i="24"/>
  <c r="J363" i="24"/>
  <c r="T362" i="24"/>
  <c r="Q362" i="24"/>
  <c r="Q362" i="16"/>
  <c r="J362" i="24"/>
  <c r="T361" i="24"/>
  <c r="T361" i="16"/>
  <c r="Q361" i="24"/>
  <c r="J361" i="24"/>
  <c r="J361" i="16"/>
  <c r="T360" i="24"/>
  <c r="Q360" i="24"/>
  <c r="J360" i="24"/>
  <c r="T359" i="24"/>
  <c r="T359" i="16"/>
  <c r="Q359" i="24"/>
  <c r="J359" i="24"/>
  <c r="T358" i="24"/>
  <c r="Q358" i="24"/>
  <c r="Q358" i="16"/>
  <c r="J358" i="24"/>
  <c r="T357" i="24"/>
  <c r="T357" i="16"/>
  <c r="Q357" i="24"/>
  <c r="J357" i="24"/>
  <c r="T356" i="24"/>
  <c r="Q356" i="24"/>
  <c r="Q356" i="16"/>
  <c r="J356" i="24"/>
  <c r="T355" i="24"/>
  <c r="T355" i="16"/>
  <c r="Q355" i="24"/>
  <c r="J355" i="24"/>
  <c r="T354" i="24"/>
  <c r="Q354" i="24"/>
  <c r="Q354" i="16"/>
  <c r="J354" i="24"/>
  <c r="T353" i="24"/>
  <c r="T353" i="16"/>
  <c r="Q353" i="24"/>
  <c r="J353" i="24"/>
  <c r="J353" i="16"/>
  <c r="T352" i="24"/>
  <c r="T352" i="16"/>
  <c r="Q352" i="24"/>
  <c r="J352" i="24"/>
  <c r="T351" i="24"/>
  <c r="T351" i="16"/>
  <c r="Q351" i="24"/>
  <c r="J351" i="24"/>
  <c r="T350" i="24"/>
  <c r="Q350" i="24"/>
  <c r="Q350" i="16"/>
  <c r="J350" i="24"/>
  <c r="T349" i="24"/>
  <c r="T349" i="16"/>
  <c r="Q349" i="24"/>
  <c r="J349" i="24"/>
  <c r="T348" i="24"/>
  <c r="Q348" i="24"/>
  <c r="Q348" i="16"/>
  <c r="J348" i="24"/>
  <c r="T347" i="24"/>
  <c r="T347" i="16"/>
  <c r="Q347" i="24"/>
  <c r="J347" i="24"/>
  <c r="T346" i="24"/>
  <c r="Q346" i="24"/>
  <c r="Q346" i="16"/>
  <c r="J346" i="24"/>
  <c r="T345" i="24"/>
  <c r="Q345" i="24"/>
  <c r="J345" i="24"/>
  <c r="T344" i="24"/>
  <c r="Q344" i="24"/>
  <c r="Q344" i="16"/>
  <c r="J344" i="24"/>
  <c r="T343" i="24"/>
  <c r="T339" i="24"/>
  <c r="Q343" i="24"/>
  <c r="J343" i="24"/>
  <c r="T342" i="24"/>
  <c r="Q342" i="24"/>
  <c r="Q342" i="16"/>
  <c r="J342" i="24"/>
  <c r="T341" i="24"/>
  <c r="T341" i="16"/>
  <c r="Q341" i="24"/>
  <c r="J341" i="24"/>
  <c r="J339" i="24"/>
  <c r="T340" i="24"/>
  <c r="T340" i="16"/>
  <c r="Q340" i="24"/>
  <c r="J340" i="24"/>
  <c r="S339" i="24"/>
  <c r="R339" i="24"/>
  <c r="P339" i="24"/>
  <c r="O339" i="24"/>
  <c r="N339" i="24"/>
  <c r="M339" i="24"/>
  <c r="L339" i="24"/>
  <c r="K339" i="24"/>
  <c r="I339" i="24"/>
  <c r="H339" i="24"/>
  <c r="G339" i="24"/>
  <c r="F339" i="24"/>
  <c r="E339" i="24"/>
  <c r="D339" i="24"/>
  <c r="T338" i="24"/>
  <c r="Q338" i="24"/>
  <c r="J338" i="24"/>
  <c r="T337" i="24"/>
  <c r="Q337" i="24"/>
  <c r="Q337" i="16"/>
  <c r="J337" i="24"/>
  <c r="T336" i="24"/>
  <c r="T336" i="16"/>
  <c r="Q336" i="24"/>
  <c r="J336" i="24"/>
  <c r="T335" i="24"/>
  <c r="Q335" i="24"/>
  <c r="Q335" i="16"/>
  <c r="J335" i="24"/>
  <c r="T334" i="24"/>
  <c r="T334" i="16"/>
  <c r="Q334" i="24"/>
  <c r="J334" i="24"/>
  <c r="T333" i="24"/>
  <c r="Q333" i="24"/>
  <c r="Q333" i="16"/>
  <c r="J333" i="24"/>
  <c r="T332" i="24"/>
  <c r="T332" i="16"/>
  <c r="Q332" i="24"/>
  <c r="J332" i="24"/>
  <c r="T331" i="24"/>
  <c r="Q331" i="24"/>
  <c r="Q331" i="16"/>
  <c r="J331" i="24"/>
  <c r="T330" i="24"/>
  <c r="Q330" i="24"/>
  <c r="J330" i="24"/>
  <c r="T329" i="24"/>
  <c r="Q329" i="24"/>
  <c r="J329" i="24"/>
  <c r="T328" i="24"/>
  <c r="T328" i="16"/>
  <c r="Q328" i="24"/>
  <c r="J328" i="24"/>
  <c r="T327" i="24"/>
  <c r="Q327" i="24"/>
  <c r="Q327" i="16"/>
  <c r="J327" i="24"/>
  <c r="T326" i="24"/>
  <c r="T326" i="16"/>
  <c r="Q326" i="24"/>
  <c r="J326" i="24"/>
  <c r="T325" i="24"/>
  <c r="Q325" i="24"/>
  <c r="J325" i="24"/>
  <c r="T324" i="24"/>
  <c r="T324" i="16"/>
  <c r="Q324" i="24"/>
  <c r="J324" i="24"/>
  <c r="T323" i="24"/>
  <c r="Q323" i="24"/>
  <c r="Q323" i="16"/>
  <c r="J323" i="24"/>
  <c r="T322" i="24"/>
  <c r="T322" i="16"/>
  <c r="Q322" i="24"/>
  <c r="J322" i="24"/>
  <c r="T321" i="24"/>
  <c r="Q321" i="24"/>
  <c r="Q321" i="16"/>
  <c r="J321" i="24"/>
  <c r="T320" i="24"/>
  <c r="T320" i="16"/>
  <c r="Q320" i="24"/>
  <c r="J320" i="24"/>
  <c r="T319" i="24"/>
  <c r="Q319" i="24"/>
  <c r="Q319" i="16"/>
  <c r="J319" i="24"/>
  <c r="T318" i="24"/>
  <c r="Q318" i="24"/>
  <c r="J318" i="24"/>
  <c r="T317" i="24"/>
  <c r="Q317" i="24"/>
  <c r="J317" i="24"/>
  <c r="T316" i="24"/>
  <c r="T316" i="16"/>
  <c r="Q316" i="24"/>
  <c r="J316" i="24"/>
  <c r="J316" i="16"/>
  <c r="T315" i="24"/>
  <c r="Q315" i="24"/>
  <c r="Q315" i="16"/>
  <c r="J315" i="24"/>
  <c r="T314" i="24"/>
  <c r="T314" i="16"/>
  <c r="Q314" i="24"/>
  <c r="J314" i="24"/>
  <c r="T313" i="24"/>
  <c r="Q313" i="24"/>
  <c r="Q313" i="16"/>
  <c r="J313" i="24"/>
  <c r="T312" i="24"/>
  <c r="T312" i="16"/>
  <c r="Q312" i="24"/>
  <c r="J312" i="24"/>
  <c r="J312" i="16"/>
  <c r="T311" i="24"/>
  <c r="Q311" i="24"/>
  <c r="Q311" i="16"/>
  <c r="J311" i="24"/>
  <c r="T310" i="24"/>
  <c r="Q310" i="24"/>
  <c r="J310" i="24"/>
  <c r="T309" i="24"/>
  <c r="Q309" i="24"/>
  <c r="J309" i="24"/>
  <c r="T308" i="24"/>
  <c r="Q308" i="24"/>
  <c r="J308" i="24"/>
  <c r="T307" i="24"/>
  <c r="Q307" i="24"/>
  <c r="Q307" i="16"/>
  <c r="J307" i="24"/>
  <c r="T306" i="24"/>
  <c r="T306" i="16"/>
  <c r="Q306" i="24"/>
  <c r="J306" i="24"/>
  <c r="T305" i="24"/>
  <c r="Q305" i="24"/>
  <c r="J305" i="24"/>
  <c r="S304" i="24"/>
  <c r="R304" i="24"/>
  <c r="P304" i="24"/>
  <c r="O304" i="24"/>
  <c r="N304" i="24"/>
  <c r="M304" i="24"/>
  <c r="L304" i="24"/>
  <c r="K304" i="24"/>
  <c r="I304" i="24"/>
  <c r="H304" i="24"/>
  <c r="G304" i="24"/>
  <c r="F304" i="24"/>
  <c r="E304" i="24"/>
  <c r="D304" i="24"/>
  <c r="T303" i="24"/>
  <c r="Q303" i="24"/>
  <c r="J303" i="24"/>
  <c r="T302" i="24"/>
  <c r="Q302" i="24"/>
  <c r="Q302" i="16"/>
  <c r="J302" i="24"/>
  <c r="T301" i="24"/>
  <c r="T301" i="16"/>
  <c r="Q301" i="24"/>
  <c r="Q301" i="16"/>
  <c r="J301" i="24"/>
  <c r="T300" i="24"/>
  <c r="Q300" i="24"/>
  <c r="Q300" i="16"/>
  <c r="J300" i="24"/>
  <c r="T299" i="24"/>
  <c r="T299" i="16"/>
  <c r="Q299" i="24"/>
  <c r="J299" i="24"/>
  <c r="T298" i="24"/>
  <c r="T298" i="16"/>
  <c r="Q298" i="24"/>
  <c r="J298" i="24"/>
  <c r="T297" i="24"/>
  <c r="T297" i="16"/>
  <c r="Q297" i="24"/>
  <c r="J297" i="24"/>
  <c r="T296" i="24"/>
  <c r="Q296" i="24"/>
  <c r="Q296" i="16"/>
  <c r="J296" i="24"/>
  <c r="T295" i="24"/>
  <c r="T295" i="16"/>
  <c r="Q295" i="24"/>
  <c r="J295" i="24"/>
  <c r="T294" i="24"/>
  <c r="Q294" i="24"/>
  <c r="Q294" i="16"/>
  <c r="J294" i="24"/>
  <c r="T293" i="24"/>
  <c r="T293" i="16"/>
  <c r="Q293" i="24"/>
  <c r="J293" i="24"/>
  <c r="T292" i="24"/>
  <c r="Q292" i="24"/>
  <c r="Q292" i="16"/>
  <c r="J292" i="24"/>
  <c r="T291" i="24"/>
  <c r="T291" i="16"/>
  <c r="Q291" i="24"/>
  <c r="J291" i="24"/>
  <c r="J291" i="16"/>
  <c r="T290" i="24"/>
  <c r="Q290" i="24"/>
  <c r="J290" i="24"/>
  <c r="T289" i="24"/>
  <c r="T289" i="16"/>
  <c r="Q289" i="24"/>
  <c r="J289" i="24"/>
  <c r="T288" i="24"/>
  <c r="Q288" i="24"/>
  <c r="Q288" i="16"/>
  <c r="J288" i="24"/>
  <c r="T287" i="24"/>
  <c r="Q287" i="24"/>
  <c r="J287" i="24"/>
  <c r="T286" i="24"/>
  <c r="Q286" i="24"/>
  <c r="J286" i="24"/>
  <c r="T284" i="24"/>
  <c r="T284" i="16"/>
  <c r="Q284" i="24"/>
  <c r="J284" i="24"/>
  <c r="T283" i="24"/>
  <c r="Q283" i="24"/>
  <c r="Q283" i="16"/>
  <c r="J283" i="24"/>
  <c r="T282" i="24"/>
  <c r="T282" i="16"/>
  <c r="Q282" i="24"/>
  <c r="J282" i="24"/>
  <c r="T281" i="24"/>
  <c r="Q281" i="24"/>
  <c r="Q281" i="16"/>
  <c r="J281" i="24"/>
  <c r="S280" i="24"/>
  <c r="S389" i="24"/>
  <c r="R280" i="24"/>
  <c r="P280" i="24"/>
  <c r="O280" i="24"/>
  <c r="N280" i="24"/>
  <c r="M280" i="24"/>
  <c r="L280" i="24"/>
  <c r="K280" i="24"/>
  <c r="I280" i="24"/>
  <c r="I389" i="24"/>
  <c r="H280" i="24"/>
  <c r="G280" i="24"/>
  <c r="F280" i="24"/>
  <c r="E280" i="24"/>
  <c r="D280" i="24"/>
  <c r="T279" i="24"/>
  <c r="Q279" i="24"/>
  <c r="J279" i="24"/>
  <c r="T278" i="24"/>
  <c r="Q278" i="24"/>
  <c r="J278" i="24"/>
  <c r="T277" i="24"/>
  <c r="T277" i="16"/>
  <c r="Q277" i="24"/>
  <c r="J277" i="24"/>
  <c r="T276" i="24"/>
  <c r="Q276" i="24"/>
  <c r="Q276" i="16"/>
  <c r="J276" i="24"/>
  <c r="T275" i="24"/>
  <c r="T275" i="16"/>
  <c r="Q275" i="24"/>
  <c r="J275" i="24"/>
  <c r="T274" i="24"/>
  <c r="Q274" i="24"/>
  <c r="Q274" i="16"/>
  <c r="J274" i="24"/>
  <c r="T273" i="24"/>
  <c r="T273" i="16"/>
  <c r="Q273" i="24"/>
  <c r="J273" i="24"/>
  <c r="T272" i="24"/>
  <c r="Q272" i="24"/>
  <c r="Q272" i="16"/>
  <c r="J272" i="24"/>
  <c r="T271" i="24"/>
  <c r="T271" i="16"/>
  <c r="Q271" i="24"/>
  <c r="J271" i="24"/>
  <c r="T270" i="24"/>
  <c r="Q270" i="24"/>
  <c r="Q270" i="16"/>
  <c r="J270" i="24"/>
  <c r="T269" i="24"/>
  <c r="Q269" i="24"/>
  <c r="J269" i="24"/>
  <c r="T268" i="24"/>
  <c r="Q268" i="24"/>
  <c r="Q268" i="16"/>
  <c r="J268" i="24"/>
  <c r="T267" i="24"/>
  <c r="Q267" i="24"/>
  <c r="J267" i="24"/>
  <c r="J267" i="16"/>
  <c r="T266" i="24"/>
  <c r="Q266" i="24"/>
  <c r="J266" i="24"/>
  <c r="T265" i="24"/>
  <c r="T262" i="24"/>
  <c r="Q265" i="24"/>
  <c r="J265" i="24"/>
  <c r="J265" i="16"/>
  <c r="T264" i="24"/>
  <c r="Q264" i="24"/>
  <c r="Q262" i="24"/>
  <c r="J264" i="24"/>
  <c r="T263" i="24"/>
  <c r="T263" i="16"/>
  <c r="Q263" i="24"/>
  <c r="J263" i="24"/>
  <c r="S262" i="24"/>
  <c r="R262" i="24"/>
  <c r="P262" i="24"/>
  <c r="O262" i="24"/>
  <c r="N262" i="24"/>
  <c r="M262" i="24"/>
  <c r="L262" i="24"/>
  <c r="K262" i="24"/>
  <c r="I262" i="24"/>
  <c r="H262" i="24"/>
  <c r="G262" i="24"/>
  <c r="F262" i="24"/>
  <c r="E262" i="24"/>
  <c r="D262" i="24"/>
  <c r="T261" i="24"/>
  <c r="Q261" i="24"/>
  <c r="Q261" i="16"/>
  <c r="J261" i="24"/>
  <c r="T260" i="24"/>
  <c r="Q260" i="24"/>
  <c r="J260" i="24"/>
  <c r="J260" i="16"/>
  <c r="T259" i="24"/>
  <c r="T259" i="16"/>
  <c r="Q259" i="24"/>
  <c r="Q259" i="16"/>
  <c r="J259" i="24"/>
  <c r="T258" i="24"/>
  <c r="T258" i="16"/>
  <c r="Q258" i="24"/>
  <c r="J258" i="24"/>
  <c r="T257" i="24"/>
  <c r="Q257" i="24"/>
  <c r="Q257" i="16"/>
  <c r="J257" i="24"/>
  <c r="T256" i="24"/>
  <c r="Q256" i="24"/>
  <c r="J256" i="24"/>
  <c r="J256" i="16"/>
  <c r="T255" i="24"/>
  <c r="Q255" i="24"/>
  <c r="Q255" i="16"/>
  <c r="J255" i="24"/>
  <c r="T254" i="24"/>
  <c r="T254" i="16"/>
  <c r="Q254" i="24"/>
  <c r="J254" i="24"/>
  <c r="T253" i="24"/>
  <c r="Q253" i="24"/>
  <c r="Q253" i="16"/>
  <c r="J253" i="24"/>
  <c r="T252" i="24"/>
  <c r="Q252" i="24"/>
  <c r="J252" i="24"/>
  <c r="T251" i="24"/>
  <c r="Q251" i="24"/>
  <c r="Q251" i="16"/>
  <c r="J251" i="24"/>
  <c r="T250" i="24"/>
  <c r="Q250" i="24"/>
  <c r="J250" i="24"/>
  <c r="T249" i="24"/>
  <c r="Q249" i="24"/>
  <c r="Q249" i="16"/>
  <c r="J249" i="24"/>
  <c r="S248" i="24"/>
  <c r="R248" i="24"/>
  <c r="Q248" i="24"/>
  <c r="P248" i="24"/>
  <c r="O248" i="24"/>
  <c r="N248" i="24"/>
  <c r="M248" i="24"/>
  <c r="L248" i="24"/>
  <c r="K248" i="24"/>
  <c r="I248" i="24"/>
  <c r="H248" i="24"/>
  <c r="G248" i="24"/>
  <c r="F248" i="24"/>
  <c r="E248" i="24"/>
  <c r="D248" i="24"/>
  <c r="T247" i="24"/>
  <c r="T247" i="16"/>
  <c r="Q247" i="24"/>
  <c r="Q247" i="16"/>
  <c r="J247" i="24"/>
  <c r="T246" i="24"/>
  <c r="T246" i="16"/>
  <c r="Q246" i="24"/>
  <c r="J246" i="24"/>
  <c r="T245" i="24"/>
  <c r="Q245" i="24"/>
  <c r="Q245" i="16"/>
  <c r="J245" i="24"/>
  <c r="T244" i="24"/>
  <c r="Q244" i="24"/>
  <c r="J244" i="24"/>
  <c r="T243" i="24"/>
  <c r="T243" i="16"/>
  <c r="Q243" i="24"/>
  <c r="J243" i="24"/>
  <c r="T242" i="24"/>
  <c r="T242" i="16"/>
  <c r="Q242" i="24"/>
  <c r="J242" i="24"/>
  <c r="T241" i="24"/>
  <c r="Q241" i="24"/>
  <c r="Q241" i="16"/>
  <c r="J241" i="24"/>
  <c r="T240" i="24"/>
  <c r="Q240" i="24"/>
  <c r="J240" i="24"/>
  <c r="T239" i="24"/>
  <c r="Q239" i="24"/>
  <c r="J239" i="24"/>
  <c r="T238" i="24"/>
  <c r="T238" i="16"/>
  <c r="Q238" i="24"/>
  <c r="J238" i="24"/>
  <c r="T237" i="24"/>
  <c r="Q237" i="24"/>
  <c r="Q237" i="16"/>
  <c r="J237" i="24"/>
  <c r="T236" i="24"/>
  <c r="T236" i="16"/>
  <c r="Q236" i="24"/>
  <c r="J236" i="24"/>
  <c r="J236" i="16"/>
  <c r="T235" i="24"/>
  <c r="T235" i="16"/>
  <c r="Q235" i="24"/>
  <c r="Q235" i="16"/>
  <c r="J235" i="24"/>
  <c r="T234" i="24"/>
  <c r="Q234" i="24"/>
  <c r="J234" i="24"/>
  <c r="T233" i="24"/>
  <c r="Q233" i="24"/>
  <c r="Q233" i="16"/>
  <c r="J233" i="24"/>
  <c r="T232" i="24"/>
  <c r="Q232" i="24"/>
  <c r="J232" i="24"/>
  <c r="J232" i="16"/>
  <c r="T231" i="24"/>
  <c r="Q231" i="24"/>
  <c r="J231" i="24"/>
  <c r="T230" i="24"/>
  <c r="T230" i="16"/>
  <c r="Q230" i="24"/>
  <c r="Q230" i="16"/>
  <c r="J230" i="24"/>
  <c r="T229" i="24"/>
  <c r="Q229" i="24"/>
  <c r="J229" i="24"/>
  <c r="S228" i="24"/>
  <c r="R228" i="24"/>
  <c r="P228" i="24"/>
  <c r="O228" i="24"/>
  <c r="N228" i="24"/>
  <c r="M228" i="24"/>
  <c r="L228" i="24"/>
  <c r="K228" i="24"/>
  <c r="I228" i="24"/>
  <c r="H228" i="24"/>
  <c r="G228" i="24"/>
  <c r="F228" i="24"/>
  <c r="E228" i="24"/>
  <c r="D228" i="24"/>
  <c r="T227" i="24"/>
  <c r="Q227" i="24"/>
  <c r="J227" i="24"/>
  <c r="T226" i="24"/>
  <c r="Q226" i="24"/>
  <c r="J226" i="24"/>
  <c r="T225" i="24"/>
  <c r="Q225" i="24"/>
  <c r="J225" i="24"/>
  <c r="T224" i="24"/>
  <c r="T224" i="16"/>
  <c r="Q224" i="24"/>
  <c r="J224" i="24"/>
  <c r="T223" i="24"/>
  <c r="T223" i="16"/>
  <c r="Q223" i="24"/>
  <c r="J223" i="24"/>
  <c r="T222" i="24"/>
  <c r="Q222" i="24"/>
  <c r="Q222" i="16"/>
  <c r="J222" i="24"/>
  <c r="T221" i="24"/>
  <c r="Q221" i="24"/>
  <c r="J221" i="24"/>
  <c r="T220" i="24"/>
  <c r="Q220" i="24"/>
  <c r="J220" i="24"/>
  <c r="T219" i="24"/>
  <c r="T219" i="16"/>
  <c r="Q219" i="24"/>
  <c r="J219" i="24"/>
  <c r="T218" i="24"/>
  <c r="Q218" i="24"/>
  <c r="Q218" i="16"/>
  <c r="J218" i="24"/>
  <c r="T217" i="24"/>
  <c r="Q217" i="24"/>
  <c r="J217" i="24"/>
  <c r="T216" i="24"/>
  <c r="Q216" i="24"/>
  <c r="J216" i="24"/>
  <c r="T215" i="24"/>
  <c r="T215" i="16"/>
  <c r="Q215" i="24"/>
  <c r="J215" i="24"/>
  <c r="T214" i="24"/>
  <c r="Q214" i="24"/>
  <c r="Q214" i="16"/>
  <c r="J214" i="24"/>
  <c r="T213" i="24"/>
  <c r="T213" i="16"/>
  <c r="Q213" i="24"/>
  <c r="J213" i="24"/>
  <c r="T212" i="24"/>
  <c r="Q212" i="24"/>
  <c r="Q212" i="16"/>
  <c r="J212" i="24"/>
  <c r="T211" i="24"/>
  <c r="T211" i="16"/>
  <c r="Q211" i="24"/>
  <c r="J211" i="24"/>
  <c r="T210" i="24"/>
  <c r="Q210" i="24"/>
  <c r="J210" i="24"/>
  <c r="S209" i="24"/>
  <c r="R209" i="24"/>
  <c r="P209" i="24"/>
  <c r="O209" i="24"/>
  <c r="N209" i="24"/>
  <c r="M209" i="24"/>
  <c r="L209" i="24"/>
  <c r="K209" i="24"/>
  <c r="I209" i="24"/>
  <c r="H209" i="24"/>
  <c r="G209" i="24"/>
  <c r="F209" i="24"/>
  <c r="E209" i="24"/>
  <c r="D209" i="24"/>
  <c r="T208" i="24"/>
  <c r="T208" i="16"/>
  <c r="Q208" i="24"/>
  <c r="J208" i="24"/>
  <c r="T207" i="24"/>
  <c r="Q207" i="24"/>
  <c r="Q207" i="16"/>
  <c r="J207" i="24"/>
  <c r="T206" i="24"/>
  <c r="Q206" i="24"/>
  <c r="J206" i="24"/>
  <c r="T205" i="24"/>
  <c r="Q205" i="24"/>
  <c r="J205" i="24"/>
  <c r="T204" i="24"/>
  <c r="T204" i="16"/>
  <c r="Q204" i="24"/>
  <c r="J204" i="24"/>
  <c r="T203" i="24"/>
  <c r="Q203" i="24"/>
  <c r="J203" i="24"/>
  <c r="T202" i="24"/>
  <c r="Q202" i="24"/>
  <c r="J202" i="24"/>
  <c r="T201" i="24"/>
  <c r="Q201" i="24"/>
  <c r="J201" i="24"/>
  <c r="T200" i="24"/>
  <c r="T200" i="16"/>
  <c r="Q200" i="24"/>
  <c r="J200" i="24"/>
  <c r="S199" i="24"/>
  <c r="R199" i="24"/>
  <c r="P199" i="24"/>
  <c r="O199" i="24"/>
  <c r="N199" i="24"/>
  <c r="M199" i="24"/>
  <c r="M389" i="24"/>
  <c r="L199" i="24"/>
  <c r="K199" i="24"/>
  <c r="I199" i="24"/>
  <c r="H199" i="24"/>
  <c r="G199" i="24"/>
  <c r="F199" i="24"/>
  <c r="E199" i="24"/>
  <c r="D199" i="24"/>
  <c r="T198" i="24"/>
  <c r="Q198" i="24"/>
  <c r="J198" i="24"/>
  <c r="T197" i="24"/>
  <c r="T197" i="16"/>
  <c r="Q197" i="24"/>
  <c r="J197" i="24"/>
  <c r="T196" i="24"/>
  <c r="Q196" i="24"/>
  <c r="Q196" i="16"/>
  <c r="J196" i="24"/>
  <c r="T195" i="24"/>
  <c r="Q195" i="24"/>
  <c r="J195" i="24"/>
  <c r="T194" i="24"/>
  <c r="Q194" i="24"/>
  <c r="J194" i="24"/>
  <c r="T193" i="24"/>
  <c r="T193" i="16"/>
  <c r="Q193" i="24"/>
  <c r="J193" i="24"/>
  <c r="T192" i="24"/>
  <c r="Q192" i="24"/>
  <c r="Q192" i="16"/>
  <c r="J192" i="24"/>
  <c r="T191" i="24"/>
  <c r="Q191" i="24"/>
  <c r="Q190" i="24"/>
  <c r="J191" i="24"/>
  <c r="S190" i="24"/>
  <c r="R190" i="24"/>
  <c r="P190" i="24"/>
  <c r="O190" i="24"/>
  <c r="N190" i="24"/>
  <c r="M190" i="24"/>
  <c r="L190" i="24"/>
  <c r="K190" i="24"/>
  <c r="I190" i="24"/>
  <c r="H190" i="24"/>
  <c r="G190" i="24"/>
  <c r="F190" i="24"/>
  <c r="E190" i="24"/>
  <c r="D190" i="24"/>
  <c r="T189" i="24"/>
  <c r="Q189" i="24"/>
  <c r="J189" i="24"/>
  <c r="T188" i="24"/>
  <c r="T188" i="16"/>
  <c r="Q188" i="24"/>
  <c r="J188" i="24"/>
  <c r="T187" i="24"/>
  <c r="Q187" i="24"/>
  <c r="Q187" i="16"/>
  <c r="J187" i="24"/>
  <c r="T186" i="24"/>
  <c r="Q186" i="24"/>
  <c r="Q186" i="16"/>
  <c r="J186" i="24"/>
  <c r="T185" i="24"/>
  <c r="Q185" i="24"/>
  <c r="J185" i="24"/>
  <c r="T184" i="24"/>
  <c r="T184" i="16"/>
  <c r="Q184" i="24"/>
  <c r="J184" i="24"/>
  <c r="T183" i="24"/>
  <c r="Q183" i="24"/>
  <c r="Q183" i="16"/>
  <c r="J183" i="24"/>
  <c r="T182" i="24"/>
  <c r="T182" i="16"/>
  <c r="Q182" i="24"/>
  <c r="J182" i="24"/>
  <c r="T181" i="24"/>
  <c r="Q181" i="24"/>
  <c r="J181" i="24"/>
  <c r="T180" i="24"/>
  <c r="T180" i="16"/>
  <c r="Q180" i="24"/>
  <c r="J180" i="24"/>
  <c r="T179" i="24"/>
  <c r="Q179" i="24"/>
  <c r="Q179" i="16"/>
  <c r="J179" i="24"/>
  <c r="T178" i="24"/>
  <c r="Q178" i="24"/>
  <c r="J178" i="24"/>
  <c r="T177" i="24"/>
  <c r="Q177" i="24"/>
  <c r="J177" i="24"/>
  <c r="T176" i="24"/>
  <c r="T176" i="16"/>
  <c r="Q176" i="24"/>
  <c r="J176" i="24"/>
  <c r="T175" i="24"/>
  <c r="Q175" i="24"/>
  <c r="Q175" i="16"/>
  <c r="J175" i="24"/>
  <c r="T174" i="24"/>
  <c r="T174" i="16"/>
  <c r="Q174" i="24"/>
  <c r="J174" i="24"/>
  <c r="T173" i="24"/>
  <c r="Q173" i="24"/>
  <c r="Q173" i="16"/>
  <c r="J173" i="24"/>
  <c r="T172" i="24"/>
  <c r="T172" i="16"/>
  <c r="Q172" i="24"/>
  <c r="J172" i="24"/>
  <c r="T171" i="24"/>
  <c r="Q171" i="24"/>
  <c r="Q171" i="16"/>
  <c r="J171" i="24"/>
  <c r="T170" i="24"/>
  <c r="T170" i="16"/>
  <c r="Q170" i="24"/>
  <c r="J170" i="24"/>
  <c r="T169" i="24"/>
  <c r="Q169" i="24"/>
  <c r="J169" i="24"/>
  <c r="T168" i="24"/>
  <c r="T168" i="16"/>
  <c r="Q168" i="24"/>
  <c r="J168" i="24"/>
  <c r="T167" i="24"/>
  <c r="Q167" i="24"/>
  <c r="J167" i="24"/>
  <c r="T166" i="24"/>
  <c r="Q166" i="24"/>
  <c r="Q166" i="16"/>
  <c r="J166" i="24"/>
  <c r="T165" i="24"/>
  <c r="Q165" i="24"/>
  <c r="J165" i="24"/>
  <c r="T164" i="24"/>
  <c r="T164" i="16"/>
  <c r="Q164" i="24"/>
  <c r="J164" i="24"/>
  <c r="T163" i="24"/>
  <c r="Q163" i="24"/>
  <c r="Q163" i="16"/>
  <c r="J163" i="24"/>
  <c r="T162" i="24"/>
  <c r="Q162" i="24"/>
  <c r="J162" i="24"/>
  <c r="J162" i="16"/>
  <c r="T161" i="24"/>
  <c r="Q161" i="24"/>
  <c r="Q161" i="16"/>
  <c r="J161" i="24"/>
  <c r="T160" i="24"/>
  <c r="T160" i="16"/>
  <c r="Q160" i="24"/>
  <c r="J160" i="24"/>
  <c r="T159" i="24"/>
  <c r="Q159" i="24"/>
  <c r="Q159" i="16"/>
  <c r="J159" i="24"/>
  <c r="T158" i="24"/>
  <c r="T158" i="16"/>
  <c r="Q158" i="24"/>
  <c r="J158" i="24"/>
  <c r="J158" i="16"/>
  <c r="T157" i="24"/>
  <c r="Q157" i="24"/>
  <c r="J157" i="24"/>
  <c r="T156" i="24"/>
  <c r="T156" i="16"/>
  <c r="Q156" i="24"/>
  <c r="J156" i="24"/>
  <c r="T155" i="24"/>
  <c r="T155" i="16"/>
  <c r="Q155" i="24"/>
  <c r="Q155" i="16"/>
  <c r="J155" i="24"/>
  <c r="T154" i="24"/>
  <c r="Q154" i="24"/>
  <c r="J154" i="24"/>
  <c r="T153" i="24"/>
  <c r="Q153" i="24"/>
  <c r="Q153" i="16"/>
  <c r="J153" i="24"/>
  <c r="J153" i="16"/>
  <c r="T152" i="24"/>
  <c r="T152" i="16"/>
  <c r="Q152" i="24"/>
  <c r="J152" i="24"/>
  <c r="T151" i="24"/>
  <c r="Q151" i="24"/>
  <c r="Q151" i="16"/>
  <c r="J151" i="24"/>
  <c r="T150" i="24"/>
  <c r="Q150" i="24"/>
  <c r="J150" i="24"/>
  <c r="S149" i="24"/>
  <c r="R149" i="24"/>
  <c r="P149" i="24"/>
  <c r="O149" i="24"/>
  <c r="N149" i="24"/>
  <c r="M149" i="24"/>
  <c r="L149" i="24"/>
  <c r="K149" i="24"/>
  <c r="I149" i="24"/>
  <c r="H149" i="24"/>
  <c r="G149" i="24"/>
  <c r="F149" i="24"/>
  <c r="E149" i="24"/>
  <c r="D149" i="24"/>
  <c r="T148" i="24"/>
  <c r="Q148" i="24"/>
  <c r="Q148" i="16"/>
  <c r="J148" i="24"/>
  <c r="T147" i="24"/>
  <c r="T147" i="16"/>
  <c r="Q147" i="24"/>
  <c r="J147" i="24"/>
  <c r="T146" i="24"/>
  <c r="Q146" i="24"/>
  <c r="J146" i="24"/>
  <c r="T145" i="24"/>
  <c r="T145" i="16"/>
  <c r="Q145" i="24"/>
  <c r="J145" i="24"/>
  <c r="T144" i="24"/>
  <c r="Q144" i="24"/>
  <c r="Q144" i="16"/>
  <c r="J144" i="24"/>
  <c r="T143" i="24"/>
  <c r="T143" i="16"/>
  <c r="Q143" i="24"/>
  <c r="J143" i="24"/>
  <c r="J143" i="16"/>
  <c r="T142" i="24"/>
  <c r="Q142" i="24"/>
  <c r="J142" i="24"/>
  <c r="T141" i="24"/>
  <c r="T141" i="16"/>
  <c r="Q141" i="24"/>
  <c r="J141" i="24"/>
  <c r="T140" i="24"/>
  <c r="Q140" i="24"/>
  <c r="Q140" i="16"/>
  <c r="J140" i="24"/>
  <c r="T139" i="24"/>
  <c r="Q139" i="24"/>
  <c r="J139" i="24"/>
  <c r="T138" i="24"/>
  <c r="Q138" i="24"/>
  <c r="Q138" i="16"/>
  <c r="J138" i="24"/>
  <c r="T137" i="24"/>
  <c r="T137" i="16"/>
  <c r="Q137" i="24"/>
  <c r="J137" i="24"/>
  <c r="T136" i="24"/>
  <c r="Q136" i="24"/>
  <c r="Q136" i="16"/>
  <c r="J136" i="24"/>
  <c r="T135" i="24"/>
  <c r="T135" i="16"/>
  <c r="Q135" i="24"/>
  <c r="J135" i="24"/>
  <c r="T134" i="24"/>
  <c r="Q134" i="24"/>
  <c r="J134" i="24"/>
  <c r="T133" i="24"/>
  <c r="T133" i="16"/>
  <c r="Q133" i="24"/>
  <c r="J133" i="24"/>
  <c r="T132" i="24"/>
  <c r="Q132" i="24"/>
  <c r="Q132" i="16"/>
  <c r="J132" i="24"/>
  <c r="T131" i="24"/>
  <c r="T131" i="16"/>
  <c r="Q131" i="24"/>
  <c r="Q131" i="16"/>
  <c r="J131" i="24"/>
  <c r="J131" i="16"/>
  <c r="T130" i="24"/>
  <c r="Q130" i="24"/>
  <c r="Q130" i="16"/>
  <c r="J130" i="24"/>
  <c r="T129" i="24"/>
  <c r="T129" i="16"/>
  <c r="Q129" i="24"/>
  <c r="J129" i="24"/>
  <c r="T128" i="24"/>
  <c r="Q128" i="24"/>
  <c r="Q128" i="16"/>
  <c r="J128" i="24"/>
  <c r="T127" i="24"/>
  <c r="T127" i="16"/>
  <c r="Q127" i="24"/>
  <c r="J127" i="24"/>
  <c r="T126" i="24"/>
  <c r="Q126" i="24"/>
  <c r="J126" i="24"/>
  <c r="T125" i="24"/>
  <c r="T125" i="16"/>
  <c r="Q125" i="24"/>
  <c r="J125" i="24"/>
  <c r="T124" i="24"/>
  <c r="Q124" i="24"/>
  <c r="Q124" i="16"/>
  <c r="J124" i="24"/>
  <c r="T123" i="24"/>
  <c r="T123" i="16"/>
  <c r="Q123" i="24"/>
  <c r="J123" i="24"/>
  <c r="T122" i="24"/>
  <c r="Q122" i="24"/>
  <c r="Q122" i="16"/>
  <c r="J122" i="24"/>
  <c r="T121" i="24"/>
  <c r="T121" i="16"/>
  <c r="Q121" i="24"/>
  <c r="J121" i="24"/>
  <c r="T120" i="24"/>
  <c r="Q120" i="24"/>
  <c r="Q120" i="16"/>
  <c r="J120" i="24"/>
  <c r="T119" i="24"/>
  <c r="T119" i="16"/>
  <c r="Q119" i="24"/>
  <c r="J119" i="24"/>
  <c r="T118" i="24"/>
  <c r="Q118" i="24"/>
  <c r="Q118" i="16"/>
  <c r="J118" i="24"/>
  <c r="T117" i="24"/>
  <c r="T117" i="16"/>
  <c r="Q117" i="24"/>
  <c r="J117" i="24"/>
  <c r="T116" i="24"/>
  <c r="Q116" i="24"/>
  <c r="J116" i="24"/>
  <c r="T115" i="24"/>
  <c r="T115" i="16"/>
  <c r="Q115" i="24"/>
  <c r="J115" i="24"/>
  <c r="T114" i="24"/>
  <c r="Q114" i="24"/>
  <c r="Q114" i="16"/>
  <c r="J114" i="24"/>
  <c r="T113" i="24"/>
  <c r="Q113" i="24"/>
  <c r="J113" i="24"/>
  <c r="S112" i="24"/>
  <c r="R112" i="24"/>
  <c r="P112" i="24"/>
  <c r="O112" i="24"/>
  <c r="N112" i="24"/>
  <c r="M112" i="24"/>
  <c r="L112" i="24"/>
  <c r="K112" i="24"/>
  <c r="I112" i="24"/>
  <c r="H112" i="24"/>
  <c r="G112" i="24"/>
  <c r="F112" i="24"/>
  <c r="E112" i="24"/>
  <c r="D112" i="24"/>
  <c r="T111" i="24"/>
  <c r="Q111" i="24"/>
  <c r="J111" i="24"/>
  <c r="T110" i="24"/>
  <c r="Q110" i="24"/>
  <c r="J110" i="24"/>
  <c r="T109" i="24"/>
  <c r="Q109" i="24"/>
  <c r="J109" i="24"/>
  <c r="T108" i="24"/>
  <c r="Q108" i="24"/>
  <c r="Q108" i="16"/>
  <c r="J108" i="24"/>
  <c r="T107" i="24"/>
  <c r="Q107" i="24"/>
  <c r="J107" i="24"/>
  <c r="T106" i="24"/>
  <c r="Q106" i="24"/>
  <c r="J106" i="24"/>
  <c r="T105" i="24"/>
  <c r="Q105" i="24"/>
  <c r="J105" i="24"/>
  <c r="T104" i="24"/>
  <c r="Q104" i="24"/>
  <c r="J104" i="24"/>
  <c r="T103" i="24"/>
  <c r="T103" i="16"/>
  <c r="Q103" i="24"/>
  <c r="J103" i="24"/>
  <c r="T102" i="24"/>
  <c r="Q102" i="24"/>
  <c r="J102" i="24"/>
  <c r="T101" i="24"/>
  <c r="Q101" i="24"/>
  <c r="J101" i="24"/>
  <c r="T100" i="24"/>
  <c r="Q100" i="24"/>
  <c r="J100" i="24"/>
  <c r="T99" i="24"/>
  <c r="Q99" i="24"/>
  <c r="J99" i="24"/>
  <c r="T98" i="24"/>
  <c r="Q98" i="24"/>
  <c r="J98" i="24"/>
  <c r="T97" i="24"/>
  <c r="Q97" i="24"/>
  <c r="J97" i="24"/>
  <c r="S96" i="24"/>
  <c r="R96" i="24"/>
  <c r="P96" i="24"/>
  <c r="O96" i="24"/>
  <c r="N96" i="24"/>
  <c r="M96" i="24"/>
  <c r="L96" i="24"/>
  <c r="K96" i="24"/>
  <c r="I96" i="24"/>
  <c r="H96" i="24"/>
  <c r="G96" i="24"/>
  <c r="F96" i="24"/>
  <c r="E96" i="24"/>
  <c r="D96" i="24"/>
  <c r="T95" i="24"/>
  <c r="Q95" i="24"/>
  <c r="J95" i="24"/>
  <c r="T94" i="24"/>
  <c r="Q94" i="24"/>
  <c r="J94" i="24"/>
  <c r="T93" i="24"/>
  <c r="Q93" i="24"/>
  <c r="J93" i="24"/>
  <c r="T92" i="24"/>
  <c r="Q92" i="24"/>
  <c r="J92" i="24"/>
  <c r="T91" i="24"/>
  <c r="Q91" i="24"/>
  <c r="J91" i="24"/>
  <c r="T90" i="24"/>
  <c r="Q90" i="24"/>
  <c r="J90" i="24"/>
  <c r="T89" i="24"/>
  <c r="T89" i="16"/>
  <c r="Q89" i="24"/>
  <c r="J89" i="24"/>
  <c r="T88" i="24"/>
  <c r="Q88" i="24"/>
  <c r="Q88" i="16"/>
  <c r="J88" i="24"/>
  <c r="T87" i="24"/>
  <c r="Q87" i="24"/>
  <c r="J87" i="24"/>
  <c r="T86" i="24"/>
  <c r="Q86" i="24"/>
  <c r="J86" i="24"/>
  <c r="T85" i="24"/>
  <c r="Q85" i="24"/>
  <c r="J85" i="24"/>
  <c r="T84" i="24"/>
  <c r="Q84" i="24"/>
  <c r="Q84" i="16"/>
  <c r="J84" i="24"/>
  <c r="T83" i="24"/>
  <c r="Q83" i="24"/>
  <c r="J83" i="24"/>
  <c r="T82" i="24"/>
  <c r="Q82" i="24"/>
  <c r="J82" i="24"/>
  <c r="S81" i="24"/>
  <c r="R81" i="24"/>
  <c r="P81" i="24"/>
  <c r="O81" i="24"/>
  <c r="N81" i="24"/>
  <c r="M81" i="24"/>
  <c r="L81" i="24"/>
  <c r="K81" i="24"/>
  <c r="I81" i="24"/>
  <c r="H81" i="24"/>
  <c r="G81" i="24"/>
  <c r="F81" i="24"/>
  <c r="E81" i="24"/>
  <c r="D81" i="24"/>
  <c r="T80" i="24"/>
  <c r="T80" i="16"/>
  <c r="Q80" i="24"/>
  <c r="J80" i="24"/>
  <c r="T79" i="24"/>
  <c r="Q79" i="24"/>
  <c r="Q79" i="16"/>
  <c r="J79" i="24"/>
  <c r="T78" i="24"/>
  <c r="Q78" i="24"/>
  <c r="J78" i="24"/>
  <c r="J78" i="16"/>
  <c r="T77" i="24"/>
  <c r="Q77" i="24"/>
  <c r="Q77" i="16"/>
  <c r="J77" i="24"/>
  <c r="T76" i="24"/>
  <c r="T76" i="16"/>
  <c r="Q76" i="24"/>
  <c r="J76" i="24"/>
  <c r="T75" i="24"/>
  <c r="Q75" i="24"/>
  <c r="Q75" i="16"/>
  <c r="J75" i="24"/>
  <c r="T74" i="24"/>
  <c r="T74" i="16"/>
  <c r="Q74" i="24"/>
  <c r="J74" i="24"/>
  <c r="T73" i="24"/>
  <c r="Q73" i="24"/>
  <c r="Q73" i="16"/>
  <c r="J73" i="24"/>
  <c r="T72" i="24"/>
  <c r="Q72" i="24"/>
  <c r="J72" i="24"/>
  <c r="T71" i="24"/>
  <c r="Q71" i="24"/>
  <c r="Q71" i="16"/>
  <c r="J71" i="24"/>
  <c r="T70" i="24"/>
  <c r="T70" i="16"/>
  <c r="Q70" i="24"/>
  <c r="J70" i="24"/>
  <c r="T69" i="24"/>
  <c r="Q69" i="24"/>
  <c r="J69" i="24"/>
  <c r="T68" i="24"/>
  <c r="T68" i="16"/>
  <c r="Q68" i="24"/>
  <c r="J68" i="24"/>
  <c r="T67" i="24"/>
  <c r="Q67" i="24"/>
  <c r="Q67" i="16"/>
  <c r="J67" i="24"/>
  <c r="T66" i="24"/>
  <c r="Q66" i="24"/>
  <c r="J66" i="24"/>
  <c r="J66" i="16"/>
  <c r="T65" i="24"/>
  <c r="Q65" i="24"/>
  <c r="Q65" i="16"/>
  <c r="J65" i="24"/>
  <c r="T64" i="24"/>
  <c r="T64" i="16"/>
  <c r="Q64" i="24"/>
  <c r="J64" i="24"/>
  <c r="T63" i="24"/>
  <c r="Q63" i="24"/>
  <c r="Q63" i="16"/>
  <c r="J63" i="24"/>
  <c r="T62" i="24"/>
  <c r="T62" i="16"/>
  <c r="Q62" i="24"/>
  <c r="J62" i="24"/>
  <c r="T61" i="24"/>
  <c r="Q61" i="24"/>
  <c r="J61" i="24"/>
  <c r="T60" i="24"/>
  <c r="T60" i="16"/>
  <c r="Q60" i="24"/>
  <c r="J60" i="24"/>
  <c r="T59" i="24"/>
  <c r="Q59" i="24"/>
  <c r="Q59" i="16"/>
  <c r="J59" i="24"/>
  <c r="T58" i="24"/>
  <c r="Q58" i="24"/>
  <c r="J58" i="24"/>
  <c r="T57" i="24"/>
  <c r="Q57" i="24"/>
  <c r="J57" i="24"/>
  <c r="T56" i="24"/>
  <c r="T56" i="16"/>
  <c r="Q56" i="24"/>
  <c r="J56" i="24"/>
  <c r="T55" i="24"/>
  <c r="Q55" i="24"/>
  <c r="Q51" i="24"/>
  <c r="J55" i="24"/>
  <c r="T54" i="24"/>
  <c r="Q54" i="24"/>
  <c r="J54" i="24"/>
  <c r="T53" i="24"/>
  <c r="Q53" i="24"/>
  <c r="J53" i="24"/>
  <c r="T52" i="24"/>
  <c r="Q52" i="24"/>
  <c r="Q52" i="16"/>
  <c r="J52" i="24"/>
  <c r="S51" i="24"/>
  <c r="R51" i="24"/>
  <c r="P51" i="24"/>
  <c r="O51" i="24"/>
  <c r="N51" i="24"/>
  <c r="M51" i="24"/>
  <c r="L51" i="24"/>
  <c r="K51" i="24"/>
  <c r="I51" i="24"/>
  <c r="H51" i="24"/>
  <c r="G51" i="24"/>
  <c r="F51" i="24"/>
  <c r="E51" i="24"/>
  <c r="D51" i="24"/>
  <c r="T50" i="24"/>
  <c r="Q50" i="24"/>
  <c r="J50" i="24"/>
  <c r="J50" i="16"/>
  <c r="T49" i="24"/>
  <c r="Q49" i="24"/>
  <c r="Q49" i="16"/>
  <c r="J49" i="24"/>
  <c r="T48" i="24"/>
  <c r="T44" i="24"/>
  <c r="Q48" i="24"/>
  <c r="J48" i="24"/>
  <c r="T47" i="24"/>
  <c r="Q47" i="24"/>
  <c r="Q44" i="24"/>
  <c r="J47" i="24"/>
  <c r="T46" i="24"/>
  <c r="Q46" i="24"/>
  <c r="J46" i="24"/>
  <c r="T45" i="24"/>
  <c r="Q45" i="24"/>
  <c r="J45" i="24"/>
  <c r="J44" i="24"/>
  <c r="S44" i="24"/>
  <c r="R44" i="24"/>
  <c r="P44" i="24"/>
  <c r="O44" i="24"/>
  <c r="N44" i="24"/>
  <c r="M44" i="24"/>
  <c r="L44" i="24"/>
  <c r="K44" i="24"/>
  <c r="I44" i="24"/>
  <c r="H44" i="24"/>
  <c r="G44" i="24"/>
  <c r="F44" i="24"/>
  <c r="E44" i="24"/>
  <c r="D44" i="24"/>
  <c r="T43" i="24"/>
  <c r="Q43" i="24"/>
  <c r="Q43" i="16"/>
  <c r="J43" i="24"/>
  <c r="T42" i="24"/>
  <c r="Q42" i="24"/>
  <c r="J42" i="24"/>
  <c r="T41" i="24"/>
  <c r="Q41" i="24"/>
  <c r="Q41" i="16"/>
  <c r="J41" i="24"/>
  <c r="T40" i="24"/>
  <c r="T40" i="16"/>
  <c r="Q40" i="24"/>
  <c r="J40" i="24"/>
  <c r="T39" i="24"/>
  <c r="Q39" i="24"/>
  <c r="Q39" i="16"/>
  <c r="J39" i="24"/>
  <c r="T38" i="24"/>
  <c r="Q38" i="24"/>
  <c r="J38" i="24"/>
  <c r="J35" i="24"/>
  <c r="T37" i="24"/>
  <c r="Q37" i="24"/>
  <c r="J37" i="24"/>
  <c r="T36" i="24"/>
  <c r="T35" i="24"/>
  <c r="Q36" i="24"/>
  <c r="J36" i="24"/>
  <c r="S35" i="24"/>
  <c r="R35" i="24"/>
  <c r="P35" i="24"/>
  <c r="O35" i="24"/>
  <c r="N35" i="24"/>
  <c r="M35" i="24"/>
  <c r="L35" i="24"/>
  <c r="K35" i="24"/>
  <c r="I35" i="24"/>
  <c r="H35" i="24"/>
  <c r="G35" i="24"/>
  <c r="F35" i="24"/>
  <c r="E35" i="24"/>
  <c r="D35" i="24"/>
  <c r="T34" i="24"/>
  <c r="T34" i="16"/>
  <c r="Q34" i="24"/>
  <c r="J34" i="24"/>
  <c r="T33" i="24"/>
  <c r="Q33" i="24"/>
  <c r="Q33" i="16"/>
  <c r="J33" i="24"/>
  <c r="T32" i="24"/>
  <c r="Q32" i="24"/>
  <c r="J32" i="24"/>
  <c r="T31" i="24"/>
  <c r="Q31" i="24"/>
  <c r="J31" i="24"/>
  <c r="T30" i="24"/>
  <c r="T30" i="16"/>
  <c r="Q30" i="24"/>
  <c r="J30" i="24"/>
  <c r="T29" i="24"/>
  <c r="Q29" i="24"/>
  <c r="Q29" i="16"/>
  <c r="J29" i="24"/>
  <c r="T28" i="24"/>
  <c r="T28" i="16"/>
  <c r="Q28" i="24"/>
  <c r="J28" i="24"/>
  <c r="T27" i="24"/>
  <c r="Q27" i="24"/>
  <c r="J27" i="24"/>
  <c r="T26" i="24"/>
  <c r="T26" i="16"/>
  <c r="Q26" i="24"/>
  <c r="J26" i="24"/>
  <c r="T25" i="24"/>
  <c r="Q25" i="24"/>
  <c r="Q25" i="16"/>
  <c r="J25" i="24"/>
  <c r="T24" i="24"/>
  <c r="T24" i="16"/>
  <c r="Q24" i="24"/>
  <c r="J24" i="24"/>
  <c r="T23" i="24"/>
  <c r="Q23" i="24"/>
  <c r="Q23" i="16"/>
  <c r="J23" i="24"/>
  <c r="T22" i="24"/>
  <c r="T22" i="16"/>
  <c r="Q22" i="24"/>
  <c r="J22" i="24"/>
  <c r="T21" i="24"/>
  <c r="Q21" i="24"/>
  <c r="Q21" i="16"/>
  <c r="J21" i="24"/>
  <c r="T20" i="24"/>
  <c r="Q20" i="24"/>
  <c r="J20" i="24"/>
  <c r="J20" i="16"/>
  <c r="T19" i="24"/>
  <c r="Q19" i="24"/>
  <c r="Q19" i="16"/>
  <c r="J19" i="24"/>
  <c r="T18" i="24"/>
  <c r="T18" i="16"/>
  <c r="Q18" i="24"/>
  <c r="J18" i="24"/>
  <c r="T17" i="24"/>
  <c r="Q17" i="24"/>
  <c r="Q17" i="16"/>
  <c r="J17" i="24"/>
  <c r="T16" i="24"/>
  <c r="Q16" i="24"/>
  <c r="J16" i="24"/>
  <c r="T15" i="24"/>
  <c r="Q15" i="24"/>
  <c r="Q15" i="16"/>
  <c r="J15" i="24"/>
  <c r="T14" i="24"/>
  <c r="Q14" i="24"/>
  <c r="J14" i="24"/>
  <c r="J14" i="16"/>
  <c r="T13" i="24"/>
  <c r="Q13" i="24"/>
  <c r="J13" i="24"/>
  <c r="T12" i="24"/>
  <c r="Q12" i="24"/>
  <c r="J12" i="24"/>
  <c r="J12" i="16"/>
  <c r="T11" i="24"/>
  <c r="Q11" i="24"/>
  <c r="J11" i="24"/>
  <c r="T10" i="24"/>
  <c r="T7" i="24"/>
  <c r="Q10" i="24"/>
  <c r="J10" i="24"/>
  <c r="J10" i="16"/>
  <c r="T9" i="24"/>
  <c r="Q9" i="24"/>
  <c r="J9" i="24"/>
  <c r="T8" i="24"/>
  <c r="Q8" i="24"/>
  <c r="J8" i="24"/>
  <c r="S7" i="24"/>
  <c r="R7" i="24"/>
  <c r="P7" i="24"/>
  <c r="O7" i="24"/>
  <c r="N7" i="24"/>
  <c r="M7" i="24"/>
  <c r="L7" i="24"/>
  <c r="K7" i="24"/>
  <c r="I7" i="24"/>
  <c r="H7" i="24"/>
  <c r="G7" i="24"/>
  <c r="F7" i="24"/>
  <c r="E7" i="24"/>
  <c r="D7" i="24"/>
  <c r="T339" i="1"/>
  <c r="S339" i="1"/>
  <c r="R339" i="1"/>
  <c r="R389" i="1"/>
  <c r="Q339" i="1"/>
  <c r="P339" i="1"/>
  <c r="O339" i="1"/>
  <c r="O389" i="1"/>
  <c r="O389" i="16"/>
  <c r="N339" i="1"/>
  <c r="N389" i="1"/>
  <c r="M339" i="1"/>
  <c r="L339" i="1"/>
  <c r="K339" i="1"/>
  <c r="K339" i="16"/>
  <c r="J339" i="1"/>
  <c r="J389" i="1"/>
  <c r="I339" i="1"/>
  <c r="H339" i="1"/>
  <c r="G339" i="1"/>
  <c r="G389" i="1"/>
  <c r="F339" i="1"/>
  <c r="F339" i="16"/>
  <c r="E339" i="1"/>
  <c r="D339" i="1"/>
  <c r="Q304" i="1"/>
  <c r="Q304" i="16"/>
  <c r="P304" i="1"/>
  <c r="O304" i="1"/>
  <c r="N304" i="1"/>
  <c r="M304" i="1"/>
  <c r="M389" i="1"/>
  <c r="L304" i="1"/>
  <c r="K304" i="1"/>
  <c r="J304" i="1"/>
  <c r="J304" i="16"/>
  <c r="I304" i="1"/>
  <c r="I304" i="16"/>
  <c r="H304" i="1"/>
  <c r="G304" i="1"/>
  <c r="F304" i="1"/>
  <c r="E304" i="1"/>
  <c r="E389" i="1"/>
  <c r="D304" i="1"/>
  <c r="T280" i="1"/>
  <c r="S280" i="1"/>
  <c r="R280" i="1"/>
  <c r="R280" i="16"/>
  <c r="Q280" i="1"/>
  <c r="P280" i="1"/>
  <c r="O280" i="1"/>
  <c r="N280" i="1"/>
  <c r="N280" i="16"/>
  <c r="M280" i="1"/>
  <c r="L280" i="1"/>
  <c r="K280" i="1"/>
  <c r="J280" i="1"/>
  <c r="J280" i="16"/>
  <c r="I280" i="1"/>
  <c r="H280" i="1"/>
  <c r="G280" i="1"/>
  <c r="G280" i="16"/>
  <c r="F280" i="1"/>
  <c r="E280" i="1"/>
  <c r="D280" i="1"/>
  <c r="T262" i="1"/>
  <c r="T262" i="16"/>
  <c r="S262" i="1"/>
  <c r="S262" i="16"/>
  <c r="R262" i="1"/>
  <c r="Q262" i="1"/>
  <c r="P262" i="1"/>
  <c r="P262" i="16"/>
  <c r="O262" i="1"/>
  <c r="N262" i="1"/>
  <c r="M262" i="1"/>
  <c r="M262" i="16"/>
  <c r="L262" i="1"/>
  <c r="L262" i="16"/>
  <c r="K262" i="1"/>
  <c r="J262" i="1"/>
  <c r="I262" i="1"/>
  <c r="H262" i="1"/>
  <c r="G262" i="1"/>
  <c r="F262" i="1"/>
  <c r="E262" i="1"/>
  <c r="E262" i="16"/>
  <c r="D262" i="1"/>
  <c r="D262" i="16"/>
  <c r="T248" i="1"/>
  <c r="S248" i="1"/>
  <c r="R248" i="1"/>
  <c r="R248" i="16"/>
  <c r="Q248" i="1"/>
  <c r="Q248" i="16"/>
  <c r="P248" i="1"/>
  <c r="O248" i="1"/>
  <c r="N248" i="1"/>
  <c r="N248" i="16"/>
  <c r="M248" i="1"/>
  <c r="M248" i="16"/>
  <c r="L248" i="1"/>
  <c r="K248" i="1"/>
  <c r="J248" i="1"/>
  <c r="J248" i="16"/>
  <c r="I248" i="1"/>
  <c r="I248" i="16"/>
  <c r="H248" i="1"/>
  <c r="G248" i="1"/>
  <c r="F248" i="1"/>
  <c r="E248" i="1"/>
  <c r="E248" i="16"/>
  <c r="D248" i="1"/>
  <c r="T209" i="1"/>
  <c r="S209" i="1"/>
  <c r="S209" i="16"/>
  <c r="R209" i="1"/>
  <c r="R209" i="16"/>
  <c r="Q209" i="1"/>
  <c r="P209" i="1"/>
  <c r="O209" i="1"/>
  <c r="N209" i="1"/>
  <c r="N209" i="16"/>
  <c r="M209" i="1"/>
  <c r="L209" i="1"/>
  <c r="K209" i="1"/>
  <c r="K209" i="16"/>
  <c r="J209" i="1"/>
  <c r="I209" i="1"/>
  <c r="H209" i="1"/>
  <c r="H209" i="16"/>
  <c r="G209" i="1"/>
  <c r="G209" i="16"/>
  <c r="F209" i="1"/>
  <c r="F209" i="16"/>
  <c r="E209" i="1"/>
  <c r="D209" i="1"/>
  <c r="D209" i="16"/>
  <c r="T199" i="1"/>
  <c r="S199" i="1"/>
  <c r="S199" i="16"/>
  <c r="R199" i="1"/>
  <c r="Q199" i="1"/>
  <c r="P199" i="1"/>
  <c r="O199" i="1"/>
  <c r="O199" i="16"/>
  <c r="N199" i="1"/>
  <c r="N199" i="16"/>
  <c r="M199" i="1"/>
  <c r="L199" i="1"/>
  <c r="K199" i="1"/>
  <c r="J199" i="1"/>
  <c r="J199" i="16"/>
  <c r="I199" i="1"/>
  <c r="I199" i="16"/>
  <c r="H199" i="1"/>
  <c r="G199" i="1"/>
  <c r="G199" i="16"/>
  <c r="F199" i="1"/>
  <c r="E199" i="1"/>
  <c r="E199" i="16"/>
  <c r="D199" i="1"/>
  <c r="D199" i="16"/>
  <c r="T190" i="1"/>
  <c r="S190" i="1"/>
  <c r="R190" i="1"/>
  <c r="Q190" i="1"/>
  <c r="Q190" i="16"/>
  <c r="P190" i="1"/>
  <c r="O190" i="1"/>
  <c r="N190" i="1"/>
  <c r="N190" i="16"/>
  <c r="M190" i="1"/>
  <c r="M190" i="16"/>
  <c r="L190" i="1"/>
  <c r="K190" i="1"/>
  <c r="J190" i="1"/>
  <c r="I190" i="1"/>
  <c r="H190" i="1"/>
  <c r="G190" i="1"/>
  <c r="F190" i="1"/>
  <c r="E190" i="1"/>
  <c r="E190" i="16"/>
  <c r="D190" i="1"/>
  <c r="T149" i="1"/>
  <c r="S149" i="1"/>
  <c r="R149" i="1"/>
  <c r="R149" i="16"/>
  <c r="Q149" i="1"/>
  <c r="P149" i="1"/>
  <c r="O149" i="1"/>
  <c r="O149" i="16"/>
  <c r="N149" i="1"/>
  <c r="M149" i="1"/>
  <c r="L149" i="1"/>
  <c r="K149" i="1"/>
  <c r="K149" i="16"/>
  <c r="J149" i="1"/>
  <c r="I149" i="1"/>
  <c r="H149" i="1"/>
  <c r="H149" i="16"/>
  <c r="G149" i="1"/>
  <c r="G149" i="16"/>
  <c r="F149" i="1"/>
  <c r="E149" i="1"/>
  <c r="D149" i="1"/>
  <c r="T112" i="1"/>
  <c r="T112" i="16"/>
  <c r="S112" i="1"/>
  <c r="R112" i="1"/>
  <c r="Q112" i="1"/>
  <c r="Q112" i="16"/>
  <c r="P112" i="1"/>
  <c r="P112" i="16"/>
  <c r="O112" i="1"/>
  <c r="N112" i="1"/>
  <c r="M112" i="1"/>
  <c r="M112" i="16"/>
  <c r="L112" i="1"/>
  <c r="L112" i="16"/>
  <c r="K112" i="1"/>
  <c r="J112" i="1"/>
  <c r="I112" i="1"/>
  <c r="H112" i="1"/>
  <c r="H112" i="16"/>
  <c r="G112" i="1"/>
  <c r="F112" i="1"/>
  <c r="E112" i="1"/>
  <c r="E112" i="16"/>
  <c r="D112" i="1"/>
  <c r="T96" i="1"/>
  <c r="S96" i="1"/>
  <c r="R96" i="1"/>
  <c r="Q96" i="1"/>
  <c r="P96" i="1"/>
  <c r="O96" i="1"/>
  <c r="O96" i="16"/>
  <c r="N96" i="1"/>
  <c r="N96" i="16"/>
  <c r="M96" i="1"/>
  <c r="L96" i="1"/>
  <c r="K96" i="1"/>
  <c r="K96" i="16"/>
  <c r="J96" i="1"/>
  <c r="I96" i="1"/>
  <c r="I96" i="16"/>
  <c r="H96" i="1"/>
  <c r="H96" i="16"/>
  <c r="G96" i="1"/>
  <c r="G96" i="16"/>
  <c r="F96" i="1"/>
  <c r="E96" i="1"/>
  <c r="D96" i="1"/>
  <c r="T81" i="1"/>
  <c r="T81" i="16"/>
  <c r="S81" i="1"/>
  <c r="R81" i="1"/>
  <c r="Q81" i="1"/>
  <c r="Q81" i="16"/>
  <c r="P81" i="1"/>
  <c r="O81" i="1"/>
  <c r="N81" i="1"/>
  <c r="M81" i="1"/>
  <c r="M81" i="16"/>
  <c r="L81" i="1"/>
  <c r="L81" i="16"/>
  <c r="K81" i="1"/>
  <c r="J81" i="1"/>
  <c r="I81" i="1"/>
  <c r="H81" i="1"/>
  <c r="H81" i="16"/>
  <c r="G81" i="1"/>
  <c r="F81" i="1"/>
  <c r="E81" i="1"/>
  <c r="D81" i="1"/>
  <c r="Q51" i="1"/>
  <c r="P51" i="1"/>
  <c r="O51" i="1"/>
  <c r="O51" i="16"/>
  <c r="N51" i="1"/>
  <c r="N51" i="16"/>
  <c r="M51" i="1"/>
  <c r="L51" i="1"/>
  <c r="K51" i="1"/>
  <c r="J51" i="1"/>
  <c r="I51" i="1"/>
  <c r="I51" i="16"/>
  <c r="H51" i="1"/>
  <c r="H51" i="16"/>
  <c r="G51" i="1"/>
  <c r="F51" i="1"/>
  <c r="E51" i="1"/>
  <c r="E51" i="16"/>
  <c r="D51" i="1"/>
  <c r="D51" i="16"/>
  <c r="Q44" i="1"/>
  <c r="P44" i="1"/>
  <c r="O44" i="1"/>
  <c r="N44" i="1"/>
  <c r="M44" i="1"/>
  <c r="L44" i="1"/>
  <c r="K44" i="1"/>
  <c r="K44" i="16"/>
  <c r="J44" i="1"/>
  <c r="J44" i="16"/>
  <c r="I44" i="1"/>
  <c r="H44" i="1"/>
  <c r="G44" i="1"/>
  <c r="F44" i="1"/>
  <c r="F44" i="16"/>
  <c r="E44" i="1"/>
  <c r="D44" i="1"/>
  <c r="Q35" i="1"/>
  <c r="Q35" i="16"/>
  <c r="P35" i="1"/>
  <c r="P35" i="16"/>
  <c r="O35" i="1"/>
  <c r="N35" i="1"/>
  <c r="M35" i="1"/>
  <c r="L35" i="1"/>
  <c r="L35" i="16"/>
  <c r="K35" i="1"/>
  <c r="J35" i="1"/>
  <c r="I35" i="1"/>
  <c r="I35" i="16"/>
  <c r="H35" i="1"/>
  <c r="G35" i="1"/>
  <c r="F35" i="1"/>
  <c r="F35" i="16"/>
  <c r="E35" i="1"/>
  <c r="E35" i="16"/>
  <c r="D35" i="1"/>
  <c r="T7" i="1"/>
  <c r="S7" i="1"/>
  <c r="R7" i="1"/>
  <c r="R7" i="16"/>
  <c r="Q7" i="1"/>
  <c r="P7" i="1"/>
  <c r="P7" i="16"/>
  <c r="O7" i="1"/>
  <c r="O7" i="16"/>
  <c r="N7" i="1"/>
  <c r="M7" i="1"/>
  <c r="L7" i="1"/>
  <c r="L7" i="16"/>
  <c r="K7" i="1"/>
  <c r="J7" i="1"/>
  <c r="I7" i="1"/>
  <c r="H7" i="1"/>
  <c r="H7" i="16"/>
  <c r="G7" i="1"/>
  <c r="F7" i="1"/>
  <c r="E7" i="1"/>
  <c r="D7" i="1"/>
  <c r="T373" i="12"/>
  <c r="T389" i="12"/>
  <c r="S373" i="12"/>
  <c r="R373" i="12"/>
  <c r="R389" i="12"/>
  <c r="Q373" i="12"/>
  <c r="Q373" i="16"/>
  <c r="P373" i="12"/>
  <c r="P373" i="16"/>
  <c r="O373" i="12"/>
  <c r="N373" i="12"/>
  <c r="N389" i="12"/>
  <c r="M373" i="12"/>
  <c r="L373" i="12"/>
  <c r="L373" i="16"/>
  <c r="K373" i="12"/>
  <c r="J373" i="12"/>
  <c r="I373" i="12"/>
  <c r="H373" i="12"/>
  <c r="H373" i="16"/>
  <c r="G373" i="12"/>
  <c r="F373" i="12"/>
  <c r="E373" i="12"/>
  <c r="E373" i="16"/>
  <c r="D373" i="12"/>
  <c r="T339" i="12"/>
  <c r="S339" i="12"/>
  <c r="R339" i="12"/>
  <c r="Q339" i="12"/>
  <c r="P339" i="12"/>
  <c r="O339" i="12"/>
  <c r="N339" i="12"/>
  <c r="M339" i="12"/>
  <c r="L339" i="12"/>
  <c r="K339" i="12"/>
  <c r="J339" i="12"/>
  <c r="I339" i="12"/>
  <c r="H339" i="12"/>
  <c r="G339" i="12"/>
  <c r="F339" i="12"/>
  <c r="E339" i="12"/>
  <c r="D339" i="12"/>
  <c r="T304" i="12"/>
  <c r="S304" i="12"/>
  <c r="R304" i="12"/>
  <c r="Q304" i="12"/>
  <c r="P304" i="12"/>
  <c r="O304" i="12"/>
  <c r="N304" i="12"/>
  <c r="M304" i="12"/>
  <c r="L304" i="12"/>
  <c r="K304" i="12"/>
  <c r="J304" i="12"/>
  <c r="I304" i="12"/>
  <c r="H304" i="12"/>
  <c r="G304" i="12"/>
  <c r="F304" i="12"/>
  <c r="E304" i="12"/>
  <c r="D304" i="12"/>
  <c r="T280" i="12"/>
  <c r="S280" i="12"/>
  <c r="R280" i="12"/>
  <c r="Q280" i="12"/>
  <c r="P280" i="12"/>
  <c r="O280" i="12"/>
  <c r="N280" i="12"/>
  <c r="M280" i="12"/>
  <c r="L280" i="12"/>
  <c r="K280" i="12"/>
  <c r="J280" i="12"/>
  <c r="I280" i="12"/>
  <c r="H280" i="12"/>
  <c r="G280" i="12"/>
  <c r="F280" i="12"/>
  <c r="E280" i="12"/>
  <c r="D280" i="12"/>
  <c r="D389" i="12"/>
  <c r="T262" i="12"/>
  <c r="S262" i="12"/>
  <c r="R262" i="12"/>
  <c r="Q262" i="12"/>
  <c r="P262" i="12"/>
  <c r="O262" i="12"/>
  <c r="N262" i="12"/>
  <c r="M262" i="12"/>
  <c r="L262" i="12"/>
  <c r="K262" i="12"/>
  <c r="J262" i="12"/>
  <c r="I262" i="12"/>
  <c r="H262" i="12"/>
  <c r="G262" i="12"/>
  <c r="F262" i="12"/>
  <c r="E262" i="12"/>
  <c r="D262" i="12"/>
  <c r="T248" i="12"/>
  <c r="S248" i="12"/>
  <c r="R248" i="12"/>
  <c r="Q248" i="12"/>
  <c r="P248" i="12"/>
  <c r="O248" i="12"/>
  <c r="N248" i="12"/>
  <c r="M248" i="12"/>
  <c r="L248" i="12"/>
  <c r="K248" i="12"/>
  <c r="J248" i="12"/>
  <c r="I248" i="12"/>
  <c r="H248" i="12"/>
  <c r="G248" i="12"/>
  <c r="F248" i="12"/>
  <c r="E248" i="12"/>
  <c r="D248" i="12"/>
  <c r="T228" i="12"/>
  <c r="S228" i="12"/>
  <c r="R228" i="12"/>
  <c r="Q228" i="12"/>
  <c r="P228" i="12"/>
  <c r="O228" i="12"/>
  <c r="N228" i="12"/>
  <c r="M228" i="12"/>
  <c r="L228" i="12"/>
  <c r="K228" i="12"/>
  <c r="J228" i="12"/>
  <c r="I228" i="12"/>
  <c r="H228" i="12"/>
  <c r="G228" i="12"/>
  <c r="F228" i="12"/>
  <c r="E228" i="12"/>
  <c r="D228" i="12"/>
  <c r="T209" i="12"/>
  <c r="S209" i="12"/>
  <c r="R209" i="12"/>
  <c r="Q209" i="12"/>
  <c r="P209" i="12"/>
  <c r="O209" i="12"/>
  <c r="N209" i="12"/>
  <c r="M209" i="12"/>
  <c r="L209" i="12"/>
  <c r="K209" i="12"/>
  <c r="J209" i="12"/>
  <c r="I209" i="12"/>
  <c r="H209" i="12"/>
  <c r="G209" i="12"/>
  <c r="F209" i="12"/>
  <c r="E209" i="12"/>
  <c r="D209" i="12"/>
  <c r="T199" i="12"/>
  <c r="S199" i="12"/>
  <c r="R199" i="12"/>
  <c r="Q199" i="12"/>
  <c r="P199" i="12"/>
  <c r="O199" i="12"/>
  <c r="N199" i="12"/>
  <c r="M199" i="12"/>
  <c r="L199" i="12"/>
  <c r="K199" i="12"/>
  <c r="J199" i="12"/>
  <c r="I199" i="12"/>
  <c r="H199" i="12"/>
  <c r="G199" i="12"/>
  <c r="F199" i="12"/>
  <c r="E199" i="12"/>
  <c r="D199" i="12"/>
  <c r="T190" i="12"/>
  <c r="S190" i="12"/>
  <c r="R190" i="12"/>
  <c r="Q190" i="12"/>
  <c r="P190" i="12"/>
  <c r="O190" i="12"/>
  <c r="N190" i="12"/>
  <c r="M190" i="12"/>
  <c r="L190" i="12"/>
  <c r="K190" i="12"/>
  <c r="J190" i="12"/>
  <c r="I190" i="12"/>
  <c r="H190" i="12"/>
  <c r="G190" i="12"/>
  <c r="F190" i="12"/>
  <c r="E190" i="12"/>
  <c r="D190" i="12"/>
  <c r="T149" i="12"/>
  <c r="S149" i="12"/>
  <c r="R149" i="12"/>
  <c r="Q149" i="12"/>
  <c r="P149" i="12"/>
  <c r="O149" i="12"/>
  <c r="N149" i="12"/>
  <c r="M149" i="12"/>
  <c r="L149" i="12"/>
  <c r="K149" i="12"/>
  <c r="J149" i="12"/>
  <c r="I149" i="12"/>
  <c r="H149" i="12"/>
  <c r="G149" i="12"/>
  <c r="F149" i="12"/>
  <c r="E149" i="12"/>
  <c r="D149" i="12"/>
  <c r="T112" i="12"/>
  <c r="S112" i="12"/>
  <c r="R112" i="12"/>
  <c r="Q112" i="12"/>
  <c r="P112" i="12"/>
  <c r="O112" i="12"/>
  <c r="N112" i="12"/>
  <c r="M112" i="12"/>
  <c r="L112" i="12"/>
  <c r="K112" i="12"/>
  <c r="J112" i="12"/>
  <c r="I112" i="12"/>
  <c r="H112" i="12"/>
  <c r="G112" i="12"/>
  <c r="F112" i="12"/>
  <c r="E112" i="12"/>
  <c r="D112" i="12"/>
  <c r="T96" i="12"/>
  <c r="S96" i="12"/>
  <c r="R96" i="12"/>
  <c r="Q96" i="12"/>
  <c r="P96" i="12"/>
  <c r="O96" i="12"/>
  <c r="N96" i="12"/>
  <c r="M96" i="12"/>
  <c r="L96" i="12"/>
  <c r="K96" i="12"/>
  <c r="J96" i="12"/>
  <c r="I96" i="12"/>
  <c r="H96" i="12"/>
  <c r="G96" i="12"/>
  <c r="F96" i="12"/>
  <c r="E96" i="12"/>
  <c r="D96" i="12"/>
  <c r="T81" i="12"/>
  <c r="S81" i="12"/>
  <c r="R81" i="12"/>
  <c r="Q81" i="12"/>
  <c r="P81" i="12"/>
  <c r="O81" i="12"/>
  <c r="N81" i="12"/>
  <c r="M81" i="12"/>
  <c r="L81" i="12"/>
  <c r="K81" i="12"/>
  <c r="J81" i="12"/>
  <c r="I81" i="12"/>
  <c r="H81" i="12"/>
  <c r="G81" i="12"/>
  <c r="F81" i="12"/>
  <c r="E81" i="12"/>
  <c r="D81" i="12"/>
  <c r="T51" i="12"/>
  <c r="S51" i="12"/>
  <c r="R51" i="12"/>
  <c r="Q51" i="12"/>
  <c r="P51" i="12"/>
  <c r="O51" i="12"/>
  <c r="N51" i="12"/>
  <c r="M51" i="12"/>
  <c r="L51" i="12"/>
  <c r="K51" i="12"/>
  <c r="J51" i="12"/>
  <c r="I51" i="12"/>
  <c r="H51" i="12"/>
  <c r="G51" i="12"/>
  <c r="F51" i="12"/>
  <c r="E51" i="12"/>
  <c r="D51" i="12"/>
  <c r="T44" i="12"/>
  <c r="S44" i="12"/>
  <c r="R44" i="12"/>
  <c r="Q44" i="12"/>
  <c r="P44" i="12"/>
  <c r="O44" i="12"/>
  <c r="N44" i="12"/>
  <c r="M44" i="12"/>
  <c r="L44" i="12"/>
  <c r="K44" i="12"/>
  <c r="J44" i="12"/>
  <c r="I44" i="12"/>
  <c r="H44" i="12"/>
  <c r="G44" i="12"/>
  <c r="F44" i="12"/>
  <c r="F389" i="12"/>
  <c r="E44" i="12"/>
  <c r="D44" i="12"/>
  <c r="T35" i="12"/>
  <c r="S35" i="12"/>
  <c r="R35" i="12"/>
  <c r="Q35" i="12"/>
  <c r="P35" i="12"/>
  <c r="O35" i="12"/>
  <c r="N35" i="12"/>
  <c r="M35" i="12"/>
  <c r="L35" i="12"/>
  <c r="K35" i="12"/>
  <c r="K389" i="12"/>
  <c r="J35" i="12"/>
  <c r="I35" i="12"/>
  <c r="H35" i="12"/>
  <c r="G35" i="12"/>
  <c r="F35" i="12"/>
  <c r="E35" i="12"/>
  <c r="D35" i="12"/>
  <c r="T7" i="12"/>
  <c r="S7" i="12"/>
  <c r="R7" i="12"/>
  <c r="Q7" i="12"/>
  <c r="P7" i="12"/>
  <c r="O7" i="12"/>
  <c r="N7" i="12"/>
  <c r="M7" i="12"/>
  <c r="L7" i="12"/>
  <c r="K7" i="12"/>
  <c r="J7" i="12"/>
  <c r="I7" i="12"/>
  <c r="H7" i="12"/>
  <c r="G7" i="12"/>
  <c r="F7" i="12"/>
  <c r="E7" i="12"/>
  <c r="D7" i="12"/>
  <c r="T373" i="23"/>
  <c r="S373" i="23"/>
  <c r="R373" i="23"/>
  <c r="Q373" i="23"/>
  <c r="P373" i="23"/>
  <c r="O373" i="23"/>
  <c r="N373" i="23"/>
  <c r="M373" i="23"/>
  <c r="L373" i="23"/>
  <c r="K373" i="23"/>
  <c r="J373" i="23"/>
  <c r="I373" i="23"/>
  <c r="H373" i="23"/>
  <c r="G373" i="23"/>
  <c r="F373" i="23"/>
  <c r="E373" i="23"/>
  <c r="D373" i="23"/>
  <c r="T339" i="23"/>
  <c r="S339" i="23"/>
  <c r="R339" i="23"/>
  <c r="Q339" i="23"/>
  <c r="P339" i="23"/>
  <c r="O339" i="23"/>
  <c r="N339" i="23"/>
  <c r="M339" i="23"/>
  <c r="L339" i="23"/>
  <c r="K339" i="23"/>
  <c r="J339" i="23"/>
  <c r="I339" i="23"/>
  <c r="H339" i="23"/>
  <c r="G339" i="23"/>
  <c r="F339" i="23"/>
  <c r="E339" i="23"/>
  <c r="D339" i="23"/>
  <c r="T304" i="23"/>
  <c r="S304" i="23"/>
  <c r="R304" i="23"/>
  <c r="Q304" i="23"/>
  <c r="P304" i="23"/>
  <c r="O304" i="23"/>
  <c r="N304" i="23"/>
  <c r="M304" i="23"/>
  <c r="L304" i="23"/>
  <c r="K304" i="23"/>
  <c r="J304" i="23"/>
  <c r="I304" i="23"/>
  <c r="H304" i="23"/>
  <c r="G304" i="23"/>
  <c r="F304" i="23"/>
  <c r="E304" i="23"/>
  <c r="D304" i="23"/>
  <c r="T280" i="23"/>
  <c r="S280" i="23"/>
  <c r="R280" i="23"/>
  <c r="Q280" i="23"/>
  <c r="P280" i="23"/>
  <c r="O280" i="23"/>
  <c r="N280" i="23"/>
  <c r="M280" i="23"/>
  <c r="L280" i="23"/>
  <c r="K280" i="23"/>
  <c r="J280" i="23"/>
  <c r="I280" i="23"/>
  <c r="H280" i="23"/>
  <c r="G280" i="23"/>
  <c r="F280" i="23"/>
  <c r="E280" i="23"/>
  <c r="D280" i="23"/>
  <c r="T262" i="23"/>
  <c r="S262" i="23"/>
  <c r="R262" i="23"/>
  <c r="Q262" i="23"/>
  <c r="P262" i="23"/>
  <c r="O262" i="23"/>
  <c r="N262" i="23"/>
  <c r="M262" i="23"/>
  <c r="L262" i="23"/>
  <c r="K262" i="23"/>
  <c r="J262" i="23"/>
  <c r="I262" i="23"/>
  <c r="H262" i="23"/>
  <c r="G262" i="23"/>
  <c r="F262" i="23"/>
  <c r="E262" i="23"/>
  <c r="D262" i="23"/>
  <c r="T248" i="23"/>
  <c r="S248" i="23"/>
  <c r="R248" i="23"/>
  <c r="Q248" i="23"/>
  <c r="P248" i="23"/>
  <c r="O248" i="23"/>
  <c r="N248" i="23"/>
  <c r="M248" i="23"/>
  <c r="L248" i="23"/>
  <c r="K248" i="23"/>
  <c r="J248" i="23"/>
  <c r="I248" i="23"/>
  <c r="H248" i="23"/>
  <c r="G248" i="23"/>
  <c r="F248" i="23"/>
  <c r="E248" i="23"/>
  <c r="D248" i="23"/>
  <c r="T228" i="23"/>
  <c r="S228" i="23"/>
  <c r="R228" i="23"/>
  <c r="Q228" i="23"/>
  <c r="P228" i="23"/>
  <c r="O228" i="23"/>
  <c r="N228" i="23"/>
  <c r="M228" i="23"/>
  <c r="L228" i="23"/>
  <c r="K228" i="23"/>
  <c r="J228" i="23"/>
  <c r="I228" i="23"/>
  <c r="H228" i="23"/>
  <c r="G228" i="23"/>
  <c r="F228" i="23"/>
  <c r="E228" i="23"/>
  <c r="D228" i="23"/>
  <c r="T209" i="23"/>
  <c r="S209" i="23"/>
  <c r="R209" i="23"/>
  <c r="Q209" i="23"/>
  <c r="P209" i="23"/>
  <c r="O209" i="23"/>
  <c r="N209" i="23"/>
  <c r="M209" i="23"/>
  <c r="L209" i="23"/>
  <c r="K209" i="23"/>
  <c r="J209" i="23"/>
  <c r="I209" i="23"/>
  <c r="H209" i="23"/>
  <c r="G209" i="23"/>
  <c r="F209" i="23"/>
  <c r="E209" i="23"/>
  <c r="D209" i="23"/>
  <c r="T199" i="23"/>
  <c r="S199" i="23"/>
  <c r="R199" i="23"/>
  <c r="Q199" i="23"/>
  <c r="P199" i="23"/>
  <c r="O199" i="23"/>
  <c r="N199" i="23"/>
  <c r="M199" i="23"/>
  <c r="L199" i="23"/>
  <c r="K199" i="23"/>
  <c r="J199" i="23"/>
  <c r="I199" i="23"/>
  <c r="H199" i="23"/>
  <c r="G199" i="23"/>
  <c r="F199" i="23"/>
  <c r="E199" i="23"/>
  <c r="D199" i="23"/>
  <c r="T190" i="23"/>
  <c r="S190" i="23"/>
  <c r="R190" i="23"/>
  <c r="Q190" i="23"/>
  <c r="P190" i="23"/>
  <c r="O190" i="23"/>
  <c r="N190" i="23"/>
  <c r="M190" i="23"/>
  <c r="L190" i="23"/>
  <c r="K190" i="23"/>
  <c r="J190" i="23"/>
  <c r="I190" i="23"/>
  <c r="H190" i="23"/>
  <c r="G190" i="23"/>
  <c r="F190" i="23"/>
  <c r="E190" i="23"/>
  <c r="D190" i="23"/>
  <c r="T149" i="23"/>
  <c r="S149" i="23"/>
  <c r="R149" i="23"/>
  <c r="Q149" i="23"/>
  <c r="P149" i="23"/>
  <c r="O149" i="23"/>
  <c r="N149" i="23"/>
  <c r="M149" i="23"/>
  <c r="L149" i="23"/>
  <c r="K149" i="23"/>
  <c r="J149" i="23"/>
  <c r="I149" i="23"/>
  <c r="H149" i="23"/>
  <c r="G149" i="23"/>
  <c r="F149" i="23"/>
  <c r="E149" i="23"/>
  <c r="D149" i="23"/>
  <c r="T112" i="23"/>
  <c r="S112" i="23"/>
  <c r="R112" i="23"/>
  <c r="Q112" i="23"/>
  <c r="P112" i="23"/>
  <c r="O112" i="23"/>
  <c r="N112" i="23"/>
  <c r="M112" i="23"/>
  <c r="L112" i="23"/>
  <c r="K112" i="23"/>
  <c r="J112" i="23"/>
  <c r="I112" i="23"/>
  <c r="H112" i="23"/>
  <c r="G112" i="23"/>
  <c r="F112" i="23"/>
  <c r="E112" i="23"/>
  <c r="D112" i="23"/>
  <c r="T96" i="23"/>
  <c r="S96" i="23"/>
  <c r="R96" i="23"/>
  <c r="Q96" i="23"/>
  <c r="P96" i="23"/>
  <c r="O96" i="23"/>
  <c r="N96" i="23"/>
  <c r="M96" i="23"/>
  <c r="L96" i="23"/>
  <c r="K96" i="23"/>
  <c r="J96" i="23"/>
  <c r="I96" i="23"/>
  <c r="H96" i="23"/>
  <c r="G96" i="23"/>
  <c r="F96" i="23"/>
  <c r="E96" i="23"/>
  <c r="D96" i="23"/>
  <c r="T81" i="23"/>
  <c r="S81" i="23"/>
  <c r="R81" i="23"/>
  <c r="Q81" i="23"/>
  <c r="P81" i="23"/>
  <c r="O81" i="23"/>
  <c r="N81" i="23"/>
  <c r="M81" i="23"/>
  <c r="L81" i="23"/>
  <c r="K81" i="23"/>
  <c r="J81" i="23"/>
  <c r="I81" i="23"/>
  <c r="H81" i="23"/>
  <c r="G81" i="23"/>
  <c r="F81" i="23"/>
  <c r="E81" i="23"/>
  <c r="D81" i="23"/>
  <c r="T51" i="23"/>
  <c r="T389" i="23"/>
  <c r="S51" i="23"/>
  <c r="R51" i="23"/>
  <c r="Q51" i="23"/>
  <c r="P51" i="23"/>
  <c r="P389" i="23"/>
  <c r="O51" i="23"/>
  <c r="N51" i="23"/>
  <c r="M51" i="23"/>
  <c r="L51" i="23"/>
  <c r="L51" i="16"/>
  <c r="K51" i="23"/>
  <c r="J51" i="23"/>
  <c r="I51" i="23"/>
  <c r="H51" i="23"/>
  <c r="G51" i="23"/>
  <c r="F51" i="23"/>
  <c r="E51" i="23"/>
  <c r="D51" i="23"/>
  <c r="D389" i="23"/>
  <c r="T44" i="23"/>
  <c r="S44" i="23"/>
  <c r="R44" i="23"/>
  <c r="Q44" i="23"/>
  <c r="P44" i="23"/>
  <c r="O44" i="23"/>
  <c r="N44" i="23"/>
  <c r="M44" i="23"/>
  <c r="L44" i="23"/>
  <c r="K44" i="23"/>
  <c r="J44" i="23"/>
  <c r="I44" i="23"/>
  <c r="I389" i="23"/>
  <c r="H44" i="23"/>
  <c r="G44" i="23"/>
  <c r="F44" i="23"/>
  <c r="E44" i="23"/>
  <c r="D44" i="23"/>
  <c r="T35" i="23"/>
  <c r="S35" i="23"/>
  <c r="R35" i="23"/>
  <c r="R389" i="23"/>
  <c r="Q35" i="23"/>
  <c r="P35" i="23"/>
  <c r="O35" i="23"/>
  <c r="N35" i="23"/>
  <c r="N389" i="23"/>
  <c r="M35" i="23"/>
  <c r="L35" i="23"/>
  <c r="K35" i="23"/>
  <c r="J35" i="23"/>
  <c r="J389" i="23"/>
  <c r="I35" i="23"/>
  <c r="H35" i="23"/>
  <c r="G35" i="23"/>
  <c r="F35" i="23"/>
  <c r="F389" i="23"/>
  <c r="E35" i="23"/>
  <c r="D35" i="23"/>
  <c r="T7" i="23"/>
  <c r="S7" i="23"/>
  <c r="S389" i="23"/>
  <c r="R7" i="23"/>
  <c r="Q7" i="23"/>
  <c r="P7" i="23"/>
  <c r="O7" i="23"/>
  <c r="O389" i="23"/>
  <c r="N7" i="23"/>
  <c r="M7" i="23"/>
  <c r="L7" i="23"/>
  <c r="K7" i="23"/>
  <c r="J7" i="23"/>
  <c r="I7" i="23"/>
  <c r="H7" i="23"/>
  <c r="G7" i="23"/>
  <c r="G389" i="23"/>
  <c r="F7" i="23"/>
  <c r="E7" i="23"/>
  <c r="D7" i="23"/>
  <c r="T260" i="16"/>
  <c r="Q31" i="16"/>
  <c r="Q13" i="16"/>
  <c r="T373" i="20"/>
  <c r="S373" i="20"/>
  <c r="R373" i="20"/>
  <c r="Q373" i="20"/>
  <c r="P373" i="20"/>
  <c r="O373" i="20"/>
  <c r="N373" i="20"/>
  <c r="M373" i="20"/>
  <c r="L373" i="20"/>
  <c r="K373" i="20"/>
  <c r="J373" i="20"/>
  <c r="I373" i="20"/>
  <c r="H373" i="20"/>
  <c r="G373" i="20"/>
  <c r="F373" i="20"/>
  <c r="E373" i="20"/>
  <c r="D373" i="20"/>
  <c r="T339" i="20"/>
  <c r="S339" i="20"/>
  <c r="R339" i="20"/>
  <c r="Q339" i="20"/>
  <c r="P339" i="20"/>
  <c r="O339" i="20"/>
  <c r="N339" i="20"/>
  <c r="M339" i="20"/>
  <c r="L339" i="20"/>
  <c r="K339" i="20"/>
  <c r="J339" i="20"/>
  <c r="I339" i="20"/>
  <c r="H339" i="20"/>
  <c r="G339" i="20"/>
  <c r="F339" i="20"/>
  <c r="E339" i="20"/>
  <c r="D339" i="20"/>
  <c r="T304" i="20"/>
  <c r="S304" i="20"/>
  <c r="R304" i="20"/>
  <c r="Q304" i="20"/>
  <c r="P304" i="20"/>
  <c r="O304" i="20"/>
  <c r="N304" i="20"/>
  <c r="M304" i="20"/>
  <c r="L304" i="20"/>
  <c r="K304" i="20"/>
  <c r="J304" i="20"/>
  <c r="I304" i="20"/>
  <c r="H304" i="20"/>
  <c r="G304" i="20"/>
  <c r="F304" i="20"/>
  <c r="E304" i="20"/>
  <c r="D304" i="20"/>
  <c r="T280" i="20"/>
  <c r="S280" i="20"/>
  <c r="R280" i="20"/>
  <c r="Q280" i="20"/>
  <c r="P280" i="20"/>
  <c r="O280" i="20"/>
  <c r="N280" i="20"/>
  <c r="M280" i="20"/>
  <c r="L280" i="20"/>
  <c r="K280" i="20"/>
  <c r="J280" i="20"/>
  <c r="I280" i="20"/>
  <c r="H280" i="20"/>
  <c r="G280" i="20"/>
  <c r="F280" i="20"/>
  <c r="E280" i="20"/>
  <c r="D280" i="20"/>
  <c r="T262" i="20"/>
  <c r="S262" i="20"/>
  <c r="R262" i="20"/>
  <c r="Q262" i="20"/>
  <c r="P262" i="20"/>
  <c r="O262" i="20"/>
  <c r="N262" i="20"/>
  <c r="M262" i="20"/>
  <c r="L262" i="20"/>
  <c r="K262" i="20"/>
  <c r="J262" i="20"/>
  <c r="I262" i="20"/>
  <c r="H262" i="20"/>
  <c r="G262" i="20"/>
  <c r="F262" i="20"/>
  <c r="E262" i="20"/>
  <c r="D262" i="20"/>
  <c r="T248" i="20"/>
  <c r="S248" i="20"/>
  <c r="R248" i="20"/>
  <c r="Q248" i="20"/>
  <c r="P248" i="20"/>
  <c r="O248" i="20"/>
  <c r="N248" i="20"/>
  <c r="M248" i="20"/>
  <c r="L248" i="20"/>
  <c r="K248" i="20"/>
  <c r="J248" i="20"/>
  <c r="I248" i="20"/>
  <c r="H248" i="20"/>
  <c r="G248" i="20"/>
  <c r="F248" i="20"/>
  <c r="E248" i="20"/>
  <c r="D248" i="20"/>
  <c r="T228" i="20"/>
  <c r="S228" i="20"/>
  <c r="R228" i="20"/>
  <c r="Q228" i="20"/>
  <c r="P228" i="20"/>
  <c r="O228" i="20"/>
  <c r="N228" i="20"/>
  <c r="M228" i="20"/>
  <c r="L228" i="20"/>
  <c r="K228" i="20"/>
  <c r="J228" i="20"/>
  <c r="I228" i="20"/>
  <c r="H228" i="20"/>
  <c r="G228" i="20"/>
  <c r="F228" i="20"/>
  <c r="E228" i="20"/>
  <c r="D228" i="20"/>
  <c r="T209" i="20"/>
  <c r="S209" i="20"/>
  <c r="R209" i="20"/>
  <c r="Q209" i="20"/>
  <c r="P209" i="20"/>
  <c r="O209" i="20"/>
  <c r="N209" i="20"/>
  <c r="M209" i="20"/>
  <c r="L209" i="20"/>
  <c r="K209" i="20"/>
  <c r="J209" i="20"/>
  <c r="I209" i="20"/>
  <c r="H209" i="20"/>
  <c r="G209" i="20"/>
  <c r="F209" i="20"/>
  <c r="E209" i="20"/>
  <c r="D209" i="20"/>
  <c r="T199" i="20"/>
  <c r="S199" i="20"/>
  <c r="R199" i="20"/>
  <c r="Q199" i="20"/>
  <c r="P199" i="20"/>
  <c r="O199" i="20"/>
  <c r="N199" i="20"/>
  <c r="M199" i="20"/>
  <c r="L199" i="20"/>
  <c r="K199" i="20"/>
  <c r="J199" i="20"/>
  <c r="I199" i="20"/>
  <c r="H199" i="20"/>
  <c r="G199" i="20"/>
  <c r="F199" i="20"/>
  <c r="E199" i="20"/>
  <c r="D199" i="20"/>
  <c r="T190" i="20"/>
  <c r="S190" i="20"/>
  <c r="R190" i="20"/>
  <c r="Q190" i="20"/>
  <c r="P190" i="20"/>
  <c r="O190" i="20"/>
  <c r="N190" i="20"/>
  <c r="M190" i="20"/>
  <c r="L190" i="20"/>
  <c r="K190" i="20"/>
  <c r="J190" i="20"/>
  <c r="I190" i="20"/>
  <c r="H190" i="20"/>
  <c r="G190" i="20"/>
  <c r="F190" i="20"/>
  <c r="E190" i="20"/>
  <c r="D190" i="20"/>
  <c r="T149" i="20"/>
  <c r="S149" i="20"/>
  <c r="R149" i="20"/>
  <c r="Q149" i="20"/>
  <c r="P149" i="20"/>
  <c r="O149" i="20"/>
  <c r="N149" i="20"/>
  <c r="M149" i="20"/>
  <c r="L149" i="20"/>
  <c r="K149" i="20"/>
  <c r="J149" i="20"/>
  <c r="I149" i="20"/>
  <c r="H149" i="20"/>
  <c r="G149" i="20"/>
  <c r="F149" i="20"/>
  <c r="E149" i="20"/>
  <c r="D149" i="20"/>
  <c r="T112" i="20"/>
  <c r="S112" i="20"/>
  <c r="R112" i="20"/>
  <c r="Q112" i="20"/>
  <c r="P112" i="20"/>
  <c r="O112" i="20"/>
  <c r="N112" i="20"/>
  <c r="M112" i="20"/>
  <c r="L112" i="20"/>
  <c r="K112" i="20"/>
  <c r="J112" i="20"/>
  <c r="I112" i="20"/>
  <c r="H112" i="20"/>
  <c r="G112" i="20"/>
  <c r="F112" i="20"/>
  <c r="E112" i="20"/>
  <c r="D112" i="20"/>
  <c r="T96" i="20"/>
  <c r="S96" i="20"/>
  <c r="R96" i="20"/>
  <c r="Q96" i="20"/>
  <c r="P96" i="20"/>
  <c r="O96" i="20"/>
  <c r="N96" i="20"/>
  <c r="M96" i="20"/>
  <c r="L96" i="20"/>
  <c r="K96" i="20"/>
  <c r="J96" i="20"/>
  <c r="I96" i="20"/>
  <c r="H96" i="20"/>
  <c r="G96" i="20"/>
  <c r="F96" i="20"/>
  <c r="E96" i="20"/>
  <c r="D96" i="20"/>
  <c r="T81" i="20"/>
  <c r="S81" i="20"/>
  <c r="R81" i="20"/>
  <c r="Q81" i="20"/>
  <c r="P81" i="20"/>
  <c r="O81" i="20"/>
  <c r="N81" i="20"/>
  <c r="M81" i="20"/>
  <c r="L81" i="20"/>
  <c r="K81" i="20"/>
  <c r="J81" i="20"/>
  <c r="I81" i="20"/>
  <c r="H81" i="20"/>
  <c r="G81" i="20"/>
  <c r="F81" i="20"/>
  <c r="E81" i="20"/>
  <c r="D81" i="20"/>
  <c r="T51" i="20"/>
  <c r="S51" i="20"/>
  <c r="R51" i="20"/>
  <c r="Q51" i="20"/>
  <c r="P51" i="20"/>
  <c r="O51" i="20"/>
  <c r="N51" i="20"/>
  <c r="M51" i="20"/>
  <c r="L51" i="20"/>
  <c r="K51" i="20"/>
  <c r="J51" i="20"/>
  <c r="I51" i="20"/>
  <c r="H51" i="20"/>
  <c r="G51" i="20"/>
  <c r="F51" i="20"/>
  <c r="E51" i="20"/>
  <c r="D51" i="20"/>
  <c r="T44" i="20"/>
  <c r="S44" i="20"/>
  <c r="R44" i="20"/>
  <c r="Q44" i="20"/>
  <c r="P44" i="20"/>
  <c r="O44" i="20"/>
  <c r="N44" i="20"/>
  <c r="M44" i="20"/>
  <c r="L44" i="20"/>
  <c r="K44" i="20"/>
  <c r="J44" i="20"/>
  <c r="I44" i="20"/>
  <c r="H44" i="20"/>
  <c r="G44" i="20"/>
  <c r="F44" i="20"/>
  <c r="E44" i="20"/>
  <c r="E389" i="20"/>
  <c r="D44" i="20"/>
  <c r="T35" i="20"/>
  <c r="S35" i="20"/>
  <c r="R35" i="20"/>
  <c r="R389" i="20"/>
  <c r="Q35" i="20"/>
  <c r="P35" i="20"/>
  <c r="O35" i="20"/>
  <c r="N35" i="20"/>
  <c r="M35" i="20"/>
  <c r="L35" i="20"/>
  <c r="K35" i="20"/>
  <c r="J35" i="20"/>
  <c r="I35" i="20"/>
  <c r="H35" i="20"/>
  <c r="G35" i="20"/>
  <c r="F35" i="20"/>
  <c r="F389" i="20"/>
  <c r="E35" i="20"/>
  <c r="D35" i="20"/>
  <c r="T7" i="20"/>
  <c r="S7" i="20"/>
  <c r="R7" i="20"/>
  <c r="Q7" i="20"/>
  <c r="P7" i="20"/>
  <c r="O7" i="20"/>
  <c r="N7" i="20"/>
  <c r="M7" i="20"/>
  <c r="L7" i="20"/>
  <c r="K7" i="20"/>
  <c r="J7" i="20"/>
  <c r="I7" i="20"/>
  <c r="H7" i="20"/>
  <c r="G7" i="20"/>
  <c r="F7" i="20"/>
  <c r="E7" i="20"/>
  <c r="D7" i="20"/>
  <c r="D389" i="20"/>
  <c r="J388" i="19"/>
  <c r="J388" i="16"/>
  <c r="J387" i="19"/>
  <c r="J387" i="16"/>
  <c r="J386" i="19"/>
  <c r="J386" i="16"/>
  <c r="J385" i="19"/>
  <c r="J384" i="19"/>
  <c r="J384" i="16"/>
  <c r="J383" i="19"/>
  <c r="J383" i="16"/>
  <c r="J382" i="19"/>
  <c r="J382" i="16"/>
  <c r="J381" i="19"/>
  <c r="J380" i="19"/>
  <c r="J380" i="16"/>
  <c r="J379" i="19"/>
  <c r="J378" i="19"/>
  <c r="J378" i="16"/>
  <c r="J377" i="19"/>
  <c r="J376" i="19"/>
  <c r="J376" i="16"/>
  <c r="J375" i="19"/>
  <c r="J375" i="16"/>
  <c r="J374" i="19"/>
  <c r="T373" i="19"/>
  <c r="S373" i="19"/>
  <c r="R373" i="19"/>
  <c r="Q373" i="19"/>
  <c r="P373" i="19"/>
  <c r="O373" i="19"/>
  <c r="N373" i="19"/>
  <c r="M373" i="19"/>
  <c r="L373" i="19"/>
  <c r="K373" i="19"/>
  <c r="I373" i="19"/>
  <c r="H373" i="19"/>
  <c r="G373" i="19"/>
  <c r="G373" i="16"/>
  <c r="F373" i="19"/>
  <c r="E373" i="19"/>
  <c r="D373" i="19"/>
  <c r="J372" i="19"/>
  <c r="J372" i="16"/>
  <c r="J371" i="19"/>
  <c r="J371" i="16"/>
  <c r="J370" i="19"/>
  <c r="J370" i="16"/>
  <c r="J369" i="19"/>
  <c r="J368" i="19"/>
  <c r="J368" i="16"/>
  <c r="J367" i="19"/>
  <c r="J367" i="16"/>
  <c r="J366" i="19"/>
  <c r="J365" i="19"/>
  <c r="J365" i="16"/>
  <c r="J364" i="19"/>
  <c r="J364" i="16"/>
  <c r="J363" i="19"/>
  <c r="J363" i="16"/>
  <c r="J362" i="19"/>
  <c r="J362" i="16"/>
  <c r="J361" i="19"/>
  <c r="J360" i="19"/>
  <c r="J360" i="16"/>
  <c r="J359" i="19"/>
  <c r="J359" i="16"/>
  <c r="J358" i="19"/>
  <c r="J357" i="19"/>
  <c r="J357" i="16"/>
  <c r="J356" i="19"/>
  <c r="J355" i="19"/>
  <c r="J355" i="16"/>
  <c r="J354" i="19"/>
  <c r="J354" i="16"/>
  <c r="J353" i="19"/>
  <c r="J352" i="19"/>
  <c r="J352" i="16"/>
  <c r="J351" i="19"/>
  <c r="J351" i="16"/>
  <c r="J350" i="19"/>
  <c r="J350" i="16"/>
  <c r="J349" i="19"/>
  <c r="J349" i="16"/>
  <c r="J348" i="19"/>
  <c r="J348" i="16"/>
  <c r="J347" i="19"/>
  <c r="J347" i="16"/>
  <c r="J346" i="19"/>
  <c r="J346" i="16"/>
  <c r="J345" i="19"/>
  <c r="J345" i="16"/>
  <c r="J344" i="19"/>
  <c r="J344" i="16"/>
  <c r="J343" i="19"/>
  <c r="J343" i="16"/>
  <c r="J342" i="19"/>
  <c r="J342" i="16"/>
  <c r="J341" i="19"/>
  <c r="J340" i="19"/>
  <c r="J339" i="19"/>
  <c r="T339" i="19"/>
  <c r="S339" i="19"/>
  <c r="R339" i="19"/>
  <c r="Q339" i="19"/>
  <c r="P339" i="19"/>
  <c r="O339" i="19"/>
  <c r="N339" i="19"/>
  <c r="M339" i="19"/>
  <c r="L339" i="19"/>
  <c r="K339" i="19"/>
  <c r="I339" i="19"/>
  <c r="H339" i="19"/>
  <c r="G339" i="19"/>
  <c r="F339" i="19"/>
  <c r="E339" i="19"/>
  <c r="D339" i="19"/>
  <c r="J338" i="19"/>
  <c r="J338" i="16"/>
  <c r="J337" i="19"/>
  <c r="J337" i="16"/>
  <c r="J336" i="19"/>
  <c r="J336" i="16"/>
  <c r="J335" i="19"/>
  <c r="J335" i="16"/>
  <c r="J334" i="19"/>
  <c r="J334" i="16"/>
  <c r="J333" i="19"/>
  <c r="J333" i="16"/>
  <c r="J332" i="19"/>
  <c r="J332" i="16"/>
  <c r="J331" i="19"/>
  <c r="J331" i="16"/>
  <c r="J330" i="19"/>
  <c r="J330" i="16"/>
  <c r="J329" i="19"/>
  <c r="J329" i="16"/>
  <c r="J328" i="19"/>
  <c r="J327" i="19"/>
  <c r="J327" i="16"/>
  <c r="J326" i="19"/>
  <c r="J326" i="16"/>
  <c r="J325" i="19"/>
  <c r="J324" i="19"/>
  <c r="J324" i="16"/>
  <c r="J323" i="19"/>
  <c r="J323" i="16"/>
  <c r="J322" i="19"/>
  <c r="J322" i="16"/>
  <c r="J321" i="19"/>
  <c r="J321" i="16"/>
  <c r="J320" i="19"/>
  <c r="J320" i="16"/>
  <c r="J319" i="19"/>
  <c r="J319" i="16"/>
  <c r="J318" i="19"/>
  <c r="J318" i="16"/>
  <c r="J317" i="19"/>
  <c r="J316" i="19"/>
  <c r="J315" i="19"/>
  <c r="J315" i="16"/>
  <c r="J314" i="19"/>
  <c r="J314" i="16"/>
  <c r="J313" i="19"/>
  <c r="J313" i="16"/>
  <c r="J312" i="19"/>
  <c r="J311" i="19"/>
  <c r="J311" i="16"/>
  <c r="J310" i="19"/>
  <c r="J310" i="16"/>
  <c r="J309" i="19"/>
  <c r="J308" i="19"/>
  <c r="J308" i="16"/>
  <c r="J307" i="19"/>
  <c r="J307" i="16"/>
  <c r="J306" i="19"/>
  <c r="J306" i="16"/>
  <c r="J305" i="19"/>
  <c r="T304" i="19"/>
  <c r="S304" i="19"/>
  <c r="R304" i="19"/>
  <c r="Q304" i="19"/>
  <c r="P304" i="19"/>
  <c r="O304" i="19"/>
  <c r="N304" i="19"/>
  <c r="M304" i="19"/>
  <c r="L304" i="19"/>
  <c r="K304" i="19"/>
  <c r="I304" i="19"/>
  <c r="H304" i="19"/>
  <c r="G304" i="19"/>
  <c r="F304" i="19"/>
  <c r="E304" i="19"/>
  <c r="D304" i="19"/>
  <c r="J303" i="19"/>
  <c r="J303" i="16"/>
  <c r="J302" i="19"/>
  <c r="J302" i="16"/>
  <c r="J301" i="19"/>
  <c r="J300" i="19"/>
  <c r="J299" i="19"/>
  <c r="J299" i="16"/>
  <c r="J298" i="19"/>
  <c r="J298" i="16"/>
  <c r="J297" i="19"/>
  <c r="J297" i="16"/>
  <c r="J296" i="19"/>
  <c r="J295" i="19"/>
  <c r="J295" i="16"/>
  <c r="J294" i="19"/>
  <c r="J293" i="19"/>
  <c r="J292" i="19"/>
  <c r="J291" i="19"/>
  <c r="J290" i="19"/>
  <c r="J290" i="16"/>
  <c r="J289" i="19"/>
  <c r="J289" i="16"/>
  <c r="J288" i="19"/>
  <c r="J288" i="16"/>
  <c r="J287" i="19"/>
  <c r="J287" i="16"/>
  <c r="J286" i="19"/>
  <c r="J286" i="16"/>
  <c r="J284" i="19"/>
  <c r="J284" i="16"/>
  <c r="J283" i="19"/>
  <c r="J282" i="19"/>
  <c r="J282" i="16"/>
  <c r="J281" i="19"/>
  <c r="T280" i="19"/>
  <c r="S280" i="19"/>
  <c r="R280" i="19"/>
  <c r="Q280" i="19"/>
  <c r="P280" i="19"/>
  <c r="O280" i="19"/>
  <c r="N280" i="19"/>
  <c r="M280" i="19"/>
  <c r="L280" i="19"/>
  <c r="K280" i="19"/>
  <c r="I280" i="19"/>
  <c r="H280" i="19"/>
  <c r="G280" i="19"/>
  <c r="F280" i="19"/>
  <c r="E280" i="19"/>
  <c r="D280" i="19"/>
  <c r="J279" i="19"/>
  <c r="J279" i="16"/>
  <c r="J278" i="19"/>
  <c r="J278" i="16"/>
  <c r="J277" i="19"/>
  <c r="J277" i="16"/>
  <c r="J276" i="19"/>
  <c r="J275" i="19"/>
  <c r="J275" i="16"/>
  <c r="J274" i="19"/>
  <c r="J274" i="16"/>
  <c r="J273" i="19"/>
  <c r="J273" i="16"/>
  <c r="J272" i="19"/>
  <c r="J272" i="16"/>
  <c r="J271" i="19"/>
  <c r="J271" i="16"/>
  <c r="J270" i="19"/>
  <c r="J269" i="19"/>
  <c r="J268" i="19"/>
  <c r="J268" i="16"/>
  <c r="J267" i="19"/>
  <c r="J266" i="19"/>
  <c r="J265" i="19"/>
  <c r="J264" i="19"/>
  <c r="J264" i="16"/>
  <c r="J263" i="19"/>
  <c r="T262" i="19"/>
  <c r="S262" i="19"/>
  <c r="R262" i="19"/>
  <c r="Q262" i="19"/>
  <c r="P262" i="19"/>
  <c r="O262" i="19"/>
  <c r="N262" i="19"/>
  <c r="M262" i="19"/>
  <c r="L262" i="19"/>
  <c r="K262" i="19"/>
  <c r="I262" i="19"/>
  <c r="H262" i="19"/>
  <c r="G262" i="19"/>
  <c r="F262" i="19"/>
  <c r="E262" i="19"/>
  <c r="D262" i="19"/>
  <c r="J261" i="19"/>
  <c r="J261" i="16"/>
  <c r="J260" i="19"/>
  <c r="J259" i="19"/>
  <c r="J259" i="16"/>
  <c r="J258" i="19"/>
  <c r="J258" i="16"/>
  <c r="J257" i="19"/>
  <c r="J257" i="16"/>
  <c r="J256" i="19"/>
  <c r="J255" i="19"/>
  <c r="J255" i="16"/>
  <c r="J254" i="19"/>
  <c r="J254" i="16"/>
  <c r="J253" i="19"/>
  <c r="J252" i="19"/>
  <c r="J251" i="19"/>
  <c r="J251" i="16"/>
  <c r="J250" i="19"/>
  <c r="J249" i="19"/>
  <c r="J249" i="16"/>
  <c r="T248" i="19"/>
  <c r="S248" i="19"/>
  <c r="R248" i="19"/>
  <c r="Q248" i="19"/>
  <c r="P248" i="19"/>
  <c r="O248" i="19"/>
  <c r="N248" i="19"/>
  <c r="M248" i="19"/>
  <c r="L248" i="19"/>
  <c r="K248" i="19"/>
  <c r="I248" i="19"/>
  <c r="H248" i="19"/>
  <c r="G248" i="19"/>
  <c r="F248" i="19"/>
  <c r="E248" i="19"/>
  <c r="D248" i="19"/>
  <c r="J247" i="19"/>
  <c r="J246" i="19"/>
  <c r="J246" i="16"/>
  <c r="J245" i="19"/>
  <c r="J245" i="16"/>
  <c r="J244" i="19"/>
  <c r="J244" i="16"/>
  <c r="J243" i="19"/>
  <c r="J242" i="19"/>
  <c r="J242" i="16"/>
  <c r="J241" i="19"/>
  <c r="J240" i="19"/>
  <c r="J240" i="16"/>
  <c r="J239" i="19"/>
  <c r="J238" i="19"/>
  <c r="J238" i="16"/>
  <c r="J237" i="19"/>
  <c r="J237" i="16"/>
  <c r="J236" i="19"/>
  <c r="J235" i="19"/>
  <c r="J234" i="19"/>
  <c r="J234" i="16"/>
  <c r="J233" i="19"/>
  <c r="J233" i="16"/>
  <c r="J232" i="19"/>
  <c r="J231" i="19"/>
  <c r="J230" i="19"/>
  <c r="J230" i="16"/>
  <c r="J229" i="19"/>
  <c r="T228" i="19"/>
  <c r="S228" i="19"/>
  <c r="R228" i="19"/>
  <c r="Q228" i="19"/>
  <c r="P228" i="19"/>
  <c r="O228" i="19"/>
  <c r="N228" i="19"/>
  <c r="M228" i="19"/>
  <c r="L228" i="19"/>
  <c r="K228" i="19"/>
  <c r="I228" i="19"/>
  <c r="I228" i="16"/>
  <c r="H228" i="19"/>
  <c r="G228" i="19"/>
  <c r="F228" i="19"/>
  <c r="E228" i="19"/>
  <c r="E228" i="16"/>
  <c r="D228" i="19"/>
  <c r="J227" i="19"/>
  <c r="J227" i="16"/>
  <c r="J226" i="19"/>
  <c r="J225" i="19"/>
  <c r="J225" i="16"/>
  <c r="J224" i="19"/>
  <c r="J223" i="19"/>
  <c r="J223" i="16"/>
  <c r="J222" i="19"/>
  <c r="J221" i="19"/>
  <c r="J221" i="16"/>
  <c r="J220" i="19"/>
  <c r="J220" i="16"/>
  <c r="J219" i="19"/>
  <c r="J218" i="19"/>
  <c r="J217" i="19"/>
  <c r="J217" i="16"/>
  <c r="J216" i="19"/>
  <c r="J216" i="16"/>
  <c r="J215" i="19"/>
  <c r="J214" i="19"/>
  <c r="J213" i="19"/>
  <c r="J213" i="16"/>
  <c r="J212" i="19"/>
  <c r="J212" i="16"/>
  <c r="J211" i="19"/>
  <c r="J210" i="19"/>
  <c r="J210" i="16"/>
  <c r="T209" i="19"/>
  <c r="S209" i="19"/>
  <c r="R209" i="19"/>
  <c r="Q209" i="19"/>
  <c r="P209" i="19"/>
  <c r="O209" i="19"/>
  <c r="N209" i="19"/>
  <c r="M209" i="19"/>
  <c r="L209" i="19"/>
  <c r="K209" i="19"/>
  <c r="I209" i="19"/>
  <c r="H209" i="19"/>
  <c r="G209" i="19"/>
  <c r="F209" i="19"/>
  <c r="E209" i="19"/>
  <c r="D209" i="19"/>
  <c r="J208" i="19"/>
  <c r="J208" i="16"/>
  <c r="J207" i="19"/>
  <c r="J206" i="19"/>
  <c r="J206" i="16"/>
  <c r="J205" i="19"/>
  <c r="J204" i="19"/>
  <c r="J204" i="16"/>
  <c r="J203" i="19"/>
  <c r="J203" i="16"/>
  <c r="J202" i="19"/>
  <c r="J202" i="16"/>
  <c r="J201" i="19"/>
  <c r="J200" i="19"/>
  <c r="J199" i="19"/>
  <c r="T199" i="19"/>
  <c r="S199" i="19"/>
  <c r="R199" i="19"/>
  <c r="Q199" i="19"/>
  <c r="P199" i="19"/>
  <c r="O199" i="19"/>
  <c r="N199" i="19"/>
  <c r="M199" i="19"/>
  <c r="L199" i="19"/>
  <c r="K199" i="19"/>
  <c r="I199" i="19"/>
  <c r="H199" i="19"/>
  <c r="G199" i="19"/>
  <c r="F199" i="19"/>
  <c r="E199" i="19"/>
  <c r="D199" i="19"/>
  <c r="J198" i="19"/>
  <c r="J198" i="16"/>
  <c r="J197" i="19"/>
  <c r="J196" i="19"/>
  <c r="J195" i="19"/>
  <c r="J195" i="16"/>
  <c r="J194" i="19"/>
  <c r="J194" i="16"/>
  <c r="J193" i="19"/>
  <c r="J192" i="19"/>
  <c r="J191" i="19"/>
  <c r="J191" i="16"/>
  <c r="T190" i="19"/>
  <c r="S190" i="19"/>
  <c r="R190" i="19"/>
  <c r="Q190" i="19"/>
  <c r="P190" i="19"/>
  <c r="O190" i="19"/>
  <c r="N190" i="19"/>
  <c r="M190" i="19"/>
  <c r="L190" i="19"/>
  <c r="K190" i="19"/>
  <c r="I190" i="19"/>
  <c r="H190" i="19"/>
  <c r="G190" i="19"/>
  <c r="F190" i="19"/>
  <c r="E190" i="19"/>
  <c r="D190" i="19"/>
  <c r="J189" i="19"/>
  <c r="J188" i="19"/>
  <c r="J188" i="16"/>
  <c r="J187" i="19"/>
  <c r="J186" i="19"/>
  <c r="J186" i="16"/>
  <c r="J185" i="19"/>
  <c r="J185" i="16"/>
  <c r="J184" i="19"/>
  <c r="J183" i="19"/>
  <c r="J182" i="19"/>
  <c r="J182" i="16"/>
  <c r="J181" i="19"/>
  <c r="J181" i="16"/>
  <c r="J180" i="19"/>
  <c r="J179" i="19"/>
  <c r="J178" i="19"/>
  <c r="J178" i="16"/>
  <c r="J177" i="19"/>
  <c r="J177" i="16"/>
  <c r="J176" i="19"/>
  <c r="J176" i="16"/>
  <c r="J175" i="19"/>
  <c r="J174" i="19"/>
  <c r="J174" i="16"/>
  <c r="J173" i="19"/>
  <c r="J173" i="16"/>
  <c r="J172" i="19"/>
  <c r="J171" i="19"/>
  <c r="G170" i="19"/>
  <c r="J169" i="19"/>
  <c r="J169" i="16"/>
  <c r="J168" i="19"/>
  <c r="J167" i="19"/>
  <c r="J166" i="19"/>
  <c r="J166" i="16"/>
  <c r="J165" i="19"/>
  <c r="J165" i="16"/>
  <c r="J164" i="19"/>
  <c r="J164" i="16"/>
  <c r="J163" i="19"/>
  <c r="J163" i="16"/>
  <c r="J162" i="19"/>
  <c r="J161" i="19"/>
  <c r="J160" i="19"/>
  <c r="J159" i="19"/>
  <c r="J159" i="16"/>
  <c r="J158" i="19"/>
  <c r="J157" i="19"/>
  <c r="J157" i="16"/>
  <c r="J156" i="19"/>
  <c r="J156" i="16"/>
  <c r="J155" i="19"/>
  <c r="J155" i="16"/>
  <c r="J154" i="19"/>
  <c r="J153" i="19"/>
  <c r="J152" i="19"/>
  <c r="J152" i="16"/>
  <c r="J151" i="19"/>
  <c r="J150" i="19"/>
  <c r="T149" i="19"/>
  <c r="S149" i="19"/>
  <c r="R149" i="19"/>
  <c r="Q149" i="19"/>
  <c r="P149" i="19"/>
  <c r="O149" i="19"/>
  <c r="N149" i="19"/>
  <c r="M149" i="19"/>
  <c r="L149" i="19"/>
  <c r="K149" i="19"/>
  <c r="I149" i="19"/>
  <c r="H149" i="19"/>
  <c r="F149" i="19"/>
  <c r="E149" i="19"/>
  <c r="D149" i="19"/>
  <c r="J148" i="19"/>
  <c r="J147" i="19"/>
  <c r="J147" i="16"/>
  <c r="J146" i="19"/>
  <c r="J146" i="16"/>
  <c r="J145" i="19"/>
  <c r="J145" i="16"/>
  <c r="J144" i="19"/>
  <c r="J143" i="19"/>
  <c r="J142" i="19"/>
  <c r="J142" i="16"/>
  <c r="J141" i="19"/>
  <c r="J141" i="16"/>
  <c r="J140" i="19"/>
  <c r="J139" i="19"/>
  <c r="J139" i="16"/>
  <c r="J138" i="19"/>
  <c r="J138" i="16"/>
  <c r="J137" i="19"/>
  <c r="J137" i="16"/>
  <c r="J136" i="19"/>
  <c r="J135" i="19"/>
  <c r="J135" i="16"/>
  <c r="J134" i="19"/>
  <c r="J134" i="16"/>
  <c r="J133" i="19"/>
  <c r="J133" i="16"/>
  <c r="J132" i="19"/>
  <c r="J131" i="19"/>
  <c r="J130" i="19"/>
  <c r="J130" i="16"/>
  <c r="J129" i="19"/>
  <c r="J128" i="19"/>
  <c r="J127" i="19"/>
  <c r="J127" i="16"/>
  <c r="J126" i="19"/>
  <c r="J125" i="19"/>
  <c r="J125" i="16"/>
  <c r="J124" i="19"/>
  <c r="J123" i="19"/>
  <c r="J123" i="16"/>
  <c r="J122" i="19"/>
  <c r="J122" i="16"/>
  <c r="J121" i="19"/>
  <c r="J121" i="16"/>
  <c r="J120" i="19"/>
  <c r="J119" i="19"/>
  <c r="J119" i="16"/>
  <c r="J118" i="19"/>
  <c r="J118" i="16"/>
  <c r="J117" i="19"/>
  <c r="J117" i="16"/>
  <c r="J116" i="19"/>
  <c r="J115" i="19"/>
  <c r="J115" i="16"/>
  <c r="J114" i="19"/>
  <c r="J114" i="16"/>
  <c r="J113" i="19"/>
  <c r="J113" i="16"/>
  <c r="T112" i="19"/>
  <c r="S112" i="19"/>
  <c r="R112" i="19"/>
  <c r="Q112" i="19"/>
  <c r="P112" i="19"/>
  <c r="O112" i="19"/>
  <c r="N112" i="19"/>
  <c r="M112" i="19"/>
  <c r="L112" i="19"/>
  <c r="K112" i="19"/>
  <c r="I112" i="19"/>
  <c r="H112" i="19"/>
  <c r="G112" i="19"/>
  <c r="F112" i="19"/>
  <c r="E112" i="19"/>
  <c r="D112" i="19"/>
  <c r="J111" i="19"/>
  <c r="J110" i="19"/>
  <c r="J109" i="19"/>
  <c r="J109" i="16"/>
  <c r="J108" i="19"/>
  <c r="J108" i="16"/>
  <c r="J107" i="19"/>
  <c r="J106" i="19"/>
  <c r="J105" i="19"/>
  <c r="J105" i="16"/>
  <c r="J104" i="19"/>
  <c r="J103" i="19"/>
  <c r="J102" i="19"/>
  <c r="J101" i="19"/>
  <c r="J101" i="16"/>
  <c r="J100" i="19"/>
  <c r="J99" i="19"/>
  <c r="J98" i="19"/>
  <c r="J98" i="16"/>
  <c r="J97" i="19"/>
  <c r="T96" i="19"/>
  <c r="S96" i="19"/>
  <c r="R96" i="19"/>
  <c r="Q96" i="19"/>
  <c r="P96" i="19"/>
  <c r="O96" i="19"/>
  <c r="N96" i="19"/>
  <c r="M96" i="19"/>
  <c r="L96" i="19"/>
  <c r="K96" i="19"/>
  <c r="I96" i="19"/>
  <c r="H96" i="19"/>
  <c r="G96" i="19"/>
  <c r="F96" i="19"/>
  <c r="E96" i="19"/>
  <c r="D96" i="19"/>
  <c r="J95" i="19"/>
  <c r="J95" i="16"/>
  <c r="J94" i="19"/>
  <c r="J93" i="19"/>
  <c r="J92" i="19"/>
  <c r="J92" i="16"/>
  <c r="J91" i="19"/>
  <c r="J91" i="16"/>
  <c r="J90" i="19"/>
  <c r="J89" i="19"/>
  <c r="J88" i="19"/>
  <c r="J88" i="16"/>
  <c r="J87" i="19"/>
  <c r="J86" i="19"/>
  <c r="J85" i="19"/>
  <c r="J84" i="19"/>
  <c r="J84" i="16"/>
  <c r="J83" i="19"/>
  <c r="J83" i="16"/>
  <c r="J82" i="19"/>
  <c r="T81" i="19"/>
  <c r="S81" i="19"/>
  <c r="R81" i="19"/>
  <c r="Q81" i="19"/>
  <c r="P81" i="19"/>
  <c r="O81" i="19"/>
  <c r="N81" i="19"/>
  <c r="M81" i="19"/>
  <c r="L81" i="19"/>
  <c r="K81" i="19"/>
  <c r="I81" i="19"/>
  <c r="H81" i="19"/>
  <c r="G81" i="19"/>
  <c r="F81" i="19"/>
  <c r="E81" i="19"/>
  <c r="D81" i="19"/>
  <c r="J80" i="19"/>
  <c r="J80" i="16"/>
  <c r="J79" i="19"/>
  <c r="J79" i="16"/>
  <c r="J78" i="19"/>
  <c r="J77" i="19"/>
  <c r="J76" i="19"/>
  <c r="J76" i="16"/>
  <c r="J75" i="19"/>
  <c r="J74" i="19"/>
  <c r="J74" i="16"/>
  <c r="J73" i="19"/>
  <c r="J72" i="19"/>
  <c r="J72" i="16"/>
  <c r="J71" i="19"/>
  <c r="J70" i="19"/>
  <c r="J70" i="16"/>
  <c r="J69" i="19"/>
  <c r="J68" i="19"/>
  <c r="J68" i="16"/>
  <c r="J67" i="19"/>
  <c r="J67" i="16"/>
  <c r="J66" i="19"/>
  <c r="J65" i="19"/>
  <c r="J64" i="19"/>
  <c r="J64" i="16"/>
  <c r="J63" i="19"/>
  <c r="J62" i="19"/>
  <c r="J62" i="16"/>
  <c r="J61" i="19"/>
  <c r="J60" i="19"/>
  <c r="J60" i="16"/>
  <c r="J59" i="19"/>
  <c r="J58" i="19"/>
  <c r="J57" i="19"/>
  <c r="J56" i="19"/>
  <c r="J56" i="16"/>
  <c r="J55" i="19"/>
  <c r="J54" i="19"/>
  <c r="J53" i="19"/>
  <c r="J52" i="19"/>
  <c r="J52" i="16"/>
  <c r="T51" i="19"/>
  <c r="S51" i="19"/>
  <c r="R51" i="19"/>
  <c r="Q51" i="19"/>
  <c r="P51" i="19"/>
  <c r="O51" i="19"/>
  <c r="N51" i="19"/>
  <c r="M51" i="19"/>
  <c r="L51" i="19"/>
  <c r="K51" i="19"/>
  <c r="I51" i="19"/>
  <c r="H51" i="19"/>
  <c r="G51" i="19"/>
  <c r="F51" i="19"/>
  <c r="E51" i="19"/>
  <c r="D51" i="19"/>
  <c r="J50" i="19"/>
  <c r="J49" i="19"/>
  <c r="J48" i="19"/>
  <c r="J47" i="19"/>
  <c r="J47" i="16"/>
  <c r="J46" i="19"/>
  <c r="J46" i="16"/>
  <c r="J45" i="19"/>
  <c r="T44" i="19"/>
  <c r="S44" i="19"/>
  <c r="R44" i="19"/>
  <c r="R44" i="16"/>
  <c r="Q44" i="19"/>
  <c r="P44" i="19"/>
  <c r="O44" i="19"/>
  <c r="N44" i="19"/>
  <c r="N44" i="16"/>
  <c r="M44" i="19"/>
  <c r="L44" i="19"/>
  <c r="K44" i="19"/>
  <c r="I44" i="19"/>
  <c r="H44" i="19"/>
  <c r="G44" i="19"/>
  <c r="F44" i="19"/>
  <c r="E44" i="19"/>
  <c r="D44" i="19"/>
  <c r="J43" i="19"/>
  <c r="J42" i="19"/>
  <c r="J42" i="16"/>
  <c r="J41" i="19"/>
  <c r="J41" i="16"/>
  <c r="J40" i="19"/>
  <c r="J39" i="19"/>
  <c r="J39" i="16"/>
  <c r="J38" i="19"/>
  <c r="J38" i="16"/>
  <c r="J37" i="19"/>
  <c r="J36" i="19"/>
  <c r="T35" i="19"/>
  <c r="S35" i="19"/>
  <c r="S389" i="19"/>
  <c r="R35" i="19"/>
  <c r="Q35" i="19"/>
  <c r="P35" i="19"/>
  <c r="O35" i="19"/>
  <c r="N35" i="19"/>
  <c r="M35" i="19"/>
  <c r="L35" i="19"/>
  <c r="K35" i="19"/>
  <c r="I35" i="19"/>
  <c r="H35" i="19"/>
  <c r="G35" i="19"/>
  <c r="F35" i="19"/>
  <c r="E35" i="19"/>
  <c r="D35" i="19"/>
  <c r="J34" i="19"/>
  <c r="J33" i="19"/>
  <c r="J33" i="16"/>
  <c r="J32" i="19"/>
  <c r="J32" i="16"/>
  <c r="J31" i="19"/>
  <c r="J30" i="19"/>
  <c r="J29" i="19"/>
  <c r="J29" i="16"/>
  <c r="J28" i="19"/>
  <c r="J28" i="16"/>
  <c r="J27" i="19"/>
  <c r="J26" i="19"/>
  <c r="J25" i="19"/>
  <c r="J24" i="19"/>
  <c r="J24" i="16"/>
  <c r="J23" i="19"/>
  <c r="J22" i="19"/>
  <c r="J22" i="16"/>
  <c r="J21" i="19"/>
  <c r="J21" i="16"/>
  <c r="J20" i="19"/>
  <c r="J19" i="19"/>
  <c r="J18" i="19"/>
  <c r="J17" i="19"/>
  <c r="J17" i="16"/>
  <c r="J16" i="19"/>
  <c r="J16" i="16"/>
  <c r="J15" i="19"/>
  <c r="J14" i="19"/>
  <c r="J13" i="19"/>
  <c r="J13" i="16"/>
  <c r="J12" i="19"/>
  <c r="J11" i="19"/>
  <c r="J10" i="19"/>
  <c r="J9" i="19"/>
  <c r="J9" i="16"/>
  <c r="J8" i="19"/>
  <c r="T7" i="19"/>
  <c r="S7" i="19"/>
  <c r="R7" i="19"/>
  <c r="R389" i="19"/>
  <c r="Q7" i="19"/>
  <c r="P7" i="19"/>
  <c r="O7" i="19"/>
  <c r="N7" i="19"/>
  <c r="N389" i="19"/>
  <c r="M7" i="19"/>
  <c r="L7" i="19"/>
  <c r="K7" i="19"/>
  <c r="I7" i="19"/>
  <c r="H7" i="19"/>
  <c r="G7" i="19"/>
  <c r="F7" i="19"/>
  <c r="E7" i="19"/>
  <c r="D7" i="19"/>
  <c r="T43" i="16"/>
  <c r="T39" i="16"/>
  <c r="T31" i="16"/>
  <c r="T11" i="16"/>
  <c r="Q387" i="16"/>
  <c r="J385" i="16"/>
  <c r="T380" i="16"/>
  <c r="Q374" i="16"/>
  <c r="Q371" i="16"/>
  <c r="Q360" i="16"/>
  <c r="T354" i="16"/>
  <c r="T337" i="16"/>
  <c r="Q336" i="16"/>
  <c r="Q309" i="16"/>
  <c r="Q305" i="16"/>
  <c r="T302" i="16"/>
  <c r="T300" i="16"/>
  <c r="Q289" i="16"/>
  <c r="Q279" i="16"/>
  <c r="T276" i="16"/>
  <c r="T272" i="16"/>
  <c r="T267" i="16"/>
  <c r="T264" i="16"/>
  <c r="T256" i="16"/>
  <c r="T244" i="16"/>
  <c r="T241" i="16"/>
  <c r="J241" i="16"/>
  <c r="Q240" i="16"/>
  <c r="T239" i="16"/>
  <c r="Q238" i="16"/>
  <c r="Q234" i="16"/>
  <c r="Q232" i="16"/>
  <c r="J231" i="16"/>
  <c r="T229" i="16"/>
  <c r="Q216" i="16"/>
  <c r="Q213" i="16"/>
  <c r="J207" i="16"/>
  <c r="T194" i="16"/>
  <c r="T191" i="16"/>
  <c r="T179" i="16"/>
  <c r="T175" i="16"/>
  <c r="T173" i="16"/>
  <c r="J172" i="16"/>
  <c r="Q168" i="16"/>
  <c r="T165" i="16"/>
  <c r="Q164" i="16"/>
  <c r="T163" i="16"/>
  <c r="Q141" i="16"/>
  <c r="T140" i="16"/>
  <c r="J140" i="16"/>
  <c r="J136" i="16"/>
  <c r="T134" i="16"/>
  <c r="J132" i="16"/>
  <c r="Q129" i="16"/>
  <c r="Q127" i="16"/>
  <c r="J126" i="16"/>
  <c r="T108" i="16"/>
  <c r="T107" i="16"/>
  <c r="T105" i="16"/>
  <c r="Q95" i="16"/>
  <c r="Q83" i="16"/>
  <c r="T78" i="16"/>
  <c r="Q64" i="16"/>
  <c r="Q62" i="16"/>
  <c r="J61" i="16"/>
  <c r="T59" i="16"/>
  <c r="J59" i="16"/>
  <c r="Q58" i="16"/>
  <c r="T55" i="16"/>
  <c r="Q53" i="16"/>
  <c r="Q40" i="16"/>
  <c r="T32" i="16"/>
  <c r="J31" i="16"/>
  <c r="T27" i="16"/>
  <c r="J25" i="16"/>
  <c r="T19" i="16"/>
  <c r="E307" i="16"/>
  <c r="E302" i="16"/>
  <c r="E299" i="16"/>
  <c r="E294" i="16"/>
  <c r="E286" i="16"/>
  <c r="E283" i="16"/>
  <c r="E266" i="16"/>
  <c r="E264" i="16"/>
  <c r="E223" i="16"/>
  <c r="E222" i="16"/>
  <c r="E211" i="16"/>
  <c r="E204" i="16"/>
  <c r="E196" i="16"/>
  <c r="E194" i="16"/>
  <c r="E183" i="16"/>
  <c r="E181" i="16"/>
  <c r="E175" i="16"/>
  <c r="E173" i="16"/>
  <c r="E169" i="16"/>
  <c r="E161" i="16"/>
  <c r="E159" i="16"/>
  <c r="E146" i="16"/>
  <c r="E140" i="16"/>
  <c r="E138" i="16"/>
  <c r="E122" i="16"/>
  <c r="E116" i="16"/>
  <c r="E108" i="16"/>
  <c r="E86" i="16"/>
  <c r="E84" i="16"/>
  <c r="E78" i="16"/>
  <c r="E76" i="16"/>
  <c r="E70" i="16"/>
  <c r="E66" i="16"/>
  <c r="E64" i="16"/>
  <c r="E62" i="16"/>
  <c r="E58" i="16"/>
  <c r="E56" i="16"/>
  <c r="E54" i="16"/>
  <c r="E50" i="16"/>
  <c r="E48" i="16"/>
  <c r="E43" i="16"/>
  <c r="E41" i="16"/>
  <c r="E39" i="16"/>
  <c r="E37" i="16"/>
  <c r="E34" i="16"/>
  <c r="E32" i="16"/>
  <c r="E26" i="16"/>
  <c r="E24" i="16"/>
  <c r="E20" i="16"/>
  <c r="E13" i="16"/>
  <c r="E11" i="16"/>
  <c r="E9" i="16"/>
  <c r="T335" i="16"/>
  <c r="T327" i="16"/>
  <c r="T323" i="16"/>
  <c r="T319" i="16"/>
  <c r="T315" i="16"/>
  <c r="T311" i="16"/>
  <c r="T58" i="16"/>
  <c r="E309" i="16"/>
  <c r="E291" i="16"/>
  <c r="E208" i="16"/>
  <c r="E198" i="16"/>
  <c r="E177" i="16"/>
  <c r="E163" i="16"/>
  <c r="E157" i="16"/>
  <c r="E155" i="16"/>
  <c r="E144" i="16"/>
  <c r="E136" i="16"/>
  <c r="E130" i="16"/>
  <c r="E128" i="16"/>
  <c r="E120" i="16"/>
  <c r="E114" i="16"/>
  <c r="E107" i="16"/>
  <c r="E68" i="16"/>
  <c r="E60" i="16"/>
  <c r="E46" i="16"/>
  <c r="E30" i="16"/>
  <c r="E28" i="16"/>
  <c r="E22" i="16"/>
  <c r="E10" i="16"/>
  <c r="E14" i="16"/>
  <c r="E15" i="16"/>
  <c r="E87" i="16"/>
  <c r="E92" i="16"/>
  <c r="E103" i="16"/>
  <c r="E119" i="16"/>
  <c r="E123" i="16"/>
  <c r="E124" i="16"/>
  <c r="E127" i="16"/>
  <c r="E139" i="16"/>
  <c r="E143" i="16"/>
  <c r="E170" i="16"/>
  <c r="E171" i="16"/>
  <c r="E178" i="16"/>
  <c r="E186" i="16"/>
  <c r="E187" i="16"/>
  <c r="E202" i="16"/>
  <c r="E205" i="16"/>
  <c r="E206" i="16"/>
  <c r="E215" i="16"/>
  <c r="E219" i="16"/>
  <c r="E221" i="16"/>
  <c r="D253" i="16"/>
  <c r="E285" i="16"/>
  <c r="E287" i="16"/>
  <c r="E289" i="16"/>
  <c r="E292" i="16"/>
  <c r="E293" i="16"/>
  <c r="E300" i="16"/>
  <c r="E301" i="16"/>
  <c r="E303" i="16"/>
  <c r="E312" i="16"/>
  <c r="E314" i="16"/>
  <c r="E322" i="16"/>
  <c r="E323" i="16"/>
  <c r="E324" i="16"/>
  <c r="E325" i="16"/>
  <c r="E326" i="16"/>
  <c r="E327" i="16"/>
  <c r="E328" i="16"/>
  <c r="E330" i="16"/>
  <c r="E332" i="16"/>
  <c r="E333" i="16"/>
  <c r="E338" i="16"/>
  <c r="E342" i="16"/>
  <c r="E344" i="16"/>
  <c r="E345" i="16"/>
  <c r="E347" i="16"/>
  <c r="E350" i="16"/>
  <c r="E351" i="16"/>
  <c r="E353" i="16"/>
  <c r="E358" i="16"/>
  <c r="E360" i="16"/>
  <c r="E361" i="16"/>
  <c r="E363" i="16"/>
  <c r="E369" i="16"/>
  <c r="E371" i="16"/>
  <c r="E376" i="16"/>
  <c r="E377" i="16"/>
  <c r="E382" i="16"/>
  <c r="E383" i="16"/>
  <c r="E385" i="16"/>
  <c r="E387" i="16"/>
  <c r="E356" i="16"/>
  <c r="E261" i="16"/>
  <c r="E247" i="16"/>
  <c r="E242" i="16"/>
  <c r="E241" i="16"/>
  <c r="E239" i="16"/>
  <c r="E234" i="16"/>
  <c r="E233" i="16"/>
  <c r="E231" i="16"/>
  <c r="E218" i="16"/>
  <c r="E213" i="16"/>
  <c r="E212" i="16"/>
  <c r="E197" i="16"/>
  <c r="E185" i="16"/>
  <c r="E166" i="16"/>
  <c r="E164" i="16"/>
  <c r="E158" i="16"/>
  <c r="E156" i="16"/>
  <c r="E153" i="16"/>
  <c r="E134" i="16"/>
  <c r="E132" i="16"/>
  <c r="E111" i="16"/>
  <c r="E110" i="16"/>
  <c r="E90" i="16"/>
  <c r="E74" i="16"/>
  <c r="E69" i="16"/>
  <c r="E57" i="16"/>
  <c r="E47" i="16"/>
  <c r="E21" i="16"/>
  <c r="E17" i="16"/>
  <c r="E8" i="16"/>
  <c r="E384" i="16"/>
  <c r="E355" i="16"/>
  <c r="E295" i="16"/>
  <c r="E284" i="16"/>
  <c r="E279" i="16"/>
  <c r="E277" i="16"/>
  <c r="E276" i="16"/>
  <c r="E275" i="16"/>
  <c r="E271" i="16"/>
  <c r="E270" i="16"/>
  <c r="E267" i="16"/>
  <c r="E265" i="16"/>
  <c r="E260" i="16"/>
  <c r="E256" i="16"/>
  <c r="E252" i="16"/>
  <c r="E251" i="16"/>
  <c r="E244" i="16"/>
  <c r="E237" i="16"/>
  <c r="E226" i="16"/>
  <c r="E225" i="16"/>
  <c r="E214" i="16"/>
  <c r="E203" i="16"/>
  <c r="E195" i="16"/>
  <c r="E192" i="16"/>
  <c r="E182" i="16"/>
  <c r="E179" i="16"/>
  <c r="E168" i="16"/>
  <c r="E167" i="16"/>
  <c r="E165" i="16"/>
  <c r="E151" i="16"/>
  <c r="E148" i="16"/>
  <c r="E145" i="16"/>
  <c r="E135" i="16"/>
  <c r="E129" i="16"/>
  <c r="E121" i="16"/>
  <c r="E109" i="16"/>
  <c r="E104" i="16"/>
  <c r="E91" i="16"/>
  <c r="E89" i="16"/>
  <c r="E71" i="16"/>
  <c r="E63" i="16"/>
  <c r="E55" i="16"/>
  <c r="E18" i="16"/>
  <c r="E16" i="16"/>
  <c r="E12" i="16"/>
  <c r="E336" i="16"/>
  <c r="E317" i="16"/>
  <c r="E298" i="16"/>
  <c r="E290" i="16"/>
  <c r="E220" i="16"/>
  <c r="D197" i="16"/>
  <c r="D195" i="16"/>
  <c r="E172" i="16"/>
  <c r="E142" i="16"/>
  <c r="E131" i="16"/>
  <c r="E126" i="16"/>
  <c r="E125" i="16"/>
  <c r="E118" i="16"/>
  <c r="E115" i="16"/>
  <c r="E113" i="16"/>
  <c r="E95" i="16"/>
  <c r="E94" i="16"/>
  <c r="E88" i="16"/>
  <c r="E83" i="16"/>
  <c r="E80" i="16"/>
  <c r="E72" i="16"/>
  <c r="D63" i="16"/>
  <c r="E49" i="16"/>
  <c r="E40" i="16"/>
  <c r="E23" i="16"/>
  <c r="E316" i="16"/>
  <c r="E310" i="16"/>
  <c r="E250" i="16"/>
  <c r="E105" i="16"/>
  <c r="E19" i="16"/>
  <c r="E253" i="16"/>
  <c r="E224" i="16"/>
  <c r="D219" i="16"/>
  <c r="D111" i="16"/>
  <c r="E25" i="16"/>
  <c r="T375" i="16"/>
  <c r="T364" i="16"/>
  <c r="Q355" i="16"/>
  <c r="Q345" i="16"/>
  <c r="T344" i="16"/>
  <c r="Q338" i="16"/>
  <c r="Q298" i="16"/>
  <c r="T257" i="16"/>
  <c r="T253" i="16"/>
  <c r="J247" i="16"/>
  <c r="Q246" i="16"/>
  <c r="T225" i="16"/>
  <c r="Q215" i="16"/>
  <c r="Q211" i="16"/>
  <c r="Q202" i="16"/>
  <c r="J197" i="16"/>
  <c r="Q195" i="16"/>
  <c r="Q194" i="16"/>
  <c r="J193" i="16"/>
  <c r="T189" i="16"/>
  <c r="Q188" i="16"/>
  <c r="T185" i="16"/>
  <c r="Q184" i="16"/>
  <c r="T181" i="16"/>
  <c r="J179" i="16"/>
  <c r="Q178" i="16"/>
  <c r="J175" i="16"/>
  <c r="T171" i="16"/>
  <c r="Q158" i="16"/>
  <c r="Q145" i="16"/>
  <c r="T139" i="16"/>
  <c r="J129" i="16"/>
  <c r="T124" i="16"/>
  <c r="J120" i="16"/>
  <c r="Q106" i="16"/>
  <c r="Q100" i="16"/>
  <c r="J99" i="16"/>
  <c r="T92" i="16"/>
  <c r="J77" i="16"/>
  <c r="Q76" i="16"/>
  <c r="J71" i="16"/>
  <c r="Q56" i="16"/>
  <c r="Q48" i="16"/>
  <c r="T37" i="16"/>
  <c r="Q34" i="16"/>
  <c r="T17" i="16"/>
  <c r="Q14" i="16"/>
  <c r="O8" i="16"/>
  <c r="O45" i="16"/>
  <c r="P45" i="16"/>
  <c r="H203" i="16"/>
  <c r="F243" i="16"/>
  <c r="O267" i="16"/>
  <c r="N281" i="16"/>
  <c r="D285" i="16"/>
  <c r="F285" i="16"/>
  <c r="G285" i="16"/>
  <c r="H285" i="16"/>
  <c r="I285" i="16"/>
  <c r="J285" i="16"/>
  <c r="K285" i="16"/>
  <c r="L285" i="16"/>
  <c r="M285" i="16"/>
  <c r="N285" i="16"/>
  <c r="O285" i="16"/>
  <c r="P285" i="16"/>
  <c r="Q285" i="16"/>
  <c r="R285" i="16"/>
  <c r="S285" i="16"/>
  <c r="T285" i="16"/>
  <c r="S286" i="16"/>
  <c r="O299" i="16"/>
  <c r="I303" i="16"/>
  <c r="O307" i="16"/>
  <c r="R311" i="16"/>
  <c r="H320" i="16"/>
  <c r="S329" i="16"/>
  <c r="O344" i="16"/>
  <c r="S347" i="16"/>
  <c r="H354" i="16"/>
  <c r="I357" i="16"/>
  <c r="P363" i="16"/>
  <c r="R366" i="16"/>
  <c r="K379" i="16"/>
  <c r="F381" i="16"/>
  <c r="H383" i="16"/>
  <c r="L387" i="16"/>
  <c r="D8" i="16"/>
  <c r="F8" i="16"/>
  <c r="G8" i="16"/>
  <c r="H8" i="16"/>
  <c r="I8" i="16"/>
  <c r="K8" i="16"/>
  <c r="L8" i="16"/>
  <c r="M8" i="16"/>
  <c r="N8" i="16"/>
  <c r="P8" i="16"/>
  <c r="R8" i="16"/>
  <c r="S8" i="16"/>
  <c r="F9" i="16"/>
  <c r="G9" i="16"/>
  <c r="H9" i="16"/>
  <c r="I9" i="16"/>
  <c r="K9" i="16"/>
  <c r="L9" i="16"/>
  <c r="M9" i="16"/>
  <c r="N9" i="16"/>
  <c r="O9" i="16"/>
  <c r="P9" i="16"/>
  <c r="R9" i="16"/>
  <c r="S9" i="16"/>
  <c r="F10" i="16"/>
  <c r="G10" i="16"/>
  <c r="H10" i="16"/>
  <c r="I10" i="16"/>
  <c r="K10" i="16"/>
  <c r="L10" i="16"/>
  <c r="M10" i="16"/>
  <c r="N10" i="16"/>
  <c r="O10" i="16"/>
  <c r="P10" i="16"/>
  <c r="R10" i="16"/>
  <c r="G11" i="16"/>
  <c r="H11" i="16"/>
  <c r="I11" i="16"/>
  <c r="K11" i="16"/>
  <c r="L11" i="16"/>
  <c r="M11" i="16"/>
  <c r="N11" i="16"/>
  <c r="P11" i="16"/>
  <c r="R11" i="16"/>
  <c r="S11" i="16"/>
  <c r="D12" i="16"/>
  <c r="F12" i="16"/>
  <c r="G12" i="16"/>
  <c r="I12" i="16"/>
  <c r="K12" i="16"/>
  <c r="L12" i="16"/>
  <c r="M12" i="16"/>
  <c r="N12" i="16"/>
  <c r="P12" i="16"/>
  <c r="S12" i="16"/>
  <c r="F13" i="16"/>
  <c r="H13" i="16"/>
  <c r="I13" i="16"/>
  <c r="K13" i="16"/>
  <c r="L13" i="16"/>
  <c r="M13" i="16"/>
  <c r="N13" i="16"/>
  <c r="O13" i="16"/>
  <c r="R13" i="16"/>
  <c r="S13" i="16"/>
  <c r="D14" i="16"/>
  <c r="F14" i="16"/>
  <c r="G14" i="16"/>
  <c r="H14" i="16"/>
  <c r="I14" i="16"/>
  <c r="K14" i="16"/>
  <c r="L14" i="16"/>
  <c r="M14" i="16"/>
  <c r="N14" i="16"/>
  <c r="O14" i="16"/>
  <c r="R14" i="16"/>
  <c r="F15" i="16"/>
  <c r="G15" i="16"/>
  <c r="H15" i="16"/>
  <c r="I15" i="16"/>
  <c r="K15" i="16"/>
  <c r="L15" i="16"/>
  <c r="M15" i="16"/>
  <c r="N15" i="16"/>
  <c r="P15" i="16"/>
  <c r="S15" i="16"/>
  <c r="D16" i="16"/>
  <c r="F16" i="16"/>
  <c r="G16" i="16"/>
  <c r="I16" i="16"/>
  <c r="L16" i="16"/>
  <c r="M16" i="16"/>
  <c r="N16" i="16"/>
  <c r="O16" i="16"/>
  <c r="P16" i="16"/>
  <c r="R16" i="16"/>
  <c r="S16" i="16"/>
  <c r="F17" i="16"/>
  <c r="G17" i="16"/>
  <c r="H17" i="16"/>
  <c r="I17" i="16"/>
  <c r="L17" i="16"/>
  <c r="M17" i="16"/>
  <c r="N17" i="16"/>
  <c r="O17" i="16"/>
  <c r="P17" i="16"/>
  <c r="R17" i="16"/>
  <c r="S17" i="16"/>
  <c r="F18" i="16"/>
  <c r="G18" i="16"/>
  <c r="H18" i="16"/>
  <c r="I18" i="16"/>
  <c r="K18" i="16"/>
  <c r="L18" i="16"/>
  <c r="M18" i="16"/>
  <c r="N18" i="16"/>
  <c r="O18" i="16"/>
  <c r="P18" i="16"/>
  <c r="R18" i="16"/>
  <c r="S18" i="16"/>
  <c r="G19" i="16"/>
  <c r="H19" i="16"/>
  <c r="I19" i="16"/>
  <c r="K19" i="16"/>
  <c r="L19" i="16"/>
  <c r="N19" i="16"/>
  <c r="O19" i="16"/>
  <c r="R19" i="16"/>
  <c r="F20" i="16"/>
  <c r="G20" i="16"/>
  <c r="I20" i="16"/>
  <c r="K20" i="16"/>
  <c r="L20" i="16"/>
  <c r="M20" i="16"/>
  <c r="N20" i="16"/>
  <c r="P20" i="16"/>
  <c r="S20" i="16"/>
  <c r="F21" i="16"/>
  <c r="G21" i="16"/>
  <c r="H21" i="16"/>
  <c r="I21" i="16"/>
  <c r="L21" i="16"/>
  <c r="M21" i="16"/>
  <c r="N21" i="16"/>
  <c r="O21" i="16"/>
  <c r="P21" i="16"/>
  <c r="R21" i="16"/>
  <c r="S21" i="16"/>
  <c r="F22" i="16"/>
  <c r="G22" i="16"/>
  <c r="H22" i="16"/>
  <c r="I22" i="16"/>
  <c r="K22" i="16"/>
  <c r="L22" i="16"/>
  <c r="M22" i="16"/>
  <c r="N22" i="16"/>
  <c r="O22" i="16"/>
  <c r="P22" i="16"/>
  <c r="R22" i="16"/>
  <c r="S22" i="16"/>
  <c r="D23" i="16"/>
  <c r="G23" i="16"/>
  <c r="H23" i="16"/>
  <c r="I23" i="16"/>
  <c r="K23" i="16"/>
  <c r="L23" i="16"/>
  <c r="M23" i="16"/>
  <c r="N23" i="16"/>
  <c r="O23" i="16"/>
  <c r="P23" i="16"/>
  <c r="R23" i="16"/>
  <c r="F24" i="16"/>
  <c r="G24" i="16"/>
  <c r="H24" i="16"/>
  <c r="I24" i="16"/>
  <c r="L24" i="16"/>
  <c r="M24" i="16"/>
  <c r="N24" i="16"/>
  <c r="P24" i="16"/>
  <c r="S24" i="16"/>
  <c r="D25" i="16"/>
  <c r="F25" i="16"/>
  <c r="G25" i="16"/>
  <c r="I25" i="16"/>
  <c r="K25" i="16"/>
  <c r="L25" i="16"/>
  <c r="M25" i="16"/>
  <c r="N25" i="16"/>
  <c r="P25" i="16"/>
  <c r="S25" i="16"/>
  <c r="D26" i="16"/>
  <c r="F26" i="16"/>
  <c r="G26" i="16"/>
  <c r="H26" i="16"/>
  <c r="I26" i="16"/>
  <c r="L26" i="16"/>
  <c r="M26" i="16"/>
  <c r="N26" i="16"/>
  <c r="P26" i="16"/>
  <c r="R26" i="16"/>
  <c r="S26" i="16"/>
  <c r="E27" i="16"/>
  <c r="F27" i="16"/>
  <c r="G27" i="16"/>
  <c r="H27" i="16"/>
  <c r="I27" i="16"/>
  <c r="L27" i="16"/>
  <c r="M27" i="16"/>
  <c r="N27" i="16"/>
  <c r="O27" i="16"/>
  <c r="P27" i="16"/>
  <c r="S27" i="16"/>
  <c r="F28" i="16"/>
  <c r="G28" i="16"/>
  <c r="H28" i="16"/>
  <c r="I28" i="16"/>
  <c r="K28" i="16"/>
  <c r="L28" i="16"/>
  <c r="M28" i="16"/>
  <c r="N28" i="16"/>
  <c r="O28" i="16"/>
  <c r="P28" i="16"/>
  <c r="R28" i="16"/>
  <c r="S28" i="16"/>
  <c r="E29" i="16"/>
  <c r="G29" i="16"/>
  <c r="H29" i="16"/>
  <c r="I29" i="16"/>
  <c r="K29" i="16"/>
  <c r="L29" i="16"/>
  <c r="M29" i="16"/>
  <c r="N29" i="16"/>
  <c r="O29" i="16"/>
  <c r="P29" i="16"/>
  <c r="R29" i="16"/>
  <c r="F30" i="16"/>
  <c r="G30" i="16"/>
  <c r="I30" i="16"/>
  <c r="K30" i="16"/>
  <c r="L30" i="16"/>
  <c r="M30" i="16"/>
  <c r="N30" i="16"/>
  <c r="P30" i="16"/>
  <c r="R30" i="16"/>
  <c r="S30" i="16"/>
  <c r="E31" i="16"/>
  <c r="F31" i="16"/>
  <c r="G31" i="16"/>
  <c r="H31" i="16"/>
  <c r="I31" i="16"/>
  <c r="K31" i="16"/>
  <c r="L31" i="16"/>
  <c r="N31" i="16"/>
  <c r="O31" i="16"/>
  <c r="R31" i="16"/>
  <c r="S31" i="16"/>
  <c r="F32" i="16"/>
  <c r="G32" i="16"/>
  <c r="H32" i="16"/>
  <c r="I32" i="16"/>
  <c r="K32" i="16"/>
  <c r="L32" i="16"/>
  <c r="M32" i="16"/>
  <c r="N32" i="16"/>
  <c r="O32" i="16"/>
  <c r="P32" i="16"/>
  <c r="R32" i="16"/>
  <c r="S32" i="16"/>
  <c r="E33" i="16"/>
  <c r="F33" i="16"/>
  <c r="G33" i="16"/>
  <c r="H33" i="16"/>
  <c r="I33" i="16"/>
  <c r="L33" i="16"/>
  <c r="M33" i="16"/>
  <c r="N33" i="16"/>
  <c r="O33" i="16"/>
  <c r="P33" i="16"/>
  <c r="R33" i="16"/>
  <c r="S33" i="16"/>
  <c r="F34" i="16"/>
  <c r="H34" i="16"/>
  <c r="I34" i="16"/>
  <c r="K34" i="16"/>
  <c r="L34" i="16"/>
  <c r="M34" i="16"/>
  <c r="N34" i="16"/>
  <c r="O34" i="16"/>
  <c r="P34" i="16"/>
  <c r="S34" i="16"/>
  <c r="D36" i="16"/>
  <c r="F36" i="16"/>
  <c r="G36" i="16"/>
  <c r="H36" i="16"/>
  <c r="I36" i="16"/>
  <c r="K36" i="16"/>
  <c r="L36" i="16"/>
  <c r="M36" i="16"/>
  <c r="N36" i="16"/>
  <c r="O36" i="16"/>
  <c r="P36" i="16"/>
  <c r="S36" i="16"/>
  <c r="F37" i="16"/>
  <c r="G37" i="16"/>
  <c r="H37" i="16"/>
  <c r="K37" i="16"/>
  <c r="L37" i="16"/>
  <c r="M37" i="16"/>
  <c r="N37" i="16"/>
  <c r="O37" i="16"/>
  <c r="P37" i="16"/>
  <c r="R37" i="16"/>
  <c r="S37" i="16"/>
  <c r="E38" i="16"/>
  <c r="F38" i="16"/>
  <c r="G38" i="16"/>
  <c r="H38" i="16"/>
  <c r="I38" i="16"/>
  <c r="K38" i="16"/>
  <c r="L38" i="16"/>
  <c r="M38" i="16"/>
  <c r="N38" i="16"/>
  <c r="O38" i="16"/>
  <c r="P38" i="16"/>
  <c r="S38" i="16"/>
  <c r="F39" i="16"/>
  <c r="G39" i="16"/>
  <c r="H39" i="16"/>
  <c r="I39" i="16"/>
  <c r="K39" i="16"/>
  <c r="L39" i="16"/>
  <c r="M39" i="16"/>
  <c r="N39" i="16"/>
  <c r="O39" i="16"/>
  <c r="P39" i="16"/>
  <c r="R39" i="16"/>
  <c r="F40" i="16"/>
  <c r="G40" i="16"/>
  <c r="H40" i="16"/>
  <c r="I40" i="16"/>
  <c r="L40" i="16"/>
  <c r="M40" i="16"/>
  <c r="N40" i="16"/>
  <c r="P40" i="16"/>
  <c r="S40" i="16"/>
  <c r="F41" i="16"/>
  <c r="G41" i="16"/>
  <c r="I41" i="16"/>
  <c r="K41" i="16"/>
  <c r="L41" i="16"/>
  <c r="M41" i="16"/>
  <c r="N41" i="16"/>
  <c r="P41" i="16"/>
  <c r="S41" i="16"/>
  <c r="D42" i="16"/>
  <c r="E42" i="16"/>
  <c r="F42" i="16"/>
  <c r="G42" i="16"/>
  <c r="H42" i="16"/>
  <c r="I42" i="16"/>
  <c r="L42" i="16"/>
  <c r="M42" i="16"/>
  <c r="N42" i="16"/>
  <c r="P42" i="16"/>
  <c r="R42" i="16"/>
  <c r="S42" i="16"/>
  <c r="F43" i="16"/>
  <c r="G43" i="16"/>
  <c r="H43" i="16"/>
  <c r="I43" i="16"/>
  <c r="L43" i="16"/>
  <c r="M43" i="16"/>
  <c r="N43" i="16"/>
  <c r="O43" i="16"/>
  <c r="P43" i="16"/>
  <c r="R43" i="16"/>
  <c r="S43" i="16"/>
  <c r="F45" i="16"/>
  <c r="G45" i="16"/>
  <c r="H45" i="16"/>
  <c r="I45" i="16"/>
  <c r="K45" i="16"/>
  <c r="L45" i="16"/>
  <c r="M45" i="16"/>
  <c r="R45" i="16"/>
  <c r="S45" i="16"/>
  <c r="F46" i="16"/>
  <c r="G46" i="16"/>
  <c r="H46" i="16"/>
  <c r="I46" i="16"/>
  <c r="L46" i="16"/>
  <c r="M46" i="16"/>
  <c r="N46" i="16"/>
  <c r="O46" i="16"/>
  <c r="P46" i="16"/>
  <c r="R46" i="16"/>
  <c r="S46" i="16"/>
  <c r="F47" i="16"/>
  <c r="G47" i="16"/>
  <c r="H47" i="16"/>
  <c r="I47" i="16"/>
  <c r="L47" i="16"/>
  <c r="M47" i="16"/>
  <c r="N47" i="16"/>
  <c r="O47" i="16"/>
  <c r="P47" i="16"/>
  <c r="R47" i="16"/>
  <c r="S47" i="16"/>
  <c r="F48" i="16"/>
  <c r="H48" i="16"/>
  <c r="I48" i="16"/>
  <c r="L48" i="16"/>
  <c r="M48" i="16"/>
  <c r="N48" i="16"/>
  <c r="O48" i="16"/>
  <c r="P48" i="16"/>
  <c r="R48" i="16"/>
  <c r="S48" i="16"/>
  <c r="F49" i="16"/>
  <c r="G49" i="16"/>
  <c r="I49" i="16"/>
  <c r="K49" i="16"/>
  <c r="L49" i="16"/>
  <c r="M49" i="16"/>
  <c r="N49" i="16"/>
  <c r="P49" i="16"/>
  <c r="R49" i="16"/>
  <c r="S49" i="16"/>
  <c r="F50" i="16"/>
  <c r="H50" i="16"/>
  <c r="I50" i="16"/>
  <c r="K50" i="16"/>
  <c r="L50" i="16"/>
  <c r="M50" i="16"/>
  <c r="N50" i="16"/>
  <c r="O50" i="16"/>
  <c r="P50" i="16"/>
  <c r="R50" i="16"/>
  <c r="S50" i="16"/>
  <c r="F52" i="16"/>
  <c r="G52" i="16"/>
  <c r="H52" i="16"/>
  <c r="I52" i="16"/>
  <c r="K52" i="16"/>
  <c r="L52" i="16"/>
  <c r="M52" i="16"/>
  <c r="N52" i="16"/>
  <c r="O52" i="16"/>
  <c r="P52" i="16"/>
  <c r="R52" i="16"/>
  <c r="S52" i="16"/>
  <c r="E53" i="16"/>
  <c r="F53" i="16"/>
  <c r="H53" i="16"/>
  <c r="I53" i="16"/>
  <c r="K53" i="16"/>
  <c r="L53" i="16"/>
  <c r="M53" i="16"/>
  <c r="N53" i="16"/>
  <c r="O53" i="16"/>
  <c r="R53" i="16"/>
  <c r="S53" i="16"/>
  <c r="F54" i="16"/>
  <c r="H54" i="16"/>
  <c r="I54" i="16"/>
  <c r="K54" i="16"/>
  <c r="L54" i="16"/>
  <c r="M54" i="16"/>
  <c r="N54" i="16"/>
  <c r="O54" i="16"/>
  <c r="P54" i="16"/>
  <c r="R54" i="16"/>
  <c r="S54" i="16"/>
  <c r="F55" i="16"/>
  <c r="G55" i="16"/>
  <c r="H55" i="16"/>
  <c r="L55" i="16"/>
  <c r="M55" i="16"/>
  <c r="O55" i="16"/>
  <c r="P55" i="16"/>
  <c r="S55" i="16"/>
  <c r="F56" i="16"/>
  <c r="H56" i="16"/>
  <c r="I56" i="16"/>
  <c r="L56" i="16"/>
  <c r="M56" i="16"/>
  <c r="N56" i="16"/>
  <c r="O56" i="16"/>
  <c r="P56" i="16"/>
  <c r="R56" i="16"/>
  <c r="S56" i="16"/>
  <c r="F57" i="16"/>
  <c r="G57" i="16"/>
  <c r="H57" i="16"/>
  <c r="I57" i="16"/>
  <c r="K57" i="16"/>
  <c r="L57" i="16"/>
  <c r="M57" i="16"/>
  <c r="N57" i="16"/>
  <c r="O57" i="16"/>
  <c r="P57" i="16"/>
  <c r="R57" i="16"/>
  <c r="G58" i="16"/>
  <c r="I58" i="16"/>
  <c r="L58" i="16"/>
  <c r="M58" i="16"/>
  <c r="N58" i="16"/>
  <c r="P58" i="16"/>
  <c r="R58" i="16"/>
  <c r="S58" i="16"/>
  <c r="D59" i="16"/>
  <c r="E59" i="16"/>
  <c r="F59" i="16"/>
  <c r="G59" i="16"/>
  <c r="H59" i="16"/>
  <c r="L59" i="16"/>
  <c r="M59" i="16"/>
  <c r="N59" i="16"/>
  <c r="O59" i="16"/>
  <c r="P59" i="16"/>
  <c r="R59" i="16"/>
  <c r="S59" i="16"/>
  <c r="F60" i="16"/>
  <c r="H60" i="16"/>
  <c r="I60" i="16"/>
  <c r="K60" i="16"/>
  <c r="L60" i="16"/>
  <c r="M60" i="16"/>
  <c r="N60" i="16"/>
  <c r="O60" i="16"/>
  <c r="P60" i="16"/>
  <c r="R60" i="16"/>
  <c r="S60" i="16"/>
  <c r="E61" i="16"/>
  <c r="F61" i="16"/>
  <c r="H61" i="16"/>
  <c r="I61" i="16"/>
  <c r="K61" i="16"/>
  <c r="L61" i="16"/>
  <c r="M61" i="16"/>
  <c r="N61" i="16"/>
  <c r="O61" i="16"/>
  <c r="R61" i="16"/>
  <c r="S61" i="16"/>
  <c r="F62" i="16"/>
  <c r="G62" i="16"/>
  <c r="H62" i="16"/>
  <c r="I62" i="16"/>
  <c r="K62" i="16"/>
  <c r="L62" i="16"/>
  <c r="M62" i="16"/>
  <c r="N62" i="16"/>
  <c r="O62" i="16"/>
  <c r="R62" i="16"/>
  <c r="F63" i="16"/>
  <c r="H63" i="16"/>
  <c r="I63" i="16"/>
  <c r="K63" i="16"/>
  <c r="L63" i="16"/>
  <c r="M63" i="16"/>
  <c r="N63" i="16"/>
  <c r="O63" i="16"/>
  <c r="R63" i="16"/>
  <c r="F64" i="16"/>
  <c r="G64" i="16"/>
  <c r="H64" i="16"/>
  <c r="K64" i="16"/>
  <c r="L64" i="16"/>
  <c r="M64" i="16"/>
  <c r="N64" i="16"/>
  <c r="O64" i="16"/>
  <c r="P64" i="16"/>
  <c r="R64" i="16"/>
  <c r="S64" i="16"/>
  <c r="E65" i="16"/>
  <c r="F65" i="16"/>
  <c r="G65" i="16"/>
  <c r="H65" i="16"/>
  <c r="I65" i="16"/>
  <c r="L65" i="16"/>
  <c r="M65" i="16"/>
  <c r="N65" i="16"/>
  <c r="O65" i="16"/>
  <c r="P65" i="16"/>
  <c r="R65" i="16"/>
  <c r="S65" i="16"/>
  <c r="F66" i="16"/>
  <c r="H66" i="16"/>
  <c r="I66" i="16"/>
  <c r="K66" i="16"/>
  <c r="L66" i="16"/>
  <c r="M66" i="16"/>
  <c r="N66" i="16"/>
  <c r="O66" i="16"/>
  <c r="P66" i="16"/>
  <c r="R66" i="16"/>
  <c r="S66" i="16"/>
  <c r="D67" i="16"/>
  <c r="E67" i="16"/>
  <c r="F67" i="16"/>
  <c r="H67" i="16"/>
  <c r="I67" i="16"/>
  <c r="K67" i="16"/>
  <c r="L67" i="16"/>
  <c r="M67" i="16"/>
  <c r="N67" i="16"/>
  <c r="O67" i="16"/>
  <c r="R67" i="16"/>
  <c r="S67" i="16"/>
  <c r="F68" i="16"/>
  <c r="G68" i="16"/>
  <c r="H68" i="16"/>
  <c r="I68" i="16"/>
  <c r="K68" i="16"/>
  <c r="L68" i="16"/>
  <c r="M68" i="16"/>
  <c r="N68" i="16"/>
  <c r="P68" i="16"/>
  <c r="S68" i="16"/>
  <c r="F69" i="16"/>
  <c r="G69" i="16"/>
  <c r="H69" i="16"/>
  <c r="I69" i="16"/>
  <c r="L69" i="16"/>
  <c r="M69" i="16"/>
  <c r="N69" i="16"/>
  <c r="O69" i="16"/>
  <c r="P69" i="16"/>
  <c r="R69" i="16"/>
  <c r="S69" i="16"/>
  <c r="F70" i="16"/>
  <c r="H70" i="16"/>
  <c r="I70" i="16"/>
  <c r="K70" i="16"/>
  <c r="L70" i="16"/>
  <c r="M70" i="16"/>
  <c r="N70" i="16"/>
  <c r="O70" i="16"/>
  <c r="P70" i="16"/>
  <c r="R70" i="16"/>
  <c r="S70" i="16"/>
  <c r="F71" i="16"/>
  <c r="H71" i="16"/>
  <c r="I71" i="16"/>
  <c r="K71" i="16"/>
  <c r="L71" i="16"/>
  <c r="M71" i="16"/>
  <c r="N71" i="16"/>
  <c r="O71" i="16"/>
  <c r="P71" i="16"/>
  <c r="R71" i="16"/>
  <c r="F72" i="16"/>
  <c r="G72" i="16"/>
  <c r="H72" i="16"/>
  <c r="K72" i="16"/>
  <c r="L72" i="16"/>
  <c r="N72" i="16"/>
  <c r="O72" i="16"/>
  <c r="P72" i="16"/>
  <c r="R72" i="16"/>
  <c r="S72" i="16"/>
  <c r="E73" i="16"/>
  <c r="F73" i="16"/>
  <c r="G73" i="16"/>
  <c r="H73" i="16"/>
  <c r="I73" i="16"/>
  <c r="K73" i="16"/>
  <c r="L73" i="16"/>
  <c r="M73" i="16"/>
  <c r="N73" i="16"/>
  <c r="O73" i="16"/>
  <c r="P73" i="16"/>
  <c r="R73" i="16"/>
  <c r="S73" i="16"/>
  <c r="F74" i="16"/>
  <c r="H74" i="16"/>
  <c r="I74" i="16"/>
  <c r="K74" i="16"/>
  <c r="L74" i="16"/>
  <c r="M74" i="16"/>
  <c r="N74" i="16"/>
  <c r="O74" i="16"/>
  <c r="P74" i="16"/>
  <c r="R74" i="16"/>
  <c r="S74" i="16"/>
  <c r="E75" i="16"/>
  <c r="F75" i="16"/>
  <c r="H75" i="16"/>
  <c r="I75" i="16"/>
  <c r="K75" i="16"/>
  <c r="L75" i="16"/>
  <c r="M75" i="16"/>
  <c r="N75" i="16"/>
  <c r="O75" i="16"/>
  <c r="P75" i="16"/>
  <c r="R75" i="16"/>
  <c r="S75" i="16"/>
  <c r="F76" i="16"/>
  <c r="G76" i="16"/>
  <c r="H76" i="16"/>
  <c r="K76" i="16"/>
  <c r="L76" i="16"/>
  <c r="N76" i="16"/>
  <c r="O76" i="16"/>
  <c r="P76" i="16"/>
  <c r="S76" i="16"/>
  <c r="D77" i="16"/>
  <c r="E77" i="16"/>
  <c r="F77" i="16"/>
  <c r="G77" i="16"/>
  <c r="H77" i="16"/>
  <c r="I77" i="16"/>
  <c r="K77" i="16"/>
  <c r="L77" i="16"/>
  <c r="M77" i="16"/>
  <c r="N77" i="16"/>
  <c r="O77" i="16"/>
  <c r="P77" i="16"/>
  <c r="R77" i="16"/>
  <c r="S77" i="16"/>
  <c r="F78" i="16"/>
  <c r="H78" i="16"/>
  <c r="I78" i="16"/>
  <c r="K78" i="16"/>
  <c r="L78" i="16"/>
  <c r="M78" i="16"/>
  <c r="N78" i="16"/>
  <c r="O78" i="16"/>
  <c r="P78" i="16"/>
  <c r="S78" i="16"/>
  <c r="E79" i="16"/>
  <c r="F79" i="16"/>
  <c r="G79" i="16"/>
  <c r="H79" i="16"/>
  <c r="I79" i="16"/>
  <c r="K79" i="16"/>
  <c r="L79" i="16"/>
  <c r="M79" i="16"/>
  <c r="N79" i="16"/>
  <c r="O79" i="16"/>
  <c r="R79" i="16"/>
  <c r="G80" i="16"/>
  <c r="H80" i="16"/>
  <c r="K80" i="16"/>
  <c r="L80" i="16"/>
  <c r="N80" i="16"/>
  <c r="O80" i="16"/>
  <c r="S80" i="16"/>
  <c r="F82" i="16"/>
  <c r="G82" i="16"/>
  <c r="H82" i="16"/>
  <c r="I82" i="16"/>
  <c r="K82" i="16"/>
  <c r="L82" i="16"/>
  <c r="M82" i="16"/>
  <c r="N82" i="16"/>
  <c r="P82" i="16"/>
  <c r="R82" i="16"/>
  <c r="S82" i="16"/>
  <c r="F83" i="16"/>
  <c r="G83" i="16"/>
  <c r="H83" i="16"/>
  <c r="I83" i="16"/>
  <c r="K83" i="16"/>
  <c r="L83" i="16"/>
  <c r="M83" i="16"/>
  <c r="N83" i="16"/>
  <c r="O83" i="16"/>
  <c r="P83" i="16"/>
  <c r="R83" i="16"/>
  <c r="S83" i="16"/>
  <c r="D84" i="16"/>
  <c r="F84" i="16"/>
  <c r="G84" i="16"/>
  <c r="I84" i="16"/>
  <c r="K84" i="16"/>
  <c r="L84" i="16"/>
  <c r="M84" i="16"/>
  <c r="N84" i="16"/>
  <c r="O84" i="16"/>
  <c r="P84" i="16"/>
  <c r="R84" i="16"/>
  <c r="S84" i="16"/>
  <c r="E85" i="16"/>
  <c r="F85" i="16"/>
  <c r="H85" i="16"/>
  <c r="I85" i="16"/>
  <c r="K85" i="16"/>
  <c r="L85" i="16"/>
  <c r="M85" i="16"/>
  <c r="N85" i="16"/>
  <c r="O85" i="16"/>
  <c r="P85" i="16"/>
  <c r="R85" i="16"/>
  <c r="S85" i="16"/>
  <c r="F86" i="16"/>
  <c r="H86" i="16"/>
  <c r="I86" i="16"/>
  <c r="K86" i="16"/>
  <c r="L86" i="16"/>
  <c r="M86" i="16"/>
  <c r="N86" i="16"/>
  <c r="O86" i="16"/>
  <c r="P86" i="16"/>
  <c r="R86" i="16"/>
  <c r="F87" i="16"/>
  <c r="G87" i="16"/>
  <c r="H87" i="16"/>
  <c r="I87" i="16"/>
  <c r="K87" i="16"/>
  <c r="L87" i="16"/>
  <c r="M87" i="16"/>
  <c r="N87" i="16"/>
  <c r="O87" i="16"/>
  <c r="P87" i="16"/>
  <c r="S87" i="16"/>
  <c r="F88" i="16"/>
  <c r="G88" i="16"/>
  <c r="H88" i="16"/>
  <c r="I88" i="16"/>
  <c r="K88" i="16"/>
  <c r="L88" i="16"/>
  <c r="M88" i="16"/>
  <c r="N88" i="16"/>
  <c r="O88" i="16"/>
  <c r="P88" i="16"/>
  <c r="R88" i="16"/>
  <c r="S88" i="16"/>
  <c r="F89" i="16"/>
  <c r="G89" i="16"/>
  <c r="H89" i="16"/>
  <c r="I89" i="16"/>
  <c r="K89" i="16"/>
  <c r="L89" i="16"/>
  <c r="M89" i="16"/>
  <c r="N89" i="16"/>
  <c r="O89" i="16"/>
  <c r="S89" i="16"/>
  <c r="F90" i="16"/>
  <c r="H90" i="16"/>
  <c r="I90" i="16"/>
  <c r="K90" i="16"/>
  <c r="L90" i="16"/>
  <c r="M90" i="16"/>
  <c r="N90" i="16"/>
  <c r="O90" i="16"/>
  <c r="P90" i="16"/>
  <c r="R90" i="16"/>
  <c r="S90" i="16"/>
  <c r="F91" i="16"/>
  <c r="G91" i="16"/>
  <c r="H91" i="16"/>
  <c r="K91" i="16"/>
  <c r="L91" i="16"/>
  <c r="M91" i="16"/>
  <c r="N91" i="16"/>
  <c r="O91" i="16"/>
  <c r="P91" i="16"/>
  <c r="R91" i="16"/>
  <c r="G92" i="16"/>
  <c r="H92" i="16"/>
  <c r="I92" i="16"/>
  <c r="K92" i="16"/>
  <c r="L92" i="16"/>
  <c r="M92" i="16"/>
  <c r="N92" i="16"/>
  <c r="O92" i="16"/>
  <c r="P92" i="16"/>
  <c r="S92" i="16"/>
  <c r="E93" i="16"/>
  <c r="F93" i="16"/>
  <c r="G93" i="16"/>
  <c r="H93" i="16"/>
  <c r="I93" i="16"/>
  <c r="K93" i="16"/>
  <c r="L93" i="16"/>
  <c r="M93" i="16"/>
  <c r="N93" i="16"/>
  <c r="O93" i="16"/>
  <c r="P93" i="16"/>
  <c r="S93" i="16"/>
  <c r="F94" i="16"/>
  <c r="G94" i="16"/>
  <c r="H94" i="16"/>
  <c r="I94" i="16"/>
  <c r="K94" i="16"/>
  <c r="L94" i="16"/>
  <c r="M94" i="16"/>
  <c r="N94" i="16"/>
  <c r="O94" i="16"/>
  <c r="P94" i="16"/>
  <c r="S94" i="16"/>
  <c r="F95" i="16"/>
  <c r="H95" i="16"/>
  <c r="I95" i="16"/>
  <c r="K95" i="16"/>
  <c r="L95" i="16"/>
  <c r="M95" i="16"/>
  <c r="N95" i="16"/>
  <c r="P95" i="16"/>
  <c r="R95" i="16"/>
  <c r="S95" i="16"/>
  <c r="E97" i="16"/>
  <c r="F97" i="16"/>
  <c r="H97" i="16"/>
  <c r="I97" i="16"/>
  <c r="K97" i="16"/>
  <c r="L97" i="16"/>
  <c r="M97" i="16"/>
  <c r="N97" i="16"/>
  <c r="P97" i="16"/>
  <c r="R97" i="16"/>
  <c r="S97" i="16"/>
  <c r="E98" i="16"/>
  <c r="F98" i="16"/>
  <c r="H98" i="16"/>
  <c r="I98" i="16"/>
  <c r="L98" i="16"/>
  <c r="M98" i="16"/>
  <c r="N98" i="16"/>
  <c r="O98" i="16"/>
  <c r="P98" i="16"/>
  <c r="R98" i="16"/>
  <c r="S98" i="16"/>
  <c r="D99" i="16"/>
  <c r="E99" i="16"/>
  <c r="F99" i="16"/>
  <c r="G99" i="16"/>
  <c r="H99" i="16"/>
  <c r="I99" i="16"/>
  <c r="K99" i="16"/>
  <c r="L99" i="16"/>
  <c r="M99" i="16"/>
  <c r="N99" i="16"/>
  <c r="O99" i="16"/>
  <c r="P99" i="16"/>
  <c r="S99" i="16"/>
  <c r="E100" i="16"/>
  <c r="F100" i="16"/>
  <c r="H100" i="16"/>
  <c r="I100" i="16"/>
  <c r="K100" i="16"/>
  <c r="L100" i="16"/>
  <c r="M100" i="16"/>
  <c r="N100" i="16"/>
  <c r="P100" i="16"/>
  <c r="R100" i="16"/>
  <c r="S100" i="16"/>
  <c r="D101" i="16"/>
  <c r="E101" i="16"/>
  <c r="F101" i="16"/>
  <c r="G101" i="16"/>
  <c r="H101" i="16"/>
  <c r="I101" i="16"/>
  <c r="K101" i="16"/>
  <c r="L101" i="16"/>
  <c r="M101" i="16"/>
  <c r="N101" i="16"/>
  <c r="O101" i="16"/>
  <c r="P101" i="16"/>
  <c r="S101" i="16"/>
  <c r="G102" i="16"/>
  <c r="H102" i="16"/>
  <c r="I102" i="16"/>
  <c r="K102" i="16"/>
  <c r="L102" i="16"/>
  <c r="M102" i="16"/>
  <c r="N102" i="16"/>
  <c r="P102" i="16"/>
  <c r="R102" i="16"/>
  <c r="S102" i="16"/>
  <c r="D103" i="16"/>
  <c r="F103" i="16"/>
  <c r="G103" i="16"/>
  <c r="H103" i="16"/>
  <c r="K103" i="16"/>
  <c r="L103" i="16"/>
  <c r="N103" i="16"/>
  <c r="O103" i="16"/>
  <c r="P103" i="16"/>
  <c r="S103" i="16"/>
  <c r="F104" i="16"/>
  <c r="G104" i="16"/>
  <c r="H104" i="16"/>
  <c r="I104" i="16"/>
  <c r="K104" i="16"/>
  <c r="L104" i="16"/>
  <c r="M104" i="16"/>
  <c r="N104" i="16"/>
  <c r="P104" i="16"/>
  <c r="R104" i="16"/>
  <c r="S104" i="16"/>
  <c r="F105" i="16"/>
  <c r="H105" i="16"/>
  <c r="I105" i="16"/>
  <c r="K105" i="16"/>
  <c r="L105" i="16"/>
  <c r="M105" i="16"/>
  <c r="N105" i="16"/>
  <c r="O105" i="16"/>
  <c r="P105" i="16"/>
  <c r="R105" i="16"/>
  <c r="S105" i="16"/>
  <c r="E106" i="16"/>
  <c r="F106" i="16"/>
  <c r="G106" i="16"/>
  <c r="H106" i="16"/>
  <c r="I106" i="16"/>
  <c r="K106" i="16"/>
  <c r="L106" i="16"/>
  <c r="M106" i="16"/>
  <c r="N106" i="16"/>
  <c r="O106" i="16"/>
  <c r="P106" i="16"/>
  <c r="R106" i="16"/>
  <c r="D107" i="16"/>
  <c r="F107" i="16"/>
  <c r="G107" i="16"/>
  <c r="H107" i="16"/>
  <c r="K107" i="16"/>
  <c r="L107" i="16"/>
  <c r="N107" i="16"/>
  <c r="O107" i="16"/>
  <c r="P107" i="16"/>
  <c r="R107" i="16"/>
  <c r="S107" i="16"/>
  <c r="D108" i="16"/>
  <c r="F108" i="16"/>
  <c r="G108" i="16"/>
  <c r="I108" i="16"/>
  <c r="K108" i="16"/>
  <c r="L108" i="16"/>
  <c r="M108" i="16"/>
  <c r="N108" i="16"/>
  <c r="P108" i="16"/>
  <c r="S108" i="16"/>
  <c r="D109" i="16"/>
  <c r="F109" i="16"/>
  <c r="G109" i="16"/>
  <c r="H109" i="16"/>
  <c r="I109" i="16"/>
  <c r="K109" i="16"/>
  <c r="L109" i="16"/>
  <c r="M109" i="16"/>
  <c r="N109" i="16"/>
  <c r="O109" i="16"/>
  <c r="P109" i="16"/>
  <c r="S109" i="16"/>
  <c r="F110" i="16"/>
  <c r="G110" i="16"/>
  <c r="H110" i="16"/>
  <c r="I110" i="16"/>
  <c r="K110" i="16"/>
  <c r="L110" i="16"/>
  <c r="M110" i="16"/>
  <c r="N110" i="16"/>
  <c r="O110" i="16"/>
  <c r="P110" i="16"/>
  <c r="R110" i="16"/>
  <c r="S110" i="16"/>
  <c r="F111" i="16"/>
  <c r="G111" i="16"/>
  <c r="H111" i="16"/>
  <c r="I111" i="16"/>
  <c r="K111" i="16"/>
  <c r="L111" i="16"/>
  <c r="M111" i="16"/>
  <c r="N111" i="16"/>
  <c r="O111" i="16"/>
  <c r="P111" i="16"/>
  <c r="R111" i="16"/>
  <c r="S111" i="16"/>
  <c r="F113" i="16"/>
  <c r="G113" i="16"/>
  <c r="H113" i="16"/>
  <c r="I113" i="16"/>
  <c r="K113" i="16"/>
  <c r="L113" i="16"/>
  <c r="M113" i="16"/>
  <c r="N113" i="16"/>
  <c r="O113" i="16"/>
  <c r="P113" i="16"/>
  <c r="R113" i="16"/>
  <c r="S113" i="16"/>
  <c r="F114" i="16"/>
  <c r="G114" i="16"/>
  <c r="H114" i="16"/>
  <c r="I114" i="16"/>
  <c r="L114" i="16"/>
  <c r="M114" i="16"/>
  <c r="N114" i="16"/>
  <c r="O114" i="16"/>
  <c r="P114" i="16"/>
  <c r="R114" i="16"/>
  <c r="S114" i="16"/>
  <c r="F115" i="16"/>
  <c r="G115" i="16"/>
  <c r="H115" i="16"/>
  <c r="I115" i="16"/>
  <c r="K115" i="16"/>
  <c r="L115" i="16"/>
  <c r="M115" i="16"/>
  <c r="N115" i="16"/>
  <c r="P115" i="16"/>
  <c r="S115" i="16"/>
  <c r="D116" i="16"/>
  <c r="F116" i="16"/>
  <c r="G116" i="16"/>
  <c r="H116" i="16"/>
  <c r="I116" i="16"/>
  <c r="K116" i="16"/>
  <c r="L116" i="16"/>
  <c r="M116" i="16"/>
  <c r="N116" i="16"/>
  <c r="O116" i="16"/>
  <c r="P116" i="16"/>
  <c r="R116" i="16"/>
  <c r="S116" i="16"/>
  <c r="E117" i="16"/>
  <c r="F117" i="16"/>
  <c r="H117" i="16"/>
  <c r="I117" i="16"/>
  <c r="K117" i="16"/>
  <c r="L117" i="16"/>
  <c r="M117" i="16"/>
  <c r="N117" i="16"/>
  <c r="O117" i="16"/>
  <c r="P117" i="16"/>
  <c r="R117" i="16"/>
  <c r="S117" i="16"/>
  <c r="F118" i="16"/>
  <c r="G118" i="16"/>
  <c r="H118" i="16"/>
  <c r="I118" i="16"/>
  <c r="K118" i="16"/>
  <c r="L118" i="16"/>
  <c r="M118" i="16"/>
  <c r="N118" i="16"/>
  <c r="O118" i="16"/>
  <c r="P118" i="16"/>
  <c r="R118" i="16"/>
  <c r="F119" i="16"/>
  <c r="G119" i="16"/>
  <c r="H119" i="16"/>
  <c r="I119" i="16"/>
  <c r="K119" i="16"/>
  <c r="L119" i="16"/>
  <c r="M119" i="16"/>
  <c r="N119" i="16"/>
  <c r="O119" i="16"/>
  <c r="P119" i="16"/>
  <c r="R119" i="16"/>
  <c r="S119" i="16"/>
  <c r="G120" i="16"/>
  <c r="H120" i="16"/>
  <c r="I120" i="16"/>
  <c r="K120" i="16"/>
  <c r="L120" i="16"/>
  <c r="M120" i="16"/>
  <c r="N120" i="16"/>
  <c r="O120" i="16"/>
  <c r="P120" i="16"/>
  <c r="R120" i="16"/>
  <c r="S120" i="16"/>
  <c r="G121" i="16"/>
  <c r="I121" i="16"/>
  <c r="L121" i="16"/>
  <c r="M121" i="16"/>
  <c r="N121" i="16"/>
  <c r="O121" i="16"/>
  <c r="P121" i="16"/>
  <c r="R121" i="16"/>
  <c r="S121" i="16"/>
  <c r="G122" i="16"/>
  <c r="H122" i="16"/>
  <c r="I122" i="16"/>
  <c r="K122" i="16"/>
  <c r="L122" i="16"/>
  <c r="M122" i="16"/>
  <c r="N122" i="16"/>
  <c r="P122" i="16"/>
  <c r="S122" i="16"/>
  <c r="F123" i="16"/>
  <c r="G123" i="16"/>
  <c r="I123" i="16"/>
  <c r="K123" i="16"/>
  <c r="L123" i="16"/>
  <c r="M123" i="16"/>
  <c r="N123" i="16"/>
  <c r="P123" i="16"/>
  <c r="S123" i="16"/>
  <c r="F124" i="16"/>
  <c r="H124" i="16"/>
  <c r="I124" i="16"/>
  <c r="K124" i="16"/>
  <c r="L124" i="16"/>
  <c r="M124" i="16"/>
  <c r="N124" i="16"/>
  <c r="O124" i="16"/>
  <c r="R124" i="16"/>
  <c r="S124" i="16"/>
  <c r="F125" i="16"/>
  <c r="G125" i="16"/>
  <c r="H125" i="16"/>
  <c r="I125" i="16"/>
  <c r="K125" i="16"/>
  <c r="L125" i="16"/>
  <c r="M125" i="16"/>
  <c r="N125" i="16"/>
  <c r="O125" i="16"/>
  <c r="R125" i="16"/>
  <c r="F126" i="16"/>
  <c r="H126" i="16"/>
  <c r="I126" i="16"/>
  <c r="K126" i="16"/>
  <c r="L126" i="16"/>
  <c r="M126" i="16"/>
  <c r="N126" i="16"/>
  <c r="O126" i="16"/>
  <c r="P126" i="16"/>
  <c r="R126" i="16"/>
  <c r="S126" i="16"/>
  <c r="F127" i="16"/>
  <c r="G127" i="16"/>
  <c r="H127" i="16"/>
  <c r="I127" i="16"/>
  <c r="K127" i="16"/>
  <c r="L127" i="16"/>
  <c r="M127" i="16"/>
  <c r="N127" i="16"/>
  <c r="O127" i="16"/>
  <c r="P127" i="16"/>
  <c r="R127" i="16"/>
  <c r="S127" i="16"/>
  <c r="F128" i="16"/>
  <c r="G128" i="16"/>
  <c r="I128" i="16"/>
  <c r="K128" i="16"/>
  <c r="L128" i="16"/>
  <c r="M128" i="16"/>
  <c r="N128" i="16"/>
  <c r="P128" i="16"/>
  <c r="S128" i="16"/>
  <c r="F129" i="16"/>
  <c r="G129" i="16"/>
  <c r="H129" i="16"/>
  <c r="I129" i="16"/>
  <c r="K129" i="16"/>
  <c r="L129" i="16"/>
  <c r="M129" i="16"/>
  <c r="N129" i="16"/>
  <c r="O129" i="16"/>
  <c r="P129" i="16"/>
  <c r="S129" i="16"/>
  <c r="F130" i="16"/>
  <c r="G130" i="16"/>
  <c r="H130" i="16"/>
  <c r="I130" i="16"/>
  <c r="L130" i="16"/>
  <c r="M130" i="16"/>
  <c r="N130" i="16"/>
  <c r="O130" i="16"/>
  <c r="P130" i="16"/>
  <c r="S130" i="16"/>
  <c r="F131" i="16"/>
  <c r="H131" i="16"/>
  <c r="I131" i="16"/>
  <c r="K131" i="16"/>
  <c r="L131" i="16"/>
  <c r="M131" i="16"/>
  <c r="N131" i="16"/>
  <c r="O131" i="16"/>
  <c r="P131" i="16"/>
  <c r="R131" i="16"/>
  <c r="S131" i="16"/>
  <c r="F132" i="16"/>
  <c r="G132" i="16"/>
  <c r="H132" i="16"/>
  <c r="I132" i="16"/>
  <c r="K132" i="16"/>
  <c r="L132" i="16"/>
  <c r="M132" i="16"/>
  <c r="N132" i="16"/>
  <c r="O132" i="16"/>
  <c r="P132" i="16"/>
  <c r="R132" i="16"/>
  <c r="E133" i="16"/>
  <c r="G133" i="16"/>
  <c r="I133" i="16"/>
  <c r="K133" i="16"/>
  <c r="L133" i="16"/>
  <c r="M133" i="16"/>
  <c r="N133" i="16"/>
  <c r="O133" i="16"/>
  <c r="P133" i="16"/>
  <c r="R133" i="16"/>
  <c r="S133" i="16"/>
  <c r="D134" i="16"/>
  <c r="G134" i="16"/>
  <c r="H134" i="16"/>
  <c r="I134" i="16"/>
  <c r="K134" i="16"/>
  <c r="L134" i="16"/>
  <c r="M134" i="16"/>
  <c r="N134" i="16"/>
  <c r="P134" i="16"/>
  <c r="S134" i="16"/>
  <c r="F135" i="16"/>
  <c r="G135" i="16"/>
  <c r="H135" i="16"/>
  <c r="I135" i="16"/>
  <c r="K135" i="16"/>
  <c r="L135" i="16"/>
  <c r="M135" i="16"/>
  <c r="N135" i="16"/>
  <c r="O135" i="16"/>
  <c r="P135" i="16"/>
  <c r="S135" i="16"/>
  <c r="F136" i="16"/>
  <c r="G136" i="16"/>
  <c r="I136" i="16"/>
  <c r="K136" i="16"/>
  <c r="L136" i="16"/>
  <c r="M136" i="16"/>
  <c r="N136" i="16"/>
  <c r="O136" i="16"/>
  <c r="P136" i="16"/>
  <c r="R136" i="16"/>
  <c r="S136" i="16"/>
  <c r="E137" i="16"/>
  <c r="F137" i="16"/>
  <c r="G137" i="16"/>
  <c r="H137" i="16"/>
  <c r="I137" i="16"/>
  <c r="K137" i="16"/>
  <c r="L137" i="16"/>
  <c r="M137" i="16"/>
  <c r="N137" i="16"/>
  <c r="O137" i="16"/>
  <c r="P137" i="16"/>
  <c r="S137" i="16"/>
  <c r="F138" i="16"/>
  <c r="H138" i="16"/>
  <c r="I138" i="16"/>
  <c r="K138" i="16"/>
  <c r="L138" i="16"/>
  <c r="M138" i="16"/>
  <c r="N138" i="16"/>
  <c r="O138" i="16"/>
  <c r="P138" i="16"/>
  <c r="R138" i="16"/>
  <c r="F139" i="16"/>
  <c r="H139" i="16"/>
  <c r="I139" i="16"/>
  <c r="K139" i="16"/>
  <c r="L139" i="16"/>
  <c r="M139" i="16"/>
  <c r="N139" i="16"/>
  <c r="O139" i="16"/>
  <c r="P139" i="16"/>
  <c r="R139" i="16"/>
  <c r="S139" i="16"/>
  <c r="F140" i="16"/>
  <c r="H140" i="16"/>
  <c r="I140" i="16"/>
  <c r="K140" i="16"/>
  <c r="L140" i="16"/>
  <c r="M140" i="16"/>
  <c r="N140" i="16"/>
  <c r="O140" i="16"/>
  <c r="R140" i="16"/>
  <c r="S140" i="16"/>
  <c r="E141" i="16"/>
  <c r="F141" i="16"/>
  <c r="G141" i="16"/>
  <c r="H141" i="16"/>
  <c r="I141" i="16"/>
  <c r="K141" i="16"/>
  <c r="L141" i="16"/>
  <c r="N141" i="16"/>
  <c r="O141" i="16"/>
  <c r="R141" i="16"/>
  <c r="S141" i="16"/>
  <c r="D142" i="16"/>
  <c r="F142" i="16"/>
  <c r="H142" i="16"/>
  <c r="I142" i="16"/>
  <c r="K142" i="16"/>
  <c r="L142" i="16"/>
  <c r="M142" i="16"/>
  <c r="N142" i="16"/>
  <c r="O142" i="16"/>
  <c r="P142" i="16"/>
  <c r="R142" i="16"/>
  <c r="S142" i="16"/>
  <c r="F143" i="16"/>
  <c r="G143" i="16"/>
  <c r="H143" i="16"/>
  <c r="I143" i="16"/>
  <c r="K143" i="16"/>
  <c r="L143" i="16"/>
  <c r="M143" i="16"/>
  <c r="N143" i="16"/>
  <c r="O143" i="16"/>
  <c r="P143" i="16"/>
  <c r="R143" i="16"/>
  <c r="F144" i="16"/>
  <c r="G144" i="16"/>
  <c r="H144" i="16"/>
  <c r="I144" i="16"/>
  <c r="K144" i="16"/>
  <c r="L144" i="16"/>
  <c r="M144" i="16"/>
  <c r="N144" i="16"/>
  <c r="O144" i="16"/>
  <c r="R144" i="16"/>
  <c r="S144" i="16"/>
  <c r="F145" i="16"/>
  <c r="G145" i="16"/>
  <c r="H145" i="16"/>
  <c r="I145" i="16"/>
  <c r="K145" i="16"/>
  <c r="L145" i="16"/>
  <c r="M145" i="16"/>
  <c r="N145" i="16"/>
  <c r="O145" i="16"/>
  <c r="P145" i="16"/>
  <c r="R145" i="16"/>
  <c r="S145" i="16"/>
  <c r="G146" i="16"/>
  <c r="H146" i="16"/>
  <c r="I146" i="16"/>
  <c r="K146" i="16"/>
  <c r="L146" i="16"/>
  <c r="M146" i="16"/>
  <c r="N146" i="16"/>
  <c r="P146" i="16"/>
  <c r="S146" i="16"/>
  <c r="D147" i="16"/>
  <c r="E147" i="16"/>
  <c r="F147" i="16"/>
  <c r="G147" i="16"/>
  <c r="H147" i="16"/>
  <c r="K147" i="16"/>
  <c r="L147" i="16"/>
  <c r="M147" i="16"/>
  <c r="N147" i="16"/>
  <c r="O147" i="16"/>
  <c r="P147" i="16"/>
  <c r="S147" i="16"/>
  <c r="F148" i="16"/>
  <c r="G148" i="16"/>
  <c r="H148" i="16"/>
  <c r="I148" i="16"/>
  <c r="L148" i="16"/>
  <c r="M148" i="16"/>
  <c r="N148" i="16"/>
  <c r="O148" i="16"/>
  <c r="P148" i="16"/>
  <c r="R148" i="16"/>
  <c r="S148" i="16"/>
  <c r="F150" i="16"/>
  <c r="G150" i="16"/>
  <c r="H150" i="16"/>
  <c r="I150" i="16"/>
  <c r="K150" i="16"/>
  <c r="L150" i="16"/>
  <c r="M150" i="16"/>
  <c r="N150" i="16"/>
  <c r="O150" i="16"/>
  <c r="P150" i="16"/>
  <c r="R150" i="16"/>
  <c r="S150" i="16"/>
  <c r="F151" i="16"/>
  <c r="G151" i="16"/>
  <c r="H151" i="16"/>
  <c r="I151" i="16"/>
  <c r="K151" i="16"/>
  <c r="L151" i="16"/>
  <c r="M151" i="16"/>
  <c r="N151" i="16"/>
  <c r="O151" i="16"/>
  <c r="R151" i="16"/>
  <c r="S151" i="16"/>
  <c r="D152" i="16"/>
  <c r="E152" i="16"/>
  <c r="F152" i="16"/>
  <c r="H152" i="16"/>
  <c r="I152" i="16"/>
  <c r="K152" i="16"/>
  <c r="L152" i="16"/>
  <c r="M152" i="16"/>
  <c r="N152" i="16"/>
  <c r="O152" i="16"/>
  <c r="R152" i="16"/>
  <c r="F153" i="16"/>
  <c r="G153" i="16"/>
  <c r="H153" i="16"/>
  <c r="I153" i="16"/>
  <c r="K153" i="16"/>
  <c r="L153" i="16"/>
  <c r="N153" i="16"/>
  <c r="O153" i="16"/>
  <c r="P153" i="16"/>
  <c r="R153" i="16"/>
  <c r="S153" i="16"/>
  <c r="E154" i="16"/>
  <c r="F154" i="16"/>
  <c r="H154" i="16"/>
  <c r="I154" i="16"/>
  <c r="K154" i="16"/>
  <c r="L154" i="16"/>
  <c r="M154" i="16"/>
  <c r="N154" i="16"/>
  <c r="O154" i="16"/>
  <c r="R154" i="16"/>
  <c r="S154" i="16"/>
  <c r="F155" i="16"/>
  <c r="G155" i="16"/>
  <c r="H155" i="16"/>
  <c r="I155" i="16"/>
  <c r="K155" i="16"/>
  <c r="L155" i="16"/>
  <c r="M155" i="16"/>
  <c r="N155" i="16"/>
  <c r="O155" i="16"/>
  <c r="P155" i="16"/>
  <c r="R155" i="16"/>
  <c r="S155" i="16"/>
  <c r="D156" i="16"/>
  <c r="F156" i="16"/>
  <c r="G156" i="16"/>
  <c r="I156" i="16"/>
  <c r="K156" i="16"/>
  <c r="L156" i="16"/>
  <c r="M156" i="16"/>
  <c r="N156" i="16"/>
  <c r="P156" i="16"/>
  <c r="S156" i="16"/>
  <c r="F157" i="16"/>
  <c r="H157" i="16"/>
  <c r="I157" i="16"/>
  <c r="K157" i="16"/>
  <c r="L157" i="16"/>
  <c r="M157" i="16"/>
  <c r="N157" i="16"/>
  <c r="O157" i="16"/>
  <c r="P157" i="16"/>
  <c r="S157" i="16"/>
  <c r="F158" i="16"/>
  <c r="H158" i="16"/>
  <c r="I158" i="16"/>
  <c r="K158" i="16"/>
  <c r="L158" i="16"/>
  <c r="M158" i="16"/>
  <c r="N158" i="16"/>
  <c r="O158" i="16"/>
  <c r="R158" i="16"/>
  <c r="S158" i="16"/>
  <c r="F159" i="16"/>
  <c r="G159" i="16"/>
  <c r="H159" i="16"/>
  <c r="K159" i="16"/>
  <c r="L159" i="16"/>
  <c r="M159" i="16"/>
  <c r="N159" i="16"/>
  <c r="O159" i="16"/>
  <c r="P159" i="16"/>
  <c r="R159" i="16"/>
  <c r="S159" i="16"/>
  <c r="D160" i="16"/>
  <c r="E160" i="16"/>
  <c r="F160" i="16"/>
  <c r="G160" i="16"/>
  <c r="I160" i="16"/>
  <c r="K160" i="16"/>
  <c r="L160" i="16"/>
  <c r="M160" i="16"/>
  <c r="N160" i="16"/>
  <c r="P160" i="16"/>
  <c r="S160" i="16"/>
  <c r="F161" i="16"/>
  <c r="H161" i="16"/>
  <c r="I161" i="16"/>
  <c r="K161" i="16"/>
  <c r="L161" i="16"/>
  <c r="M161" i="16"/>
  <c r="N161" i="16"/>
  <c r="O161" i="16"/>
  <c r="P161" i="16"/>
  <c r="S161" i="16"/>
  <c r="E162" i="16"/>
  <c r="F162" i="16"/>
  <c r="H162" i="16"/>
  <c r="I162" i="16"/>
  <c r="K162" i="16"/>
  <c r="L162" i="16"/>
  <c r="M162" i="16"/>
  <c r="N162" i="16"/>
  <c r="O162" i="16"/>
  <c r="R162" i="16"/>
  <c r="S162" i="16"/>
  <c r="F163" i="16"/>
  <c r="G163" i="16"/>
  <c r="H163" i="16"/>
  <c r="I163" i="16"/>
  <c r="K163" i="16"/>
  <c r="L163" i="16"/>
  <c r="M163" i="16"/>
  <c r="N163" i="16"/>
  <c r="O163" i="16"/>
  <c r="P163" i="16"/>
  <c r="R163" i="16"/>
  <c r="S163" i="16"/>
  <c r="F164" i="16"/>
  <c r="G164" i="16"/>
  <c r="I164" i="16"/>
  <c r="K164" i="16"/>
  <c r="L164" i="16"/>
  <c r="M164" i="16"/>
  <c r="N164" i="16"/>
  <c r="P164" i="16"/>
  <c r="S164" i="16"/>
  <c r="F165" i="16"/>
  <c r="H165" i="16"/>
  <c r="I165" i="16"/>
  <c r="K165" i="16"/>
  <c r="L165" i="16"/>
  <c r="M165" i="16"/>
  <c r="N165" i="16"/>
  <c r="O165" i="16"/>
  <c r="P165" i="16"/>
  <c r="S165" i="16"/>
  <c r="D166" i="16"/>
  <c r="F166" i="16"/>
  <c r="H166" i="16"/>
  <c r="I166" i="16"/>
  <c r="K166" i="16"/>
  <c r="L166" i="16"/>
  <c r="M166" i="16"/>
  <c r="N166" i="16"/>
  <c r="O166" i="16"/>
  <c r="R166" i="16"/>
  <c r="S166" i="16"/>
  <c r="F167" i="16"/>
  <c r="G167" i="16"/>
  <c r="H167" i="16"/>
  <c r="I167" i="16"/>
  <c r="K167" i="16"/>
  <c r="L167" i="16"/>
  <c r="M167" i="16"/>
  <c r="N167" i="16"/>
  <c r="O167" i="16"/>
  <c r="P167" i="16"/>
  <c r="R167" i="16"/>
  <c r="S167" i="16"/>
  <c r="F168" i="16"/>
  <c r="G168" i="16"/>
  <c r="I168" i="16"/>
  <c r="K168" i="16"/>
  <c r="L168" i="16"/>
  <c r="M168" i="16"/>
  <c r="N168" i="16"/>
  <c r="P168" i="16"/>
  <c r="S168" i="16"/>
  <c r="F169" i="16"/>
  <c r="G169" i="16"/>
  <c r="H169" i="16"/>
  <c r="I169" i="16"/>
  <c r="K169" i="16"/>
  <c r="L169" i="16"/>
  <c r="M169" i="16"/>
  <c r="N169" i="16"/>
  <c r="P169" i="16"/>
  <c r="R169" i="16"/>
  <c r="S169" i="16"/>
  <c r="F170" i="16"/>
  <c r="H170" i="16"/>
  <c r="I170" i="16"/>
  <c r="K170" i="16"/>
  <c r="L170" i="16"/>
  <c r="M170" i="16"/>
  <c r="N170" i="16"/>
  <c r="O170" i="16"/>
  <c r="P170" i="16"/>
  <c r="S170" i="16"/>
  <c r="D171" i="16"/>
  <c r="F171" i="16"/>
  <c r="G171" i="16"/>
  <c r="H171" i="16"/>
  <c r="I171" i="16"/>
  <c r="K171" i="16"/>
  <c r="L171" i="16"/>
  <c r="M171" i="16"/>
  <c r="N171" i="16"/>
  <c r="O171" i="16"/>
  <c r="P171" i="16"/>
  <c r="S171" i="16"/>
  <c r="F172" i="16"/>
  <c r="G172" i="16"/>
  <c r="H172" i="16"/>
  <c r="I172" i="16"/>
  <c r="K172" i="16"/>
  <c r="L172" i="16"/>
  <c r="M172" i="16"/>
  <c r="N172" i="16"/>
  <c r="O172" i="16"/>
  <c r="P172" i="16"/>
  <c r="S172" i="16"/>
  <c r="D173" i="16"/>
  <c r="F173" i="16"/>
  <c r="G173" i="16"/>
  <c r="H173" i="16"/>
  <c r="I173" i="16"/>
  <c r="K173" i="16"/>
  <c r="L173" i="16"/>
  <c r="M173" i="16"/>
  <c r="N173" i="16"/>
  <c r="O173" i="16"/>
  <c r="P173" i="16"/>
  <c r="S173" i="16"/>
  <c r="E174" i="16"/>
  <c r="F174" i="16"/>
  <c r="G174" i="16"/>
  <c r="H174" i="16"/>
  <c r="I174" i="16"/>
  <c r="K174" i="16"/>
  <c r="L174" i="16"/>
  <c r="M174" i="16"/>
  <c r="N174" i="16"/>
  <c r="O174" i="16"/>
  <c r="P174" i="16"/>
  <c r="R174" i="16"/>
  <c r="S174" i="16"/>
  <c r="D175" i="16"/>
  <c r="F175" i="16"/>
  <c r="H175" i="16"/>
  <c r="I175" i="16"/>
  <c r="K175" i="16"/>
  <c r="L175" i="16"/>
  <c r="M175" i="16"/>
  <c r="N175" i="16"/>
  <c r="O175" i="16"/>
  <c r="P175" i="16"/>
  <c r="S175" i="16"/>
  <c r="E176" i="16"/>
  <c r="F176" i="16"/>
  <c r="G176" i="16"/>
  <c r="H176" i="16"/>
  <c r="I176" i="16"/>
  <c r="K176" i="16"/>
  <c r="L176" i="16"/>
  <c r="M176" i="16"/>
  <c r="N176" i="16"/>
  <c r="O176" i="16"/>
  <c r="P176" i="16"/>
  <c r="R176" i="16"/>
  <c r="D177" i="16"/>
  <c r="F177" i="16"/>
  <c r="G177" i="16"/>
  <c r="H177" i="16"/>
  <c r="I177" i="16"/>
  <c r="K177" i="16"/>
  <c r="L177" i="16"/>
  <c r="M177" i="16"/>
  <c r="N177" i="16"/>
  <c r="O177" i="16"/>
  <c r="P177" i="16"/>
  <c r="R177" i="16"/>
  <c r="S177" i="16"/>
  <c r="F178" i="16"/>
  <c r="G178" i="16"/>
  <c r="H178" i="16"/>
  <c r="K178" i="16"/>
  <c r="L178" i="16"/>
  <c r="M178" i="16"/>
  <c r="N178" i="16"/>
  <c r="O178" i="16"/>
  <c r="P178" i="16"/>
  <c r="R178" i="16"/>
  <c r="S178" i="16"/>
  <c r="D179" i="16"/>
  <c r="F179" i="16"/>
  <c r="G179" i="16"/>
  <c r="H179" i="16"/>
  <c r="I179" i="16"/>
  <c r="L179" i="16"/>
  <c r="M179" i="16"/>
  <c r="N179" i="16"/>
  <c r="P179" i="16"/>
  <c r="S179" i="16"/>
  <c r="E180" i="16"/>
  <c r="F180" i="16"/>
  <c r="G180" i="16"/>
  <c r="H180" i="16"/>
  <c r="I180" i="16"/>
  <c r="K180" i="16"/>
  <c r="L180" i="16"/>
  <c r="M180" i="16"/>
  <c r="N180" i="16"/>
  <c r="P180" i="16"/>
  <c r="R180" i="16"/>
  <c r="S180" i="16"/>
  <c r="D181" i="16"/>
  <c r="F181" i="16"/>
  <c r="G181" i="16"/>
  <c r="H181" i="16"/>
  <c r="I181" i="16"/>
  <c r="L181" i="16"/>
  <c r="M181" i="16"/>
  <c r="N181" i="16"/>
  <c r="O181" i="16"/>
  <c r="P181" i="16"/>
  <c r="R181" i="16"/>
  <c r="S181" i="16"/>
  <c r="F182" i="16"/>
  <c r="G182" i="16"/>
  <c r="H182" i="16"/>
  <c r="I182" i="16"/>
  <c r="K182" i="16"/>
  <c r="L182" i="16"/>
  <c r="M182" i="16"/>
  <c r="N182" i="16"/>
  <c r="P182" i="16"/>
  <c r="R182" i="16"/>
  <c r="S182" i="16"/>
  <c r="F183" i="16"/>
  <c r="G183" i="16"/>
  <c r="H183" i="16"/>
  <c r="I183" i="16"/>
  <c r="K183" i="16"/>
  <c r="L183" i="16"/>
  <c r="M183" i="16"/>
  <c r="N183" i="16"/>
  <c r="O183" i="16"/>
  <c r="R183" i="16"/>
  <c r="S183" i="16"/>
  <c r="E184" i="16"/>
  <c r="G184" i="16"/>
  <c r="I184" i="16"/>
  <c r="K184" i="16"/>
  <c r="L184" i="16"/>
  <c r="M184" i="16"/>
  <c r="N184" i="16"/>
  <c r="P184" i="16"/>
  <c r="R184" i="16"/>
  <c r="S184" i="16"/>
  <c r="F185" i="16"/>
  <c r="G185" i="16"/>
  <c r="H185" i="16"/>
  <c r="I185" i="16"/>
  <c r="L185" i="16"/>
  <c r="M185" i="16"/>
  <c r="N185" i="16"/>
  <c r="O185" i="16"/>
  <c r="P185" i="16"/>
  <c r="R185" i="16"/>
  <c r="S185" i="16"/>
  <c r="F186" i="16"/>
  <c r="G186" i="16"/>
  <c r="H186" i="16"/>
  <c r="I186" i="16"/>
  <c r="K186" i="16"/>
  <c r="L186" i="16"/>
  <c r="M186" i="16"/>
  <c r="N186" i="16"/>
  <c r="O186" i="16"/>
  <c r="P186" i="16"/>
  <c r="R186" i="16"/>
  <c r="D187" i="16"/>
  <c r="G187" i="16"/>
  <c r="I187" i="16"/>
  <c r="L187" i="16"/>
  <c r="M187" i="16"/>
  <c r="N187" i="16"/>
  <c r="P187" i="16"/>
  <c r="R187" i="16"/>
  <c r="S187" i="16"/>
  <c r="E188" i="16"/>
  <c r="F188" i="16"/>
  <c r="G188" i="16"/>
  <c r="H188" i="16"/>
  <c r="L188" i="16"/>
  <c r="M188" i="16"/>
  <c r="N188" i="16"/>
  <c r="O188" i="16"/>
  <c r="P188" i="16"/>
  <c r="R188" i="16"/>
  <c r="S188" i="16"/>
  <c r="E189" i="16"/>
  <c r="F189" i="16"/>
  <c r="H189" i="16"/>
  <c r="I189" i="16"/>
  <c r="L189" i="16"/>
  <c r="M189" i="16"/>
  <c r="N189" i="16"/>
  <c r="O189" i="16"/>
  <c r="P189" i="16"/>
  <c r="R189" i="16"/>
  <c r="S189" i="16"/>
  <c r="G191" i="16"/>
  <c r="I191" i="16"/>
  <c r="K191" i="16"/>
  <c r="L191" i="16"/>
  <c r="M191" i="16"/>
  <c r="N191" i="16"/>
  <c r="O191" i="16"/>
  <c r="S191" i="16"/>
  <c r="F192" i="16"/>
  <c r="H192" i="16"/>
  <c r="I192" i="16"/>
  <c r="K192" i="16"/>
  <c r="M192" i="16"/>
  <c r="N192" i="16"/>
  <c r="O192" i="16"/>
  <c r="P192" i="16"/>
  <c r="R192" i="16"/>
  <c r="S192" i="16"/>
  <c r="E193" i="16"/>
  <c r="F193" i="16"/>
  <c r="G193" i="16"/>
  <c r="H193" i="16"/>
  <c r="I193" i="16"/>
  <c r="K193" i="16"/>
  <c r="L193" i="16"/>
  <c r="M193" i="16"/>
  <c r="N193" i="16"/>
  <c r="O193" i="16"/>
  <c r="R193" i="16"/>
  <c r="S193" i="16"/>
  <c r="F194" i="16"/>
  <c r="G194" i="16"/>
  <c r="H194" i="16"/>
  <c r="I194" i="16"/>
  <c r="L194" i="16"/>
  <c r="M194" i="16"/>
  <c r="N194" i="16"/>
  <c r="O194" i="16"/>
  <c r="P194" i="16"/>
  <c r="R194" i="16"/>
  <c r="G195" i="16"/>
  <c r="H195" i="16"/>
  <c r="L195" i="16"/>
  <c r="M195" i="16"/>
  <c r="N195" i="16"/>
  <c r="P195" i="16"/>
  <c r="R195" i="16"/>
  <c r="S195" i="16"/>
  <c r="F196" i="16"/>
  <c r="G196" i="16"/>
  <c r="H196" i="16"/>
  <c r="K196" i="16"/>
  <c r="L196" i="16"/>
  <c r="M196" i="16"/>
  <c r="N196" i="16"/>
  <c r="P196" i="16"/>
  <c r="S196" i="16"/>
  <c r="F197" i="16"/>
  <c r="H197" i="16"/>
  <c r="I197" i="16"/>
  <c r="L197" i="16"/>
  <c r="M197" i="16"/>
  <c r="N197" i="16"/>
  <c r="O197" i="16"/>
  <c r="P197" i="16"/>
  <c r="R197" i="16"/>
  <c r="S197" i="16"/>
  <c r="D198" i="16"/>
  <c r="F198" i="16"/>
  <c r="G198" i="16"/>
  <c r="H198" i="16"/>
  <c r="I198" i="16"/>
  <c r="K198" i="16"/>
  <c r="L198" i="16"/>
  <c r="M198" i="16"/>
  <c r="N198" i="16"/>
  <c r="O198" i="16"/>
  <c r="P198" i="16"/>
  <c r="R198" i="16"/>
  <c r="S198" i="16"/>
  <c r="D200" i="16"/>
  <c r="F200" i="16"/>
  <c r="G200" i="16"/>
  <c r="H200" i="16"/>
  <c r="I200" i="16"/>
  <c r="K200" i="16"/>
  <c r="M200" i="16"/>
  <c r="O200" i="16"/>
  <c r="P200" i="16"/>
  <c r="S200" i="16"/>
  <c r="E201" i="16"/>
  <c r="F201" i="16"/>
  <c r="G201" i="16"/>
  <c r="H201" i="16"/>
  <c r="I201" i="16"/>
  <c r="K201" i="16"/>
  <c r="L201" i="16"/>
  <c r="M201" i="16"/>
  <c r="N201" i="16"/>
  <c r="O201" i="16"/>
  <c r="P201" i="16"/>
  <c r="R201" i="16"/>
  <c r="S201" i="16"/>
  <c r="D202" i="16"/>
  <c r="F202" i="16"/>
  <c r="G202" i="16"/>
  <c r="I202" i="16"/>
  <c r="K202" i="16"/>
  <c r="L202" i="16"/>
  <c r="M202" i="16"/>
  <c r="N202" i="16"/>
  <c r="P202" i="16"/>
  <c r="S202" i="16"/>
  <c r="F203" i="16"/>
  <c r="G203" i="16"/>
  <c r="I203" i="16"/>
  <c r="K203" i="16"/>
  <c r="L203" i="16"/>
  <c r="M203" i="16"/>
  <c r="N203" i="16"/>
  <c r="O203" i="16"/>
  <c r="P203" i="16"/>
  <c r="R203" i="16"/>
  <c r="S203" i="16"/>
  <c r="F204" i="16"/>
  <c r="G204" i="16"/>
  <c r="H204" i="16"/>
  <c r="K204" i="16"/>
  <c r="L204" i="16"/>
  <c r="M204" i="16"/>
  <c r="N204" i="16"/>
  <c r="P204" i="16"/>
  <c r="S204" i="16"/>
  <c r="F205" i="16"/>
  <c r="H205" i="16"/>
  <c r="I205" i="16"/>
  <c r="K205" i="16"/>
  <c r="L205" i="16"/>
  <c r="M205" i="16"/>
  <c r="N205" i="16"/>
  <c r="P205" i="16"/>
  <c r="R205" i="16"/>
  <c r="S205" i="16"/>
  <c r="F206" i="16"/>
  <c r="H206" i="16"/>
  <c r="I206" i="16"/>
  <c r="K206" i="16"/>
  <c r="L206" i="16"/>
  <c r="M206" i="16"/>
  <c r="N206" i="16"/>
  <c r="O206" i="16"/>
  <c r="R206" i="16"/>
  <c r="D207" i="16"/>
  <c r="E207" i="16"/>
  <c r="G207" i="16"/>
  <c r="H207" i="16"/>
  <c r="I207" i="16"/>
  <c r="K207" i="16"/>
  <c r="L207" i="16"/>
  <c r="M207" i="16"/>
  <c r="N207" i="16"/>
  <c r="O207" i="16"/>
  <c r="P207" i="16"/>
  <c r="R207" i="16"/>
  <c r="D208" i="16"/>
  <c r="F208" i="16"/>
  <c r="G208" i="16"/>
  <c r="H208" i="16"/>
  <c r="I208" i="16"/>
  <c r="K208" i="16"/>
  <c r="L208" i="16"/>
  <c r="M208" i="16"/>
  <c r="N208" i="16"/>
  <c r="P208" i="16"/>
  <c r="S208" i="16"/>
  <c r="F210" i="16"/>
  <c r="G210" i="16"/>
  <c r="H210" i="16"/>
  <c r="L210" i="16"/>
  <c r="M210" i="16"/>
  <c r="N210" i="16"/>
  <c r="O210" i="16"/>
  <c r="P210" i="16"/>
  <c r="R210" i="16"/>
  <c r="S210" i="16"/>
  <c r="G211" i="16"/>
  <c r="H211" i="16"/>
  <c r="K211" i="16"/>
  <c r="L211" i="16"/>
  <c r="M211" i="16"/>
  <c r="N211" i="16"/>
  <c r="O211" i="16"/>
  <c r="R211" i="16"/>
  <c r="F212" i="16"/>
  <c r="G212" i="16"/>
  <c r="H212" i="16"/>
  <c r="I212" i="16"/>
  <c r="K212" i="16"/>
  <c r="L212" i="16"/>
  <c r="M212" i="16"/>
  <c r="N212" i="16"/>
  <c r="P212" i="16"/>
  <c r="S212" i="16"/>
  <c r="D213" i="16"/>
  <c r="F213" i="16"/>
  <c r="G213" i="16"/>
  <c r="H213" i="16"/>
  <c r="I213" i="16"/>
  <c r="K213" i="16"/>
  <c r="L213" i="16"/>
  <c r="M213" i="16"/>
  <c r="N213" i="16"/>
  <c r="O213" i="16"/>
  <c r="P213" i="16"/>
  <c r="R213" i="16"/>
  <c r="D214" i="16"/>
  <c r="F214" i="16"/>
  <c r="H214" i="16"/>
  <c r="I214" i="16"/>
  <c r="K214" i="16"/>
  <c r="L214" i="16"/>
  <c r="M214" i="16"/>
  <c r="N214" i="16"/>
  <c r="O214" i="16"/>
  <c r="R214" i="16"/>
  <c r="D215" i="16"/>
  <c r="F215" i="16"/>
  <c r="G215" i="16"/>
  <c r="H215" i="16"/>
  <c r="I215" i="16"/>
  <c r="K215" i="16"/>
  <c r="L215" i="16"/>
  <c r="M215" i="16"/>
  <c r="N215" i="16"/>
  <c r="O215" i="16"/>
  <c r="P215" i="16"/>
  <c r="R215" i="16"/>
  <c r="E216" i="16"/>
  <c r="F216" i="16"/>
  <c r="G216" i="16"/>
  <c r="I216" i="16"/>
  <c r="K216" i="16"/>
  <c r="L216" i="16"/>
  <c r="M216" i="16"/>
  <c r="N216" i="16"/>
  <c r="P216" i="16"/>
  <c r="S216" i="16"/>
  <c r="E217" i="16"/>
  <c r="F217" i="16"/>
  <c r="H217" i="16"/>
  <c r="I217" i="16"/>
  <c r="K217" i="16"/>
  <c r="L217" i="16"/>
  <c r="M217" i="16"/>
  <c r="N217" i="16"/>
  <c r="O217" i="16"/>
  <c r="P217" i="16"/>
  <c r="R217" i="16"/>
  <c r="S217" i="16"/>
  <c r="F218" i="16"/>
  <c r="H218" i="16"/>
  <c r="I218" i="16"/>
  <c r="K218" i="16"/>
  <c r="L218" i="16"/>
  <c r="M218" i="16"/>
  <c r="N218" i="16"/>
  <c r="O218" i="16"/>
  <c r="R218" i="16"/>
  <c r="F219" i="16"/>
  <c r="G219" i="16"/>
  <c r="H219" i="16"/>
  <c r="I219" i="16"/>
  <c r="K219" i="16"/>
  <c r="L219" i="16"/>
  <c r="M219" i="16"/>
  <c r="N219" i="16"/>
  <c r="O219" i="16"/>
  <c r="P219" i="16"/>
  <c r="R219" i="16"/>
  <c r="F220" i="16"/>
  <c r="G220" i="16"/>
  <c r="I220" i="16"/>
  <c r="K220" i="16"/>
  <c r="L220" i="16"/>
  <c r="M220" i="16"/>
  <c r="N220" i="16"/>
  <c r="P220" i="16"/>
  <c r="S220" i="16"/>
  <c r="F221" i="16"/>
  <c r="H221" i="16"/>
  <c r="I221" i="16"/>
  <c r="K221" i="16"/>
  <c r="L221" i="16"/>
  <c r="M221" i="16"/>
  <c r="N221" i="16"/>
  <c r="O221" i="16"/>
  <c r="P221" i="16"/>
  <c r="R221" i="16"/>
  <c r="S221" i="16"/>
  <c r="D222" i="16"/>
  <c r="F222" i="16"/>
  <c r="H222" i="16"/>
  <c r="I222" i="16"/>
  <c r="K222" i="16"/>
  <c r="L222" i="16"/>
  <c r="M222" i="16"/>
  <c r="N222" i="16"/>
  <c r="O222" i="16"/>
  <c r="R222" i="16"/>
  <c r="F223" i="16"/>
  <c r="G223" i="16"/>
  <c r="H223" i="16"/>
  <c r="I223" i="16"/>
  <c r="K223" i="16"/>
  <c r="L223" i="16"/>
  <c r="M223" i="16"/>
  <c r="N223" i="16"/>
  <c r="O223" i="16"/>
  <c r="P223" i="16"/>
  <c r="R223" i="16"/>
  <c r="D224" i="16"/>
  <c r="F224" i="16"/>
  <c r="G224" i="16"/>
  <c r="I224" i="16"/>
  <c r="K224" i="16"/>
  <c r="L224" i="16"/>
  <c r="M224" i="16"/>
  <c r="N224" i="16"/>
  <c r="P224" i="16"/>
  <c r="S224" i="16"/>
  <c r="F225" i="16"/>
  <c r="H225" i="16"/>
  <c r="I225" i="16"/>
  <c r="K225" i="16"/>
  <c r="L225" i="16"/>
  <c r="M225" i="16"/>
  <c r="N225" i="16"/>
  <c r="O225" i="16"/>
  <c r="P225" i="16"/>
  <c r="R225" i="16"/>
  <c r="S225" i="16"/>
  <c r="F226" i="16"/>
  <c r="H226" i="16"/>
  <c r="I226" i="16"/>
  <c r="K226" i="16"/>
  <c r="L226" i="16"/>
  <c r="M226" i="16"/>
  <c r="N226" i="16"/>
  <c r="O226" i="16"/>
  <c r="R226" i="16"/>
  <c r="D227" i="16"/>
  <c r="E227" i="16"/>
  <c r="F227" i="16"/>
  <c r="G227" i="16"/>
  <c r="H227" i="16"/>
  <c r="I227" i="16"/>
  <c r="K227" i="16"/>
  <c r="L227" i="16"/>
  <c r="M227" i="16"/>
  <c r="N227" i="16"/>
  <c r="O227" i="16"/>
  <c r="P227" i="16"/>
  <c r="R227" i="16"/>
  <c r="F229" i="16"/>
  <c r="G229" i="16"/>
  <c r="I229" i="16"/>
  <c r="K229" i="16"/>
  <c r="L229" i="16"/>
  <c r="M229" i="16"/>
  <c r="N229" i="16"/>
  <c r="O229" i="16"/>
  <c r="R229" i="16"/>
  <c r="S229" i="16"/>
  <c r="D230" i="16"/>
  <c r="E230" i="16"/>
  <c r="G230" i="16"/>
  <c r="H230" i="16"/>
  <c r="I230" i="16"/>
  <c r="K230" i="16"/>
  <c r="L230" i="16"/>
  <c r="M230" i="16"/>
  <c r="N230" i="16"/>
  <c r="O230" i="16"/>
  <c r="P230" i="16"/>
  <c r="R230" i="16"/>
  <c r="S230" i="16"/>
  <c r="D231" i="16"/>
  <c r="F231" i="16"/>
  <c r="G231" i="16"/>
  <c r="I231" i="16"/>
  <c r="K231" i="16"/>
  <c r="L231" i="16"/>
  <c r="M231" i="16"/>
  <c r="N231" i="16"/>
  <c r="P231" i="16"/>
  <c r="R231" i="16"/>
  <c r="S231" i="16"/>
  <c r="E232" i="16"/>
  <c r="F232" i="16"/>
  <c r="G232" i="16"/>
  <c r="H232" i="16"/>
  <c r="I232" i="16"/>
  <c r="K232" i="16"/>
  <c r="L232" i="16"/>
  <c r="M232" i="16"/>
  <c r="N232" i="16"/>
  <c r="O232" i="16"/>
  <c r="P232" i="16"/>
  <c r="R232" i="16"/>
  <c r="S232" i="16"/>
  <c r="D233" i="16"/>
  <c r="F233" i="16"/>
  <c r="G233" i="16"/>
  <c r="H233" i="16"/>
  <c r="I233" i="16"/>
  <c r="K233" i="16"/>
  <c r="L233" i="16"/>
  <c r="M233" i="16"/>
  <c r="N233" i="16"/>
  <c r="O233" i="16"/>
  <c r="P233" i="16"/>
  <c r="R233" i="16"/>
  <c r="S233" i="16"/>
  <c r="G234" i="16"/>
  <c r="H234" i="16"/>
  <c r="I234" i="16"/>
  <c r="K234" i="16"/>
  <c r="L234" i="16"/>
  <c r="M234" i="16"/>
  <c r="N234" i="16"/>
  <c r="O234" i="16"/>
  <c r="P234" i="16"/>
  <c r="R234" i="16"/>
  <c r="S234" i="16"/>
  <c r="E235" i="16"/>
  <c r="F235" i="16"/>
  <c r="G235" i="16"/>
  <c r="H235" i="16"/>
  <c r="I235" i="16"/>
  <c r="K235" i="16"/>
  <c r="L235" i="16"/>
  <c r="M235" i="16"/>
  <c r="N235" i="16"/>
  <c r="O235" i="16"/>
  <c r="P235" i="16"/>
  <c r="R235" i="16"/>
  <c r="S235" i="16"/>
  <c r="D236" i="16"/>
  <c r="E236" i="16"/>
  <c r="F236" i="16"/>
  <c r="G236" i="16"/>
  <c r="H236" i="16"/>
  <c r="I236" i="16"/>
  <c r="K236" i="16"/>
  <c r="L236" i="16"/>
  <c r="M236" i="16"/>
  <c r="N236" i="16"/>
  <c r="P236" i="16"/>
  <c r="R236" i="16"/>
  <c r="S236" i="16"/>
  <c r="F237" i="16"/>
  <c r="H237" i="16"/>
  <c r="I237" i="16"/>
  <c r="K237" i="16"/>
  <c r="L237" i="16"/>
  <c r="M237" i="16"/>
  <c r="N237" i="16"/>
  <c r="O237" i="16"/>
  <c r="P237" i="16"/>
  <c r="R237" i="16"/>
  <c r="S237" i="16"/>
  <c r="D238" i="16"/>
  <c r="E238" i="16"/>
  <c r="F238" i="16"/>
  <c r="H238" i="16"/>
  <c r="I238" i="16"/>
  <c r="K238" i="16"/>
  <c r="L238" i="16"/>
  <c r="M238" i="16"/>
  <c r="N238" i="16"/>
  <c r="O238" i="16"/>
  <c r="R238" i="16"/>
  <c r="S238" i="16"/>
  <c r="D239" i="16"/>
  <c r="F239" i="16"/>
  <c r="H239" i="16"/>
  <c r="I239" i="16"/>
  <c r="K239" i="16"/>
  <c r="L239" i="16"/>
  <c r="M239" i="16"/>
  <c r="N239" i="16"/>
  <c r="O239" i="16"/>
  <c r="P239" i="16"/>
  <c r="S239" i="16"/>
  <c r="D240" i="16"/>
  <c r="E240" i="16"/>
  <c r="F240" i="16"/>
  <c r="G240" i="16"/>
  <c r="H240" i="16"/>
  <c r="I240" i="16"/>
  <c r="K240" i="16"/>
  <c r="L240" i="16"/>
  <c r="M240" i="16"/>
  <c r="N240" i="16"/>
  <c r="O240" i="16"/>
  <c r="P240" i="16"/>
  <c r="S240" i="16"/>
  <c r="D241" i="16"/>
  <c r="F241" i="16"/>
  <c r="G241" i="16"/>
  <c r="H241" i="16"/>
  <c r="I241" i="16"/>
  <c r="K241" i="16"/>
  <c r="L241" i="16"/>
  <c r="M241" i="16"/>
  <c r="N241" i="16"/>
  <c r="O241" i="16"/>
  <c r="P241" i="16"/>
  <c r="R241" i="16"/>
  <c r="S241" i="16"/>
  <c r="F242" i="16"/>
  <c r="G242" i="16"/>
  <c r="H242" i="16"/>
  <c r="I242" i="16"/>
  <c r="L242" i="16"/>
  <c r="M242" i="16"/>
  <c r="N242" i="16"/>
  <c r="O242" i="16"/>
  <c r="P242" i="16"/>
  <c r="R242" i="16"/>
  <c r="S242" i="16"/>
  <c r="D243" i="16"/>
  <c r="E243" i="16"/>
  <c r="G243" i="16"/>
  <c r="H243" i="16"/>
  <c r="I243" i="16"/>
  <c r="K243" i="16"/>
  <c r="L243" i="16"/>
  <c r="N243" i="16"/>
  <c r="P243" i="16"/>
  <c r="R243" i="16"/>
  <c r="S243" i="16"/>
  <c r="D244" i="16"/>
  <c r="F244" i="16"/>
  <c r="G244" i="16"/>
  <c r="H244" i="16"/>
  <c r="I244" i="16"/>
  <c r="K244" i="16"/>
  <c r="L244" i="16"/>
  <c r="N244" i="16"/>
  <c r="O244" i="16"/>
  <c r="R244" i="16"/>
  <c r="S244" i="16"/>
  <c r="E245" i="16"/>
  <c r="F245" i="16"/>
  <c r="G245" i="16"/>
  <c r="H245" i="16"/>
  <c r="I245" i="16"/>
  <c r="K245" i="16"/>
  <c r="L245" i="16"/>
  <c r="M245" i="16"/>
  <c r="N245" i="16"/>
  <c r="P245" i="16"/>
  <c r="R245" i="16"/>
  <c r="S245" i="16"/>
  <c r="D246" i="16"/>
  <c r="E246" i="16"/>
  <c r="G246" i="16"/>
  <c r="H246" i="16"/>
  <c r="I246" i="16"/>
  <c r="K246" i="16"/>
  <c r="L246" i="16"/>
  <c r="M246" i="16"/>
  <c r="N246" i="16"/>
  <c r="O246" i="16"/>
  <c r="P246" i="16"/>
  <c r="R246" i="16"/>
  <c r="D247" i="16"/>
  <c r="G247" i="16"/>
  <c r="H247" i="16"/>
  <c r="I247" i="16"/>
  <c r="K247" i="16"/>
  <c r="L247" i="16"/>
  <c r="M247" i="16"/>
  <c r="N247" i="16"/>
  <c r="O247" i="16"/>
  <c r="P247" i="16"/>
  <c r="R247" i="16"/>
  <c r="S247" i="16"/>
  <c r="D249" i="16"/>
  <c r="E249" i="16"/>
  <c r="F249" i="16"/>
  <c r="G249" i="16"/>
  <c r="H249" i="16"/>
  <c r="I249" i="16"/>
  <c r="K249" i="16"/>
  <c r="L249" i="16"/>
  <c r="M249" i="16"/>
  <c r="N249" i="16"/>
  <c r="O249" i="16"/>
  <c r="R249" i="16"/>
  <c r="F250" i="16"/>
  <c r="G250" i="16"/>
  <c r="H250" i="16"/>
  <c r="I250" i="16"/>
  <c r="K250" i="16"/>
  <c r="L250" i="16"/>
  <c r="N250" i="16"/>
  <c r="O250" i="16"/>
  <c r="P250" i="16"/>
  <c r="R250" i="16"/>
  <c r="S250" i="16"/>
  <c r="G251" i="16"/>
  <c r="H251" i="16"/>
  <c r="I251" i="16"/>
  <c r="K251" i="16"/>
  <c r="L251" i="16"/>
  <c r="M251" i="16"/>
  <c r="N251" i="16"/>
  <c r="P251" i="16"/>
  <c r="S251" i="16"/>
  <c r="F252" i="16"/>
  <c r="G252" i="16"/>
  <c r="H252" i="16"/>
  <c r="K252" i="16"/>
  <c r="M252" i="16"/>
  <c r="N252" i="16"/>
  <c r="O252" i="16"/>
  <c r="P252" i="16"/>
  <c r="R252" i="16"/>
  <c r="S252" i="16"/>
  <c r="F253" i="16"/>
  <c r="H253" i="16"/>
  <c r="I253" i="16"/>
  <c r="K253" i="16"/>
  <c r="L253" i="16"/>
  <c r="M253" i="16"/>
  <c r="N253" i="16"/>
  <c r="O253" i="16"/>
  <c r="R253" i="16"/>
  <c r="S253" i="16"/>
  <c r="E254" i="16"/>
  <c r="G254" i="16"/>
  <c r="I254" i="16"/>
  <c r="K254" i="16"/>
  <c r="L254" i="16"/>
  <c r="M254" i="16"/>
  <c r="N254" i="16"/>
  <c r="P254" i="16"/>
  <c r="R254" i="16"/>
  <c r="S254" i="16"/>
  <c r="E255" i="16"/>
  <c r="F255" i="16"/>
  <c r="G255" i="16"/>
  <c r="H255" i="16"/>
  <c r="K255" i="16"/>
  <c r="L255" i="16"/>
  <c r="M255" i="16"/>
  <c r="N255" i="16"/>
  <c r="P255" i="16"/>
  <c r="S255" i="16"/>
  <c r="F256" i="16"/>
  <c r="G256" i="16"/>
  <c r="H256" i="16"/>
  <c r="I256" i="16"/>
  <c r="K256" i="16"/>
  <c r="L256" i="16"/>
  <c r="M256" i="16"/>
  <c r="N256" i="16"/>
  <c r="O256" i="16"/>
  <c r="P256" i="16"/>
  <c r="R256" i="16"/>
  <c r="S256" i="16"/>
  <c r="E257" i="16"/>
  <c r="F257" i="16"/>
  <c r="G257" i="16"/>
  <c r="H257" i="16"/>
  <c r="I257" i="16"/>
  <c r="K257" i="16"/>
  <c r="L257" i="16"/>
  <c r="M257" i="16"/>
  <c r="N257" i="16"/>
  <c r="O257" i="16"/>
  <c r="R257" i="16"/>
  <c r="S257" i="16"/>
  <c r="E258" i="16"/>
  <c r="G258" i="16"/>
  <c r="I258" i="16"/>
  <c r="K258" i="16"/>
  <c r="L258" i="16"/>
  <c r="M258" i="16"/>
  <c r="N258" i="16"/>
  <c r="P258" i="16"/>
  <c r="R258" i="16"/>
  <c r="S258" i="16"/>
  <c r="E259" i="16"/>
  <c r="F259" i="16"/>
  <c r="G259" i="16"/>
  <c r="H259" i="16"/>
  <c r="I259" i="16"/>
  <c r="K259" i="16"/>
  <c r="L259" i="16"/>
  <c r="M259" i="16"/>
  <c r="N259" i="16"/>
  <c r="P259" i="16"/>
  <c r="S259" i="16"/>
  <c r="F260" i="16"/>
  <c r="G260" i="16"/>
  <c r="H260" i="16"/>
  <c r="I260" i="16"/>
  <c r="K260" i="16"/>
  <c r="L260" i="16"/>
  <c r="M260" i="16"/>
  <c r="N260" i="16"/>
  <c r="O260" i="16"/>
  <c r="P260" i="16"/>
  <c r="R260" i="16"/>
  <c r="S260" i="16"/>
  <c r="F261" i="16"/>
  <c r="G261" i="16"/>
  <c r="H261" i="16"/>
  <c r="K261" i="16"/>
  <c r="L261" i="16"/>
  <c r="M261" i="16"/>
  <c r="N261" i="16"/>
  <c r="O261" i="16"/>
  <c r="P261" i="16"/>
  <c r="R261" i="16"/>
  <c r="F263" i="16"/>
  <c r="G263" i="16"/>
  <c r="H263" i="16"/>
  <c r="L263" i="16"/>
  <c r="M263" i="16"/>
  <c r="O263" i="16"/>
  <c r="P263" i="16"/>
  <c r="S263" i="16"/>
  <c r="F264" i="16"/>
  <c r="H264" i="16"/>
  <c r="I264" i="16"/>
  <c r="K264" i="16"/>
  <c r="L264" i="16"/>
  <c r="M264" i="16"/>
  <c r="N264" i="16"/>
  <c r="O264" i="16"/>
  <c r="R264" i="16"/>
  <c r="F265" i="16"/>
  <c r="G265" i="16"/>
  <c r="H265" i="16"/>
  <c r="I265" i="16"/>
  <c r="K265" i="16"/>
  <c r="L265" i="16"/>
  <c r="M265" i="16"/>
  <c r="N265" i="16"/>
  <c r="O265" i="16"/>
  <c r="P265" i="16"/>
  <c r="R265" i="16"/>
  <c r="D266" i="16"/>
  <c r="G266" i="16"/>
  <c r="H266" i="16"/>
  <c r="I266" i="16"/>
  <c r="K266" i="16"/>
  <c r="L266" i="16"/>
  <c r="M266" i="16"/>
  <c r="N266" i="16"/>
  <c r="P266" i="16"/>
  <c r="R266" i="16"/>
  <c r="S266" i="16"/>
  <c r="D267" i="16"/>
  <c r="F267" i="16"/>
  <c r="G267" i="16"/>
  <c r="I267" i="16"/>
  <c r="L267" i="16"/>
  <c r="M267" i="16"/>
  <c r="N267" i="16"/>
  <c r="P267" i="16"/>
  <c r="R267" i="16"/>
  <c r="S267" i="16"/>
  <c r="E268" i="16"/>
  <c r="F268" i="16"/>
  <c r="H268" i="16"/>
  <c r="I268" i="16"/>
  <c r="K268" i="16"/>
  <c r="L268" i="16"/>
  <c r="M268" i="16"/>
  <c r="N268" i="16"/>
  <c r="O268" i="16"/>
  <c r="R268" i="16"/>
  <c r="S268" i="16"/>
  <c r="E269" i="16"/>
  <c r="F269" i="16"/>
  <c r="G269" i="16"/>
  <c r="H269" i="16"/>
  <c r="I269" i="16"/>
  <c r="K269" i="16"/>
  <c r="L269" i="16"/>
  <c r="M269" i="16"/>
  <c r="N269" i="16"/>
  <c r="O269" i="16"/>
  <c r="P269" i="16"/>
  <c r="R269" i="16"/>
  <c r="S269" i="16"/>
  <c r="F270" i="16"/>
  <c r="G270" i="16"/>
  <c r="H270" i="16"/>
  <c r="I270" i="16"/>
  <c r="K270" i="16"/>
  <c r="L270" i="16"/>
  <c r="M270" i="16"/>
  <c r="N270" i="16"/>
  <c r="O270" i="16"/>
  <c r="P270" i="16"/>
  <c r="R270" i="16"/>
  <c r="S270" i="16"/>
  <c r="F271" i="16"/>
  <c r="H271" i="16"/>
  <c r="I271" i="16"/>
  <c r="K271" i="16"/>
  <c r="L271" i="16"/>
  <c r="M271" i="16"/>
  <c r="N271" i="16"/>
  <c r="O271" i="16"/>
  <c r="P271" i="16"/>
  <c r="R271" i="16"/>
  <c r="S271" i="16"/>
  <c r="E272" i="16"/>
  <c r="F272" i="16"/>
  <c r="H272" i="16"/>
  <c r="I272" i="16"/>
  <c r="K272" i="16"/>
  <c r="L272" i="16"/>
  <c r="M272" i="16"/>
  <c r="N272" i="16"/>
  <c r="O272" i="16"/>
  <c r="R272" i="16"/>
  <c r="S272" i="16"/>
  <c r="E273" i="16"/>
  <c r="F273" i="16"/>
  <c r="G273" i="16"/>
  <c r="H273" i="16"/>
  <c r="I273" i="16"/>
  <c r="K273" i="16"/>
  <c r="L273" i="16"/>
  <c r="M273" i="16"/>
  <c r="N273" i="16"/>
  <c r="O273" i="16"/>
  <c r="P273" i="16"/>
  <c r="R273" i="16"/>
  <c r="S273" i="16"/>
  <c r="D274" i="16"/>
  <c r="E274" i="16"/>
  <c r="F274" i="16"/>
  <c r="G274" i="16"/>
  <c r="H274" i="16"/>
  <c r="I274" i="16"/>
  <c r="K274" i="16"/>
  <c r="L274" i="16"/>
  <c r="M274" i="16"/>
  <c r="N274" i="16"/>
  <c r="O274" i="16"/>
  <c r="P274" i="16"/>
  <c r="R274" i="16"/>
  <c r="S274" i="16"/>
  <c r="F275" i="16"/>
  <c r="H275" i="16"/>
  <c r="I275" i="16"/>
  <c r="K275" i="16"/>
  <c r="L275" i="16"/>
  <c r="M275" i="16"/>
  <c r="N275" i="16"/>
  <c r="O275" i="16"/>
  <c r="P275" i="16"/>
  <c r="R275" i="16"/>
  <c r="S275" i="16"/>
  <c r="F276" i="16"/>
  <c r="H276" i="16"/>
  <c r="I276" i="16"/>
  <c r="K276" i="16"/>
  <c r="L276" i="16"/>
  <c r="M276" i="16"/>
  <c r="N276" i="16"/>
  <c r="O276" i="16"/>
  <c r="R276" i="16"/>
  <c r="S276" i="16"/>
  <c r="F277" i="16"/>
  <c r="G277" i="16"/>
  <c r="H277" i="16"/>
  <c r="I277" i="16"/>
  <c r="K277" i="16"/>
  <c r="L277" i="16"/>
  <c r="M277" i="16"/>
  <c r="N277" i="16"/>
  <c r="O277" i="16"/>
  <c r="P277" i="16"/>
  <c r="R277" i="16"/>
  <c r="S277" i="16"/>
  <c r="E278" i="16"/>
  <c r="F278" i="16"/>
  <c r="G278" i="16"/>
  <c r="H278" i="16"/>
  <c r="I278" i="16"/>
  <c r="K278" i="16"/>
  <c r="L278" i="16"/>
  <c r="M278" i="16"/>
  <c r="N278" i="16"/>
  <c r="O278" i="16"/>
  <c r="P278" i="16"/>
  <c r="R278" i="16"/>
  <c r="S278" i="16"/>
  <c r="F279" i="16"/>
  <c r="H279" i="16"/>
  <c r="I279" i="16"/>
  <c r="K279" i="16"/>
  <c r="L279" i="16"/>
  <c r="M279" i="16"/>
  <c r="N279" i="16"/>
  <c r="O279" i="16"/>
  <c r="P279" i="16"/>
  <c r="R279" i="16"/>
  <c r="S279" i="16"/>
  <c r="E281" i="16"/>
  <c r="G281" i="16"/>
  <c r="I281" i="16"/>
  <c r="K281" i="16"/>
  <c r="L281" i="16"/>
  <c r="M281" i="16"/>
  <c r="P281" i="16"/>
  <c r="R281" i="16"/>
  <c r="E282" i="16"/>
  <c r="F282" i="16"/>
  <c r="G282" i="16"/>
  <c r="H282" i="16"/>
  <c r="I282" i="16"/>
  <c r="K282" i="16"/>
  <c r="L282" i="16"/>
  <c r="M282" i="16"/>
  <c r="N282" i="16"/>
  <c r="O282" i="16"/>
  <c r="P282" i="16"/>
  <c r="R282" i="16"/>
  <c r="S282" i="16"/>
  <c r="D283" i="16"/>
  <c r="G283" i="16"/>
  <c r="H283" i="16"/>
  <c r="I283" i="16"/>
  <c r="K283" i="16"/>
  <c r="L283" i="16"/>
  <c r="M283" i="16"/>
  <c r="N283" i="16"/>
  <c r="P283" i="16"/>
  <c r="R283" i="16"/>
  <c r="S283" i="16"/>
  <c r="D284" i="16"/>
  <c r="F284" i="16"/>
  <c r="G284" i="16"/>
  <c r="H284" i="16"/>
  <c r="I284" i="16"/>
  <c r="K284" i="16"/>
  <c r="L284" i="16"/>
  <c r="M284" i="16"/>
  <c r="N284" i="16"/>
  <c r="O284" i="16"/>
  <c r="S284" i="16"/>
  <c r="F286" i="16"/>
  <c r="H286" i="16"/>
  <c r="I286" i="16"/>
  <c r="K286" i="16"/>
  <c r="L286" i="16"/>
  <c r="M286" i="16"/>
  <c r="N286" i="16"/>
  <c r="O286" i="16"/>
  <c r="P286" i="16"/>
  <c r="R286" i="16"/>
  <c r="D287" i="16"/>
  <c r="F287" i="16"/>
  <c r="G287" i="16"/>
  <c r="H287" i="16"/>
  <c r="I287" i="16"/>
  <c r="K287" i="16"/>
  <c r="L287" i="16"/>
  <c r="M287" i="16"/>
  <c r="N287" i="16"/>
  <c r="O287" i="16"/>
  <c r="P287" i="16"/>
  <c r="R287" i="16"/>
  <c r="S287" i="16"/>
  <c r="E288" i="16"/>
  <c r="G288" i="16"/>
  <c r="H288" i="16"/>
  <c r="I288" i="16"/>
  <c r="K288" i="16"/>
  <c r="L288" i="16"/>
  <c r="M288" i="16"/>
  <c r="N288" i="16"/>
  <c r="P288" i="16"/>
  <c r="R288" i="16"/>
  <c r="S288" i="16"/>
  <c r="F289" i="16"/>
  <c r="G289" i="16"/>
  <c r="H289" i="16"/>
  <c r="I289" i="16"/>
  <c r="K289" i="16"/>
  <c r="L289" i="16"/>
  <c r="M289" i="16"/>
  <c r="N289" i="16"/>
  <c r="P289" i="16"/>
  <c r="S289" i="16"/>
  <c r="F290" i="16"/>
  <c r="H290" i="16"/>
  <c r="I290" i="16"/>
  <c r="K290" i="16"/>
  <c r="L290" i="16"/>
  <c r="M290" i="16"/>
  <c r="N290" i="16"/>
  <c r="O290" i="16"/>
  <c r="P290" i="16"/>
  <c r="R290" i="16"/>
  <c r="S290" i="16"/>
  <c r="D291" i="16"/>
  <c r="F291" i="16"/>
  <c r="G291" i="16"/>
  <c r="H291" i="16"/>
  <c r="I291" i="16"/>
  <c r="K291" i="16"/>
  <c r="L291" i="16"/>
  <c r="M291" i="16"/>
  <c r="N291" i="16"/>
  <c r="O291" i="16"/>
  <c r="P291" i="16"/>
  <c r="R291" i="16"/>
  <c r="S291" i="16"/>
  <c r="G292" i="16"/>
  <c r="H292" i="16"/>
  <c r="I292" i="16"/>
  <c r="K292" i="16"/>
  <c r="L292" i="16"/>
  <c r="M292" i="16"/>
  <c r="N292" i="16"/>
  <c r="P292" i="16"/>
  <c r="R292" i="16"/>
  <c r="S292" i="16"/>
  <c r="D293" i="16"/>
  <c r="F293" i="16"/>
  <c r="G293" i="16"/>
  <c r="H293" i="16"/>
  <c r="I293" i="16"/>
  <c r="K293" i="16"/>
  <c r="L293" i="16"/>
  <c r="M293" i="16"/>
  <c r="N293" i="16"/>
  <c r="P293" i="16"/>
  <c r="S293" i="16"/>
  <c r="F294" i="16"/>
  <c r="H294" i="16"/>
  <c r="I294" i="16"/>
  <c r="K294" i="16"/>
  <c r="L294" i="16"/>
  <c r="M294" i="16"/>
  <c r="N294" i="16"/>
  <c r="O294" i="16"/>
  <c r="P294" i="16"/>
  <c r="R294" i="16"/>
  <c r="S294" i="16"/>
  <c r="F295" i="16"/>
  <c r="G295" i="16"/>
  <c r="H295" i="16"/>
  <c r="I295" i="16"/>
  <c r="K295" i="16"/>
  <c r="L295" i="16"/>
  <c r="M295" i="16"/>
  <c r="N295" i="16"/>
  <c r="O295" i="16"/>
  <c r="P295" i="16"/>
  <c r="R295" i="16"/>
  <c r="S295" i="16"/>
  <c r="E296" i="16"/>
  <c r="G296" i="16"/>
  <c r="H296" i="16"/>
  <c r="I296" i="16"/>
  <c r="K296" i="16"/>
  <c r="L296" i="16"/>
  <c r="M296" i="16"/>
  <c r="N296" i="16"/>
  <c r="P296" i="16"/>
  <c r="R296" i="16"/>
  <c r="S296" i="16"/>
  <c r="E297" i="16"/>
  <c r="F297" i="16"/>
  <c r="G297" i="16"/>
  <c r="H297" i="16"/>
  <c r="I297" i="16"/>
  <c r="K297" i="16"/>
  <c r="L297" i="16"/>
  <c r="M297" i="16"/>
  <c r="N297" i="16"/>
  <c r="P297" i="16"/>
  <c r="S297" i="16"/>
  <c r="F298" i="16"/>
  <c r="H298" i="16"/>
  <c r="I298" i="16"/>
  <c r="K298" i="16"/>
  <c r="L298" i="16"/>
  <c r="M298" i="16"/>
  <c r="N298" i="16"/>
  <c r="O298" i="16"/>
  <c r="P298" i="16"/>
  <c r="R298" i="16"/>
  <c r="S298" i="16"/>
  <c r="D299" i="16"/>
  <c r="F299" i="16"/>
  <c r="H299" i="16"/>
  <c r="I299" i="16"/>
  <c r="K299" i="16"/>
  <c r="L299" i="16"/>
  <c r="N299" i="16"/>
  <c r="P299" i="16"/>
  <c r="S299" i="16"/>
  <c r="D300" i="16"/>
  <c r="F300" i="16"/>
  <c r="G300" i="16"/>
  <c r="I300" i="16"/>
  <c r="K300" i="16"/>
  <c r="L300" i="16"/>
  <c r="M300" i="16"/>
  <c r="N300" i="16"/>
  <c r="P300" i="16"/>
  <c r="S300" i="16"/>
  <c r="F301" i="16"/>
  <c r="H301" i="16"/>
  <c r="I301" i="16"/>
  <c r="K301" i="16"/>
  <c r="L301" i="16"/>
  <c r="M301" i="16"/>
  <c r="N301" i="16"/>
  <c r="O301" i="16"/>
  <c r="R301" i="16"/>
  <c r="D302" i="16"/>
  <c r="F302" i="16"/>
  <c r="G302" i="16"/>
  <c r="H302" i="16"/>
  <c r="I302" i="16"/>
  <c r="K302" i="16"/>
  <c r="L302" i="16"/>
  <c r="M302" i="16"/>
  <c r="N302" i="16"/>
  <c r="O302" i="16"/>
  <c r="R302" i="16"/>
  <c r="D303" i="16"/>
  <c r="G303" i="16"/>
  <c r="H303" i="16"/>
  <c r="K303" i="16"/>
  <c r="L303" i="16"/>
  <c r="M303" i="16"/>
  <c r="N303" i="16"/>
  <c r="O303" i="16"/>
  <c r="P303" i="16"/>
  <c r="R303" i="16"/>
  <c r="S303" i="16"/>
  <c r="E305" i="16"/>
  <c r="F305" i="16"/>
  <c r="G305" i="16"/>
  <c r="H305" i="16"/>
  <c r="I305" i="16"/>
  <c r="K305" i="16"/>
  <c r="L305" i="16"/>
  <c r="M305" i="16"/>
  <c r="N305" i="16"/>
  <c r="O305" i="16"/>
  <c r="P305" i="16"/>
  <c r="R305" i="16"/>
  <c r="S305" i="16"/>
  <c r="E306" i="16"/>
  <c r="F306" i="16"/>
  <c r="H306" i="16"/>
  <c r="I306" i="16"/>
  <c r="K306" i="16"/>
  <c r="L306" i="16"/>
  <c r="M306" i="16"/>
  <c r="N306" i="16"/>
  <c r="O306" i="16"/>
  <c r="P306" i="16"/>
  <c r="R306" i="16"/>
  <c r="S306" i="16"/>
  <c r="F307" i="16"/>
  <c r="H307" i="16"/>
  <c r="I307" i="16"/>
  <c r="K307" i="16"/>
  <c r="L307" i="16"/>
  <c r="M307" i="16"/>
  <c r="N307" i="16"/>
  <c r="R307" i="16"/>
  <c r="S307" i="16"/>
  <c r="E308" i="16"/>
  <c r="F308" i="16"/>
  <c r="G308" i="16"/>
  <c r="H308" i="16"/>
  <c r="I308" i="16"/>
  <c r="K308" i="16"/>
  <c r="L308" i="16"/>
  <c r="M308" i="16"/>
  <c r="N308" i="16"/>
  <c r="O308" i="16"/>
  <c r="R308" i="16"/>
  <c r="S308" i="16"/>
  <c r="D309" i="16"/>
  <c r="G309" i="16"/>
  <c r="I309" i="16"/>
  <c r="K309" i="16"/>
  <c r="L309" i="16"/>
  <c r="M309" i="16"/>
  <c r="N309" i="16"/>
  <c r="P309" i="16"/>
  <c r="S309" i="16"/>
  <c r="D310" i="16"/>
  <c r="F310" i="16"/>
  <c r="G310" i="16"/>
  <c r="H310" i="16"/>
  <c r="I310" i="16"/>
  <c r="K310" i="16"/>
  <c r="L310" i="16"/>
  <c r="M310" i="16"/>
  <c r="N310" i="16"/>
  <c r="O310" i="16"/>
  <c r="P310" i="16"/>
  <c r="S310" i="16"/>
  <c r="E311" i="16"/>
  <c r="F311" i="16"/>
  <c r="G311" i="16"/>
  <c r="H311" i="16"/>
  <c r="I311" i="16"/>
  <c r="L311" i="16"/>
  <c r="M311" i="16"/>
  <c r="N311" i="16"/>
  <c r="O311" i="16"/>
  <c r="P311" i="16"/>
  <c r="S311" i="16"/>
  <c r="G312" i="16"/>
  <c r="H312" i="16"/>
  <c r="I312" i="16"/>
  <c r="K312" i="16"/>
  <c r="L312" i="16"/>
  <c r="M312" i="16"/>
  <c r="N312" i="16"/>
  <c r="O312" i="16"/>
  <c r="R312" i="16"/>
  <c r="S312" i="16"/>
  <c r="D313" i="16"/>
  <c r="E313" i="16"/>
  <c r="G313" i="16"/>
  <c r="I313" i="16"/>
  <c r="K313" i="16"/>
  <c r="L313" i="16"/>
  <c r="M313" i="16"/>
  <c r="N313" i="16"/>
  <c r="P313" i="16"/>
  <c r="S313" i="16"/>
  <c r="D314" i="16"/>
  <c r="F314" i="16"/>
  <c r="G314" i="16"/>
  <c r="H314" i="16"/>
  <c r="I314" i="16"/>
  <c r="K314" i="16"/>
  <c r="L314" i="16"/>
  <c r="M314" i="16"/>
  <c r="N314" i="16"/>
  <c r="O314" i="16"/>
  <c r="P314" i="16"/>
  <c r="S314" i="16"/>
  <c r="E315" i="16"/>
  <c r="F315" i="16"/>
  <c r="G315" i="16"/>
  <c r="H315" i="16"/>
  <c r="I315" i="16"/>
  <c r="L315" i="16"/>
  <c r="M315" i="16"/>
  <c r="N315" i="16"/>
  <c r="O315" i="16"/>
  <c r="P315" i="16"/>
  <c r="R315" i="16"/>
  <c r="S315" i="16"/>
  <c r="F316" i="16"/>
  <c r="G316" i="16"/>
  <c r="H316" i="16"/>
  <c r="I316" i="16"/>
  <c r="K316" i="16"/>
  <c r="L316" i="16"/>
  <c r="M316" i="16"/>
  <c r="N316" i="16"/>
  <c r="O316" i="16"/>
  <c r="R316" i="16"/>
  <c r="S316" i="16"/>
  <c r="G317" i="16"/>
  <c r="I317" i="16"/>
  <c r="K317" i="16"/>
  <c r="L317" i="16"/>
  <c r="M317" i="16"/>
  <c r="N317" i="16"/>
  <c r="P317" i="16"/>
  <c r="S317" i="16"/>
  <c r="D318" i="16"/>
  <c r="E318" i="16"/>
  <c r="F318" i="16"/>
  <c r="G318" i="16"/>
  <c r="H318" i="16"/>
  <c r="I318" i="16"/>
  <c r="K318" i="16"/>
  <c r="L318" i="16"/>
  <c r="M318" i="16"/>
  <c r="N318" i="16"/>
  <c r="O318" i="16"/>
  <c r="P318" i="16"/>
  <c r="S318" i="16"/>
  <c r="E319" i="16"/>
  <c r="F319" i="16"/>
  <c r="H319" i="16"/>
  <c r="I319" i="16"/>
  <c r="L319" i="16"/>
  <c r="M319" i="16"/>
  <c r="N319" i="16"/>
  <c r="O319" i="16"/>
  <c r="P319" i="16"/>
  <c r="R319" i="16"/>
  <c r="S319" i="16"/>
  <c r="E320" i="16"/>
  <c r="F320" i="16"/>
  <c r="G320" i="16"/>
  <c r="I320" i="16"/>
  <c r="K320" i="16"/>
  <c r="L320" i="16"/>
  <c r="M320" i="16"/>
  <c r="N320" i="16"/>
  <c r="O320" i="16"/>
  <c r="R320" i="16"/>
  <c r="S320" i="16"/>
  <c r="D321" i="16"/>
  <c r="E321" i="16"/>
  <c r="G321" i="16"/>
  <c r="I321" i="16"/>
  <c r="K321" i="16"/>
  <c r="L321" i="16"/>
  <c r="M321" i="16"/>
  <c r="N321" i="16"/>
  <c r="P321" i="16"/>
  <c r="S321" i="16"/>
  <c r="D322" i="16"/>
  <c r="F322" i="16"/>
  <c r="G322" i="16"/>
  <c r="H322" i="16"/>
  <c r="I322" i="16"/>
  <c r="K322" i="16"/>
  <c r="L322" i="16"/>
  <c r="M322" i="16"/>
  <c r="N322" i="16"/>
  <c r="O322" i="16"/>
  <c r="P322" i="16"/>
  <c r="S322" i="16"/>
  <c r="F323" i="16"/>
  <c r="G323" i="16"/>
  <c r="H323" i="16"/>
  <c r="I323" i="16"/>
  <c r="L323" i="16"/>
  <c r="M323" i="16"/>
  <c r="N323" i="16"/>
  <c r="O323" i="16"/>
  <c r="P323" i="16"/>
  <c r="R323" i="16"/>
  <c r="S323" i="16"/>
  <c r="F324" i="16"/>
  <c r="G324" i="16"/>
  <c r="H324" i="16"/>
  <c r="K324" i="16"/>
  <c r="L324" i="16"/>
  <c r="M324" i="16"/>
  <c r="N324" i="16"/>
  <c r="O324" i="16"/>
  <c r="P324" i="16"/>
  <c r="R324" i="16"/>
  <c r="D325" i="16"/>
  <c r="G325" i="16"/>
  <c r="I325" i="16"/>
  <c r="K325" i="16"/>
  <c r="L325" i="16"/>
  <c r="M325" i="16"/>
  <c r="N325" i="16"/>
  <c r="P325" i="16"/>
  <c r="S325" i="16"/>
  <c r="D326" i="16"/>
  <c r="F326" i="16"/>
  <c r="G326" i="16"/>
  <c r="H326" i="16"/>
  <c r="I326" i="16"/>
  <c r="K326" i="16"/>
  <c r="L326" i="16"/>
  <c r="M326" i="16"/>
  <c r="N326" i="16"/>
  <c r="O326" i="16"/>
  <c r="P326" i="16"/>
  <c r="S326" i="16"/>
  <c r="D327" i="16"/>
  <c r="F327" i="16"/>
  <c r="G327" i="16"/>
  <c r="H327" i="16"/>
  <c r="L327" i="16"/>
  <c r="M327" i="16"/>
  <c r="N327" i="16"/>
  <c r="O327" i="16"/>
  <c r="P327" i="16"/>
  <c r="R327" i="16"/>
  <c r="S327" i="16"/>
  <c r="F328" i="16"/>
  <c r="H328" i="16"/>
  <c r="I328" i="16"/>
  <c r="L328" i="16"/>
  <c r="M328" i="16"/>
  <c r="N328" i="16"/>
  <c r="O328" i="16"/>
  <c r="P328" i="16"/>
  <c r="R328" i="16"/>
  <c r="S328" i="16"/>
  <c r="D329" i="16"/>
  <c r="E329" i="16"/>
  <c r="F329" i="16"/>
  <c r="G329" i="16"/>
  <c r="H329" i="16"/>
  <c r="I329" i="16"/>
  <c r="K329" i="16"/>
  <c r="L329" i="16"/>
  <c r="M329" i="16"/>
  <c r="N329" i="16"/>
  <c r="O329" i="16"/>
  <c r="P329" i="16"/>
  <c r="R329" i="16"/>
  <c r="D330" i="16"/>
  <c r="F330" i="16"/>
  <c r="G330" i="16"/>
  <c r="H330" i="16"/>
  <c r="I330" i="16"/>
  <c r="K330" i="16"/>
  <c r="L330" i="16"/>
  <c r="M330" i="16"/>
  <c r="N330" i="16"/>
  <c r="O330" i="16"/>
  <c r="R330" i="16"/>
  <c r="E331" i="16"/>
  <c r="G331" i="16"/>
  <c r="H331" i="16"/>
  <c r="I331" i="16"/>
  <c r="K331" i="16"/>
  <c r="L331" i="16"/>
  <c r="N331" i="16"/>
  <c r="O331" i="16"/>
  <c r="P331" i="16"/>
  <c r="R331" i="16"/>
  <c r="S331" i="16"/>
  <c r="D332" i="16"/>
  <c r="F332" i="16"/>
  <c r="G332" i="16"/>
  <c r="I332" i="16"/>
  <c r="K332" i="16"/>
  <c r="L332" i="16"/>
  <c r="M332" i="16"/>
  <c r="N332" i="16"/>
  <c r="P332" i="16"/>
  <c r="S332" i="16"/>
  <c r="F333" i="16"/>
  <c r="H333" i="16"/>
  <c r="I333" i="16"/>
  <c r="K333" i="16"/>
  <c r="L333" i="16"/>
  <c r="M333" i="16"/>
  <c r="N333" i="16"/>
  <c r="O333" i="16"/>
  <c r="P333" i="16"/>
  <c r="R333" i="16"/>
  <c r="S333" i="16"/>
  <c r="D334" i="16"/>
  <c r="E334" i="16"/>
  <c r="F334" i="16"/>
  <c r="H334" i="16"/>
  <c r="I334" i="16"/>
  <c r="K334" i="16"/>
  <c r="L334" i="16"/>
  <c r="M334" i="16"/>
  <c r="N334" i="16"/>
  <c r="O334" i="16"/>
  <c r="P334" i="16"/>
  <c r="R334" i="16"/>
  <c r="S334" i="16"/>
  <c r="D335" i="16"/>
  <c r="E335" i="16"/>
  <c r="F335" i="16"/>
  <c r="G335" i="16"/>
  <c r="H335" i="16"/>
  <c r="I335" i="16"/>
  <c r="K335" i="16"/>
  <c r="L335" i="16"/>
  <c r="M335" i="16"/>
  <c r="N335" i="16"/>
  <c r="O335" i="16"/>
  <c r="P335" i="16"/>
  <c r="R335" i="16"/>
  <c r="S335" i="16"/>
  <c r="G336" i="16"/>
  <c r="H336" i="16"/>
  <c r="I336" i="16"/>
  <c r="K336" i="16"/>
  <c r="L336" i="16"/>
  <c r="M336" i="16"/>
  <c r="N336" i="16"/>
  <c r="O336" i="16"/>
  <c r="P336" i="16"/>
  <c r="R336" i="16"/>
  <c r="S336" i="16"/>
  <c r="E337" i="16"/>
  <c r="F337" i="16"/>
  <c r="G337" i="16"/>
  <c r="I337" i="16"/>
  <c r="K337" i="16"/>
  <c r="L337" i="16"/>
  <c r="M337" i="16"/>
  <c r="N337" i="16"/>
  <c r="P337" i="16"/>
  <c r="R337" i="16"/>
  <c r="S337" i="16"/>
  <c r="F338" i="16"/>
  <c r="G338" i="16"/>
  <c r="H338" i="16"/>
  <c r="I338" i="16"/>
  <c r="K338" i="16"/>
  <c r="L338" i="16"/>
  <c r="M338" i="16"/>
  <c r="N338" i="16"/>
  <c r="O338" i="16"/>
  <c r="P338" i="16"/>
  <c r="R338" i="16"/>
  <c r="S338" i="16"/>
  <c r="E340" i="16"/>
  <c r="G340" i="16"/>
  <c r="H340" i="16"/>
  <c r="K340" i="16"/>
  <c r="L340" i="16"/>
  <c r="M340" i="16"/>
  <c r="O340" i="16"/>
  <c r="P340" i="16"/>
  <c r="R340" i="16"/>
  <c r="S340" i="16"/>
  <c r="D341" i="16"/>
  <c r="E341" i="16"/>
  <c r="F341" i="16"/>
  <c r="H341" i="16"/>
  <c r="I341" i="16"/>
  <c r="K341" i="16"/>
  <c r="L341" i="16"/>
  <c r="M341" i="16"/>
  <c r="N341" i="16"/>
  <c r="O341" i="16"/>
  <c r="P341" i="16"/>
  <c r="R341" i="16"/>
  <c r="S341" i="16"/>
  <c r="G342" i="16"/>
  <c r="H342" i="16"/>
  <c r="I342" i="16"/>
  <c r="K342" i="16"/>
  <c r="L342" i="16"/>
  <c r="M342" i="16"/>
  <c r="N342" i="16"/>
  <c r="O342" i="16"/>
  <c r="P342" i="16"/>
  <c r="R342" i="16"/>
  <c r="S342" i="16"/>
  <c r="E343" i="16"/>
  <c r="F343" i="16"/>
  <c r="H343" i="16"/>
  <c r="I343" i="16"/>
  <c r="K343" i="16"/>
  <c r="L343" i="16"/>
  <c r="M343" i="16"/>
  <c r="N343" i="16"/>
  <c r="O343" i="16"/>
  <c r="R343" i="16"/>
  <c r="F344" i="16"/>
  <c r="G344" i="16"/>
  <c r="H344" i="16"/>
  <c r="I344" i="16"/>
  <c r="L344" i="16"/>
  <c r="M344" i="16"/>
  <c r="N344" i="16"/>
  <c r="P344" i="16"/>
  <c r="R344" i="16"/>
  <c r="S344" i="16"/>
  <c r="D345" i="16"/>
  <c r="F345" i="16"/>
  <c r="G345" i="16"/>
  <c r="I345" i="16"/>
  <c r="K345" i="16"/>
  <c r="L345" i="16"/>
  <c r="M345" i="16"/>
  <c r="N345" i="16"/>
  <c r="P345" i="16"/>
  <c r="S345" i="16"/>
  <c r="E346" i="16"/>
  <c r="F346" i="16"/>
  <c r="G346" i="16"/>
  <c r="H346" i="16"/>
  <c r="I346" i="16"/>
  <c r="L346" i="16"/>
  <c r="M346" i="16"/>
  <c r="N346" i="16"/>
  <c r="O346" i="16"/>
  <c r="P346" i="16"/>
  <c r="R346" i="16"/>
  <c r="S346" i="16"/>
  <c r="D347" i="16"/>
  <c r="F347" i="16"/>
  <c r="G347" i="16"/>
  <c r="H347" i="16"/>
  <c r="I347" i="16"/>
  <c r="K347" i="16"/>
  <c r="L347" i="16"/>
  <c r="M347" i="16"/>
  <c r="N347" i="16"/>
  <c r="O347" i="16"/>
  <c r="P347" i="16"/>
  <c r="R347" i="16"/>
  <c r="E348" i="16"/>
  <c r="G348" i="16"/>
  <c r="H348" i="16"/>
  <c r="I348" i="16"/>
  <c r="K348" i="16"/>
  <c r="M348" i="16"/>
  <c r="N348" i="16"/>
  <c r="O348" i="16"/>
  <c r="P348" i="16"/>
  <c r="R348" i="16"/>
  <c r="S348" i="16"/>
  <c r="D349" i="16"/>
  <c r="E349" i="16"/>
  <c r="F349" i="16"/>
  <c r="G349" i="16"/>
  <c r="I349" i="16"/>
  <c r="K349" i="16"/>
  <c r="L349" i="16"/>
  <c r="M349" i="16"/>
  <c r="N349" i="16"/>
  <c r="P349" i="16"/>
  <c r="S349" i="16"/>
  <c r="F350" i="16"/>
  <c r="G350" i="16"/>
  <c r="H350" i="16"/>
  <c r="I350" i="16"/>
  <c r="L350" i="16"/>
  <c r="M350" i="16"/>
  <c r="N350" i="16"/>
  <c r="O350" i="16"/>
  <c r="P350" i="16"/>
  <c r="R350" i="16"/>
  <c r="S350" i="16"/>
  <c r="F351" i="16"/>
  <c r="G351" i="16"/>
  <c r="H351" i="16"/>
  <c r="I351" i="16"/>
  <c r="K351" i="16"/>
  <c r="L351" i="16"/>
  <c r="M351" i="16"/>
  <c r="N351" i="16"/>
  <c r="O351" i="16"/>
  <c r="P351" i="16"/>
  <c r="R351" i="16"/>
  <c r="S351" i="16"/>
  <c r="D352" i="16"/>
  <c r="E352" i="16"/>
  <c r="G352" i="16"/>
  <c r="H352" i="16"/>
  <c r="I352" i="16"/>
  <c r="K352" i="16"/>
  <c r="L352" i="16"/>
  <c r="M352" i="16"/>
  <c r="N352" i="16"/>
  <c r="O352" i="16"/>
  <c r="P352" i="16"/>
  <c r="R352" i="16"/>
  <c r="S352" i="16"/>
  <c r="D353" i="16"/>
  <c r="F353" i="16"/>
  <c r="G353" i="16"/>
  <c r="I353" i="16"/>
  <c r="K353" i="16"/>
  <c r="L353" i="16"/>
  <c r="M353" i="16"/>
  <c r="N353" i="16"/>
  <c r="P353" i="16"/>
  <c r="S353" i="16"/>
  <c r="E354" i="16"/>
  <c r="F354" i="16"/>
  <c r="G354" i="16"/>
  <c r="I354" i="16"/>
  <c r="L354" i="16"/>
  <c r="M354" i="16"/>
  <c r="N354" i="16"/>
  <c r="O354" i="16"/>
  <c r="P354" i="16"/>
  <c r="R354" i="16"/>
  <c r="S354" i="16"/>
  <c r="D355" i="16"/>
  <c r="F355" i="16"/>
  <c r="G355" i="16"/>
  <c r="H355" i="16"/>
  <c r="I355" i="16"/>
  <c r="K355" i="16"/>
  <c r="L355" i="16"/>
  <c r="M355" i="16"/>
  <c r="N355" i="16"/>
  <c r="O355" i="16"/>
  <c r="P355" i="16"/>
  <c r="R355" i="16"/>
  <c r="S355" i="16"/>
  <c r="D356" i="16"/>
  <c r="G356" i="16"/>
  <c r="H356" i="16"/>
  <c r="I356" i="16"/>
  <c r="K356" i="16"/>
  <c r="L356" i="16"/>
  <c r="M356" i="16"/>
  <c r="N356" i="16"/>
  <c r="O356" i="16"/>
  <c r="P356" i="16"/>
  <c r="R356" i="16"/>
  <c r="S356" i="16"/>
  <c r="D357" i="16"/>
  <c r="E357" i="16"/>
  <c r="F357" i="16"/>
  <c r="G357" i="16"/>
  <c r="K357" i="16"/>
  <c r="L357" i="16"/>
  <c r="M357" i="16"/>
  <c r="N357" i="16"/>
  <c r="P357" i="16"/>
  <c r="S357" i="16"/>
  <c r="F358" i="16"/>
  <c r="G358" i="16"/>
  <c r="H358" i="16"/>
  <c r="I358" i="16"/>
  <c r="L358" i="16"/>
  <c r="M358" i="16"/>
  <c r="N358" i="16"/>
  <c r="O358" i="16"/>
  <c r="P358" i="16"/>
  <c r="R358" i="16"/>
  <c r="S358" i="16"/>
  <c r="E359" i="16"/>
  <c r="F359" i="16"/>
  <c r="G359" i="16"/>
  <c r="H359" i="16"/>
  <c r="I359" i="16"/>
  <c r="K359" i="16"/>
  <c r="L359" i="16"/>
  <c r="M359" i="16"/>
  <c r="N359" i="16"/>
  <c r="O359" i="16"/>
  <c r="P359" i="16"/>
  <c r="R359" i="16"/>
  <c r="S359" i="16"/>
  <c r="D360" i="16"/>
  <c r="G360" i="16"/>
  <c r="H360" i="16"/>
  <c r="I360" i="16"/>
  <c r="K360" i="16"/>
  <c r="L360" i="16"/>
  <c r="M360" i="16"/>
  <c r="N360" i="16"/>
  <c r="O360" i="16"/>
  <c r="P360" i="16"/>
  <c r="R360" i="16"/>
  <c r="S360" i="16"/>
  <c r="D361" i="16"/>
  <c r="F361" i="16"/>
  <c r="G361" i="16"/>
  <c r="I361" i="16"/>
  <c r="K361" i="16"/>
  <c r="L361" i="16"/>
  <c r="M361" i="16"/>
  <c r="N361" i="16"/>
  <c r="P361" i="16"/>
  <c r="S361" i="16"/>
  <c r="E362" i="16"/>
  <c r="F362" i="16"/>
  <c r="G362" i="16"/>
  <c r="H362" i="16"/>
  <c r="I362" i="16"/>
  <c r="L362" i="16"/>
  <c r="M362" i="16"/>
  <c r="N362" i="16"/>
  <c r="O362" i="16"/>
  <c r="P362" i="16"/>
  <c r="R362" i="16"/>
  <c r="S362" i="16"/>
  <c r="D363" i="16"/>
  <c r="F363" i="16"/>
  <c r="G363" i="16"/>
  <c r="H363" i="16"/>
  <c r="I363" i="16"/>
  <c r="K363" i="16"/>
  <c r="L363" i="16"/>
  <c r="M363" i="16"/>
  <c r="N363" i="16"/>
  <c r="O363" i="16"/>
  <c r="R363" i="16"/>
  <c r="S363" i="16"/>
  <c r="E364" i="16"/>
  <c r="G364" i="16"/>
  <c r="H364" i="16"/>
  <c r="I364" i="16"/>
  <c r="K364" i="16"/>
  <c r="L364" i="16"/>
  <c r="M364" i="16"/>
  <c r="N364" i="16"/>
  <c r="O364" i="16"/>
  <c r="P364" i="16"/>
  <c r="R364" i="16"/>
  <c r="D365" i="16"/>
  <c r="E365" i="16"/>
  <c r="F365" i="16"/>
  <c r="G365" i="16"/>
  <c r="I365" i="16"/>
  <c r="K365" i="16"/>
  <c r="L365" i="16"/>
  <c r="M365" i="16"/>
  <c r="N365" i="16"/>
  <c r="P365" i="16"/>
  <c r="S365" i="16"/>
  <c r="E366" i="16"/>
  <c r="F366" i="16"/>
  <c r="G366" i="16"/>
  <c r="H366" i="16"/>
  <c r="I366" i="16"/>
  <c r="L366" i="16"/>
  <c r="M366" i="16"/>
  <c r="N366" i="16"/>
  <c r="O366" i="16"/>
  <c r="P366" i="16"/>
  <c r="S366" i="16"/>
  <c r="E367" i="16"/>
  <c r="F367" i="16"/>
  <c r="G367" i="16"/>
  <c r="H367" i="16"/>
  <c r="I367" i="16"/>
  <c r="K367" i="16"/>
  <c r="L367" i="16"/>
  <c r="M367" i="16"/>
  <c r="N367" i="16"/>
  <c r="O367" i="16"/>
  <c r="P367" i="16"/>
  <c r="R367" i="16"/>
  <c r="S367" i="16"/>
  <c r="D368" i="16"/>
  <c r="E368" i="16"/>
  <c r="F368" i="16"/>
  <c r="G368" i="16"/>
  <c r="H368" i="16"/>
  <c r="I368" i="16"/>
  <c r="K368" i="16"/>
  <c r="L368" i="16"/>
  <c r="M368" i="16"/>
  <c r="N368" i="16"/>
  <c r="O368" i="16"/>
  <c r="P368" i="16"/>
  <c r="R368" i="16"/>
  <c r="F369" i="16"/>
  <c r="H369" i="16"/>
  <c r="I369" i="16"/>
  <c r="K369" i="16"/>
  <c r="L369" i="16"/>
  <c r="M369" i="16"/>
  <c r="N369" i="16"/>
  <c r="P369" i="16"/>
  <c r="S369" i="16"/>
  <c r="D370" i="16"/>
  <c r="E370" i="16"/>
  <c r="F370" i="16"/>
  <c r="G370" i="16"/>
  <c r="I370" i="16"/>
  <c r="K370" i="16"/>
  <c r="L370" i="16"/>
  <c r="M370" i="16"/>
  <c r="N370" i="16"/>
  <c r="P370" i="16"/>
  <c r="S370" i="16"/>
  <c r="F371" i="16"/>
  <c r="G371" i="16"/>
  <c r="H371" i="16"/>
  <c r="I371" i="16"/>
  <c r="K371" i="16"/>
  <c r="L371" i="16"/>
  <c r="M371" i="16"/>
  <c r="N371" i="16"/>
  <c r="O371" i="16"/>
  <c r="P371" i="16"/>
  <c r="S371" i="16"/>
  <c r="E372" i="16"/>
  <c r="F372" i="16"/>
  <c r="H372" i="16"/>
  <c r="I372" i="16"/>
  <c r="K372" i="16"/>
  <c r="L372" i="16"/>
  <c r="M372" i="16"/>
  <c r="N372" i="16"/>
  <c r="O372" i="16"/>
  <c r="P372" i="16"/>
  <c r="R372" i="16"/>
  <c r="F374" i="16"/>
  <c r="G374" i="16"/>
  <c r="I374" i="16"/>
  <c r="L374" i="16"/>
  <c r="M374" i="16"/>
  <c r="N374" i="16"/>
  <c r="O374" i="16"/>
  <c r="S374" i="16"/>
  <c r="E375" i="16"/>
  <c r="G375" i="16"/>
  <c r="I375" i="16"/>
  <c r="L375" i="16"/>
  <c r="M375" i="16"/>
  <c r="N375" i="16"/>
  <c r="O375" i="16"/>
  <c r="P375" i="16"/>
  <c r="S375" i="16"/>
  <c r="D376" i="16"/>
  <c r="F376" i="16"/>
  <c r="H376" i="16"/>
  <c r="I376" i="16"/>
  <c r="K376" i="16"/>
  <c r="L376" i="16"/>
  <c r="M376" i="16"/>
  <c r="N376" i="16"/>
  <c r="P376" i="16"/>
  <c r="S376" i="16"/>
  <c r="F377" i="16"/>
  <c r="G377" i="16"/>
  <c r="H377" i="16"/>
  <c r="I377" i="16"/>
  <c r="K377" i="16"/>
  <c r="L377" i="16"/>
  <c r="M377" i="16"/>
  <c r="N377" i="16"/>
  <c r="O377" i="16"/>
  <c r="P377" i="16"/>
  <c r="R377" i="16"/>
  <c r="S377" i="16"/>
  <c r="D378" i="16"/>
  <c r="E378" i="16"/>
  <c r="F378" i="16"/>
  <c r="G378" i="16"/>
  <c r="I378" i="16"/>
  <c r="K378" i="16"/>
  <c r="L378" i="16"/>
  <c r="M378" i="16"/>
  <c r="N378" i="16"/>
  <c r="P378" i="16"/>
  <c r="S378" i="16"/>
  <c r="E379" i="16"/>
  <c r="F379" i="16"/>
  <c r="H379" i="16"/>
  <c r="I379" i="16"/>
  <c r="L379" i="16"/>
  <c r="M379" i="16"/>
  <c r="N379" i="16"/>
  <c r="O379" i="16"/>
  <c r="P379" i="16"/>
  <c r="S379" i="16"/>
  <c r="D380" i="16"/>
  <c r="E380" i="16"/>
  <c r="F380" i="16"/>
  <c r="H380" i="16"/>
  <c r="I380" i="16"/>
  <c r="K380" i="16"/>
  <c r="L380" i="16"/>
  <c r="M380" i="16"/>
  <c r="N380" i="16"/>
  <c r="O380" i="16"/>
  <c r="P380" i="16"/>
  <c r="R380" i="16"/>
  <c r="S380" i="16"/>
  <c r="D381" i="16"/>
  <c r="E381" i="16"/>
  <c r="G381" i="16"/>
  <c r="H381" i="16"/>
  <c r="I381" i="16"/>
  <c r="L381" i="16"/>
  <c r="M381" i="16"/>
  <c r="N381" i="16"/>
  <c r="P381" i="16"/>
  <c r="R381" i="16"/>
  <c r="S381" i="16"/>
  <c r="F382" i="16"/>
  <c r="G382" i="16"/>
  <c r="H382" i="16"/>
  <c r="I382" i="16"/>
  <c r="K382" i="16"/>
  <c r="L382" i="16"/>
  <c r="M382" i="16"/>
  <c r="N382" i="16"/>
  <c r="P382" i="16"/>
  <c r="S382" i="16"/>
  <c r="F383" i="16"/>
  <c r="I383" i="16"/>
  <c r="K383" i="16"/>
  <c r="L383" i="16"/>
  <c r="M383" i="16"/>
  <c r="N383" i="16"/>
  <c r="O383" i="16"/>
  <c r="P383" i="16"/>
  <c r="R383" i="16"/>
  <c r="S383" i="16"/>
  <c r="D384" i="16"/>
  <c r="F384" i="16"/>
  <c r="H384" i="16"/>
  <c r="I384" i="16"/>
  <c r="K384" i="16"/>
  <c r="L384" i="16"/>
  <c r="M384" i="16"/>
  <c r="N384" i="16"/>
  <c r="O384" i="16"/>
  <c r="P384" i="16"/>
  <c r="R384" i="16"/>
  <c r="S384" i="16"/>
  <c r="F385" i="16"/>
  <c r="G385" i="16"/>
  <c r="I385" i="16"/>
  <c r="L385" i="16"/>
  <c r="M385" i="16"/>
  <c r="N385" i="16"/>
  <c r="P385" i="16"/>
  <c r="R385" i="16"/>
  <c r="S385" i="16"/>
  <c r="D386" i="16"/>
  <c r="E386" i="16"/>
  <c r="F386" i="16"/>
  <c r="G386" i="16"/>
  <c r="H386" i="16"/>
  <c r="I386" i="16"/>
  <c r="K386" i="16"/>
  <c r="L386" i="16"/>
  <c r="M386" i="16"/>
  <c r="N386" i="16"/>
  <c r="P386" i="16"/>
  <c r="S386" i="16"/>
  <c r="F387" i="16"/>
  <c r="H387" i="16"/>
  <c r="I387" i="16"/>
  <c r="K387" i="16"/>
  <c r="M387" i="16"/>
  <c r="N387" i="16"/>
  <c r="O387" i="16"/>
  <c r="P387" i="16"/>
  <c r="R387" i="16"/>
  <c r="S387" i="16"/>
  <c r="E388" i="16"/>
  <c r="F388" i="16"/>
  <c r="H388" i="16"/>
  <c r="I388" i="16"/>
  <c r="K388" i="16"/>
  <c r="L388" i="16"/>
  <c r="M388" i="16"/>
  <c r="N388" i="16"/>
  <c r="O388" i="16"/>
  <c r="P388" i="16"/>
  <c r="R388" i="16"/>
  <c r="S388" i="16"/>
  <c r="Q10" i="16"/>
  <c r="Q11" i="16"/>
  <c r="Q18" i="16"/>
  <c r="Q36" i="16"/>
  <c r="J43" i="16"/>
  <c r="J49" i="16"/>
  <c r="J63" i="16"/>
  <c r="Q68" i="16"/>
  <c r="Q78" i="16"/>
  <c r="Q80" i="16"/>
  <c r="T87" i="16"/>
  <c r="Q90" i="16"/>
  <c r="T91" i="16"/>
  <c r="Q94" i="16"/>
  <c r="T95" i="16"/>
  <c r="T101" i="16"/>
  <c r="J107" i="16"/>
  <c r="T109" i="16"/>
  <c r="Q113" i="16"/>
  <c r="J144" i="16"/>
  <c r="Q152" i="16"/>
  <c r="Q154" i="16"/>
  <c r="Q160" i="16"/>
  <c r="Q170" i="16"/>
  <c r="J171" i="16"/>
  <c r="Q172" i="16"/>
  <c r="Q174" i="16"/>
  <c r="Q176" i="16"/>
  <c r="Q180" i="16"/>
  <c r="Q182" i="16"/>
  <c r="Q198" i="16"/>
  <c r="T203" i="16"/>
  <c r="Q204" i="16"/>
  <c r="T207" i="16"/>
  <c r="J215" i="16"/>
  <c r="Q217" i="16"/>
  <c r="T220" i="16"/>
  <c r="J226" i="16"/>
  <c r="T227" i="16"/>
  <c r="J235" i="16"/>
  <c r="J239" i="16"/>
  <c r="J243" i="16"/>
  <c r="T251" i="16"/>
  <c r="T255" i="16"/>
  <c r="Q260" i="16"/>
  <c r="Q263" i="16"/>
  <c r="Q265" i="16"/>
  <c r="Q266" i="16"/>
  <c r="T266" i="16"/>
  <c r="J269" i="16"/>
  <c r="T270" i="16"/>
  <c r="Q277" i="16"/>
  <c r="J283" i="16"/>
  <c r="Q284" i="16"/>
  <c r="T286" i="16"/>
  <c r="J292" i="16"/>
  <c r="T294" i="16"/>
  <c r="Q297" i="16"/>
  <c r="J305" i="16"/>
  <c r="Q314" i="16"/>
  <c r="Q318" i="16"/>
  <c r="Q324" i="16"/>
  <c r="Q326" i="16"/>
  <c r="Q328" i="16"/>
  <c r="Q330" i="16"/>
  <c r="T342" i="16"/>
  <c r="T343" i="16"/>
  <c r="T346" i="16"/>
  <c r="Q349" i="16"/>
  <c r="Q352" i="16"/>
  <c r="Q353" i="16"/>
  <c r="Q361" i="16"/>
  <c r="Q364" i="16"/>
  <c r="Q365" i="16"/>
  <c r="T368" i="16"/>
  <c r="Q369" i="16"/>
  <c r="T377" i="16"/>
  <c r="Q379" i="16"/>
  <c r="Q386" i="16"/>
  <c r="Q388" i="16"/>
  <c r="T292" i="16"/>
  <c r="T288" i="16"/>
  <c r="T233" i="16"/>
  <c r="J205" i="16"/>
  <c r="Q93" i="16"/>
  <c r="R369" i="16"/>
  <c r="G369" i="16"/>
  <c r="K344" i="16"/>
  <c r="D344" i="16"/>
  <c r="D189" i="16"/>
  <c r="R157" i="16"/>
  <c r="G157" i="16"/>
  <c r="S91" i="16"/>
  <c r="I91" i="16"/>
  <c r="P89" i="16"/>
  <c r="S86" i="16"/>
  <c r="P80" i="16"/>
  <c r="M72" i="16"/>
  <c r="I72" i="16"/>
  <c r="K56" i="16"/>
  <c r="R55" i="16"/>
  <c r="O40" i="16"/>
  <c r="K40" i="16"/>
  <c r="T388" i="16"/>
  <c r="J325" i="16"/>
  <c r="J317" i="16"/>
  <c r="Q224" i="16"/>
  <c r="T169" i="16"/>
  <c r="Q146" i="16"/>
  <c r="T82" i="16"/>
  <c r="O385" i="16"/>
  <c r="K385" i="16"/>
  <c r="H385" i="16"/>
  <c r="O381" i="16"/>
  <c r="K381" i="16"/>
  <c r="R376" i="16"/>
  <c r="R375" i="16"/>
  <c r="K375" i="16"/>
  <c r="H375" i="16"/>
  <c r="P374" i="16"/>
  <c r="S372" i="16"/>
  <c r="L348" i="16"/>
  <c r="D338" i="16"/>
  <c r="I261" i="16"/>
  <c r="O258" i="16"/>
  <c r="H258" i="16"/>
  <c r="R255" i="16"/>
  <c r="O255" i="16"/>
  <c r="O254" i="16"/>
  <c r="H254" i="16"/>
  <c r="L252" i="16"/>
  <c r="I252" i="16"/>
  <c r="S226" i="16"/>
  <c r="G226" i="16"/>
  <c r="G221" i="16"/>
  <c r="O220" i="16"/>
  <c r="H220" i="16"/>
  <c r="I211" i="16"/>
  <c r="R208" i="16"/>
  <c r="S207" i="16"/>
  <c r="R191" i="16"/>
  <c r="R170" i="16"/>
  <c r="D170" i="16"/>
  <c r="R168" i="16"/>
  <c r="P166" i="16"/>
  <c r="G162" i="16"/>
  <c r="J270" i="16"/>
  <c r="Q236" i="16"/>
  <c r="J219" i="16"/>
  <c r="T153" i="16"/>
  <c r="Q150" i="16"/>
  <c r="O376" i="16"/>
  <c r="R371" i="16"/>
  <c r="R345" i="16"/>
  <c r="S343" i="16"/>
  <c r="P218" i="16"/>
  <c r="I204" i="16"/>
  <c r="H191" i="16"/>
  <c r="K188" i="16"/>
  <c r="K185" i="16"/>
  <c r="F184" i="16"/>
  <c r="I159" i="16"/>
  <c r="O156" i="16"/>
  <c r="H156" i="16"/>
  <c r="G86" i="16"/>
  <c r="H84" i="16"/>
  <c r="G56" i="16"/>
  <c r="N55" i="16"/>
  <c r="H16" i="16"/>
  <c r="J366" i="16"/>
  <c r="Q347" i="16"/>
  <c r="Q332" i="16"/>
  <c r="Q286" i="16"/>
  <c r="T221" i="16"/>
  <c r="Q200" i="16"/>
  <c r="J183" i="16"/>
  <c r="T161" i="16"/>
  <c r="Q110" i="16"/>
  <c r="Q102" i="16"/>
  <c r="T97" i="16"/>
  <c r="Q89" i="16"/>
  <c r="Q69" i="16"/>
  <c r="D383" i="16"/>
  <c r="O378" i="16"/>
  <c r="H378" i="16"/>
  <c r="D377" i="16"/>
  <c r="E374" i="16"/>
  <c r="R361" i="16"/>
  <c r="F360" i="16"/>
  <c r="I340" i="16"/>
  <c r="P330" i="16"/>
  <c r="K328" i="16"/>
  <c r="G328" i="16"/>
  <c r="F325" i="16"/>
  <c r="I324" i="16"/>
  <c r="P320" i="16"/>
  <c r="K319" i="16"/>
  <c r="O317" i="16"/>
  <c r="H317" i="16"/>
  <c r="P316" i="16"/>
  <c r="K315" i="16"/>
  <c r="R314" i="16"/>
  <c r="F313" i="16"/>
  <c r="F312" i="16"/>
  <c r="O309" i="16"/>
  <c r="H309" i="16"/>
  <c r="P308" i="16"/>
  <c r="G307" i="16"/>
  <c r="P302" i="16"/>
  <c r="R299" i="16"/>
  <c r="M299" i="16"/>
  <c r="O296" i="16"/>
  <c r="G294" i="16"/>
  <c r="O293" i="16"/>
  <c r="F292" i="16"/>
  <c r="R289" i="16"/>
  <c r="P284" i="16"/>
  <c r="G275" i="16"/>
  <c r="D271" i="16"/>
  <c r="G268" i="16"/>
  <c r="S265" i="16"/>
  <c r="P264" i="16"/>
  <c r="K242" i="16"/>
  <c r="R239" i="16"/>
  <c r="G239" i="16"/>
  <c r="F234" i="16"/>
  <c r="I210" i="16"/>
  <c r="I196" i="16"/>
  <c r="F195" i="16"/>
  <c r="O179" i="16"/>
  <c r="K179" i="16"/>
  <c r="P141" i="16"/>
  <c r="D138" i="16"/>
  <c r="R135" i="16"/>
  <c r="R130" i="16"/>
  <c r="R129" i="16"/>
  <c r="R128" i="16"/>
  <c r="P125" i="16"/>
  <c r="F122" i="16"/>
  <c r="K121" i="16"/>
  <c r="H121" i="16"/>
  <c r="F120" i="16"/>
  <c r="S118" i="16"/>
  <c r="M107" i="16"/>
  <c r="I107" i="16"/>
  <c r="S106" i="16"/>
  <c r="Q372" i="16"/>
  <c r="Q351" i="16"/>
  <c r="Q244" i="16"/>
  <c r="T370" i="16"/>
  <c r="Q341" i="16"/>
  <c r="Q303" i="16"/>
  <c r="Q299" i="16"/>
  <c r="J294" i="16"/>
  <c r="Q287" i="16"/>
  <c r="T269" i="16"/>
  <c r="J253" i="16"/>
  <c r="T177" i="16"/>
  <c r="T157" i="16"/>
  <c r="T151" i="16"/>
  <c r="T111" i="16"/>
  <c r="Q85" i="16"/>
  <c r="T49" i="16"/>
  <c r="T15" i="16"/>
  <c r="D387" i="16"/>
  <c r="R379" i="16"/>
  <c r="G379" i="16"/>
  <c r="R374" i="16"/>
  <c r="O370" i="16"/>
  <c r="H370" i="16"/>
  <c r="S364" i="16"/>
  <c r="R353" i="16"/>
  <c r="F352" i="16"/>
  <c r="D333" i="16"/>
  <c r="O332" i="16"/>
  <c r="H332" i="16"/>
  <c r="F246" i="16"/>
  <c r="M244" i="16"/>
  <c r="S213" i="16"/>
  <c r="P152" i="16"/>
  <c r="P151" i="16"/>
  <c r="Q334" i="16"/>
  <c r="G387" i="16"/>
  <c r="O386" i="16"/>
  <c r="G383" i="16"/>
  <c r="O382" i="16"/>
  <c r="R378" i="16"/>
  <c r="G376" i="16"/>
  <c r="R370" i="16"/>
  <c r="K358" i="16"/>
  <c r="O357" i="16"/>
  <c r="H357" i="16"/>
  <c r="K350" i="16"/>
  <c r="D350" i="16"/>
  <c r="O349" i="16"/>
  <c r="H349" i="16"/>
  <c r="G343" i="16"/>
  <c r="G341" i="16"/>
  <c r="G333" i="16"/>
  <c r="R332" i="16"/>
  <c r="S330" i="16"/>
  <c r="I327" i="16"/>
  <c r="S324" i="16"/>
  <c r="K323" i="16"/>
  <c r="O321" i="16"/>
  <c r="H321" i="16"/>
  <c r="R318" i="16"/>
  <c r="R317" i="16"/>
  <c r="D311" i="16"/>
  <c r="R309" i="16"/>
  <c r="S302" i="16"/>
  <c r="P301" i="16"/>
  <c r="D301" i="16"/>
  <c r="O300" i="16"/>
  <c r="H300" i="16"/>
  <c r="R293" i="16"/>
  <c r="O288" i="16"/>
  <c r="G286" i="16"/>
  <c r="F283" i="16"/>
  <c r="S281" i="16"/>
  <c r="F281" i="16"/>
  <c r="P276" i="16"/>
  <c r="G271" i="16"/>
  <c r="K267" i="16"/>
  <c r="H267" i="16"/>
  <c r="S264" i="16"/>
  <c r="G264" i="16"/>
  <c r="R263" i="16"/>
  <c r="K263" i="16"/>
  <c r="F251" i="16"/>
  <c r="M250" i="16"/>
  <c r="P249" i="16"/>
  <c r="F247" i="16"/>
  <c r="P244" i="16"/>
  <c r="O231" i="16"/>
  <c r="H231" i="16"/>
  <c r="S227" i="16"/>
  <c r="D225" i="16"/>
  <c r="R220" i="16"/>
  <c r="S219" i="16"/>
  <c r="S218" i="16"/>
  <c r="G218" i="16"/>
  <c r="O212" i="16"/>
  <c r="P211" i="16"/>
  <c r="F207" i="16"/>
  <c r="O205" i="16"/>
  <c r="G205" i="16"/>
  <c r="O204" i="16"/>
  <c r="L200" i="16"/>
  <c r="I195" i="16"/>
  <c r="L192" i="16"/>
  <c r="K189" i="16"/>
  <c r="G189" i="16"/>
  <c r="O187" i="16"/>
  <c r="K187" i="16"/>
  <c r="H187" i="16"/>
  <c r="S186" i="16"/>
  <c r="O182" i="16"/>
  <c r="R179" i="16"/>
  <c r="I178" i="16"/>
  <c r="G175" i="16"/>
  <c r="R173" i="16"/>
  <c r="G166" i="16"/>
  <c r="R161" i="16"/>
  <c r="G161" i="16"/>
  <c r="O160" i="16"/>
  <c r="H160" i="16"/>
  <c r="R156" i="16"/>
  <c r="P154" i="16"/>
  <c r="S152" i="16"/>
  <c r="G152" i="16"/>
  <c r="R147" i="16"/>
  <c r="I147" i="16"/>
  <c r="F146" i="16"/>
  <c r="S143" i="16"/>
  <c r="P140" i="16"/>
  <c r="D140" i="16"/>
  <c r="S138" i="16"/>
  <c r="G138" i="16"/>
  <c r="R137" i="16"/>
  <c r="F134" i="16"/>
  <c r="H133" i="16"/>
  <c r="S125" i="16"/>
  <c r="P124" i="16"/>
  <c r="D124" i="16"/>
  <c r="O123" i="16"/>
  <c r="H123" i="16"/>
  <c r="D118" i="16"/>
  <c r="O108" i="16"/>
  <c r="H108" i="16"/>
  <c r="O102" i="16"/>
  <c r="D100" i="16"/>
  <c r="K98" i="16"/>
  <c r="D98" i="16"/>
  <c r="O97" i="16"/>
  <c r="G97" i="16"/>
  <c r="R94" i="16"/>
  <c r="I64" i="16"/>
  <c r="S63" i="16"/>
  <c r="G63" i="16"/>
  <c r="G60" i="16"/>
  <c r="K43" i="16"/>
  <c r="D43" i="16"/>
  <c r="R41" i="16"/>
  <c r="O24" i="16"/>
  <c r="K24" i="16"/>
  <c r="F23" i="16"/>
  <c r="R20" i="16"/>
  <c r="S19" i="16"/>
  <c r="F11" i="16"/>
  <c r="G388" i="16"/>
  <c r="R386" i="16"/>
  <c r="G384" i="16"/>
  <c r="R382" i="16"/>
  <c r="G380" i="16"/>
  <c r="F375" i="16"/>
  <c r="G372" i="16"/>
  <c r="S368" i="16"/>
  <c r="K366" i="16"/>
  <c r="O365" i="16"/>
  <c r="H365" i="16"/>
  <c r="F364" i="16"/>
  <c r="R357" i="16"/>
  <c r="F356" i="16"/>
  <c r="R349" i="16"/>
  <c r="F348" i="16"/>
  <c r="F342" i="16"/>
  <c r="N340" i="16"/>
  <c r="O337" i="16"/>
  <c r="H337" i="16"/>
  <c r="K327" i="16"/>
  <c r="O325" i="16"/>
  <c r="H325" i="16"/>
  <c r="R322" i="16"/>
  <c r="R321" i="16"/>
  <c r="F317" i="16"/>
  <c r="O313" i="16"/>
  <c r="H313" i="16"/>
  <c r="P312" i="16"/>
  <c r="K311" i="16"/>
  <c r="R310" i="16"/>
  <c r="F309" i="16"/>
  <c r="G306" i="16"/>
  <c r="S301" i="16"/>
  <c r="G301" i="16"/>
  <c r="R300" i="16"/>
  <c r="G299" i="16"/>
  <c r="G298" i="16"/>
  <c r="O297" i="16"/>
  <c r="F296" i="16"/>
  <c r="O292" i="16"/>
  <c r="R284" i="16"/>
  <c r="O281" i="16"/>
  <c r="G279" i="16"/>
  <c r="G276" i="16"/>
  <c r="P272" i="16"/>
  <c r="F266" i="16"/>
  <c r="N263" i="16"/>
  <c r="S261" i="16"/>
  <c r="O259" i="16"/>
  <c r="F258" i="16"/>
  <c r="I255" i="16"/>
  <c r="F254" i="16"/>
  <c r="P253" i="16"/>
  <c r="R251" i="16"/>
  <c r="O251" i="16"/>
  <c r="S249" i="16"/>
  <c r="P238" i="16"/>
  <c r="D237" i="16"/>
  <c r="G225" i="16"/>
  <c r="O224" i="16"/>
  <c r="H224" i="16"/>
  <c r="P222" i="16"/>
  <c r="G217" i="16"/>
  <c r="O216" i="16"/>
  <c r="H216" i="16"/>
  <c r="P214" i="16"/>
  <c r="R212" i="16"/>
  <c r="S211" i="16"/>
  <c r="K210" i="16"/>
  <c r="D210" i="16"/>
  <c r="P206" i="16"/>
  <c r="R204" i="16"/>
  <c r="O202" i="16"/>
  <c r="H202" i="16"/>
  <c r="R200" i="16"/>
  <c r="K197" i="16"/>
  <c r="G197" i="16"/>
  <c r="O196" i="16"/>
  <c r="O195" i="16"/>
  <c r="K195" i="16"/>
  <c r="P193" i="16"/>
  <c r="P191" i="16"/>
  <c r="F191" i="16"/>
  <c r="O184" i="16"/>
  <c r="H184" i="16"/>
  <c r="P183" i="16"/>
  <c r="K181" i="16"/>
  <c r="R175" i="16"/>
  <c r="R172" i="16"/>
  <c r="O169" i="16"/>
  <c r="R165" i="16"/>
  <c r="G165" i="16"/>
  <c r="O164" i="16"/>
  <c r="H164" i="16"/>
  <c r="R160" i="16"/>
  <c r="P158" i="16"/>
  <c r="G154" i="16"/>
  <c r="O146" i="16"/>
  <c r="G142" i="16"/>
  <c r="G140" i="16"/>
  <c r="H136" i="16"/>
  <c r="S132" i="16"/>
  <c r="G124" i="16"/>
  <c r="R123" i="16"/>
  <c r="R122" i="16"/>
  <c r="O122" i="16"/>
  <c r="F121" i="16"/>
  <c r="O115" i="16"/>
  <c r="K114" i="16"/>
  <c r="R109" i="16"/>
  <c r="R108" i="16"/>
  <c r="D105" i="16"/>
  <c r="G100" i="16"/>
  <c r="F92" i="16"/>
  <c r="R78" i="16"/>
  <c r="R76" i="16"/>
  <c r="K65" i="16"/>
  <c r="K27" i="16"/>
  <c r="R25" i="16"/>
  <c r="P14" i="16"/>
  <c r="P13" i="16"/>
  <c r="O12" i="16"/>
  <c r="D379" i="16"/>
  <c r="K374" i="16"/>
  <c r="H374" i="16"/>
  <c r="D371" i="16"/>
  <c r="O369" i="16"/>
  <c r="R365" i="16"/>
  <c r="K362" i="16"/>
  <c r="D362" i="16"/>
  <c r="O361" i="16"/>
  <c r="H361" i="16"/>
  <c r="K354" i="16"/>
  <c r="D354" i="16"/>
  <c r="O353" i="16"/>
  <c r="H353" i="16"/>
  <c r="K346" i="16"/>
  <c r="D346" i="16"/>
  <c r="O345" i="16"/>
  <c r="H345" i="16"/>
  <c r="P343" i="16"/>
  <c r="F340" i="16"/>
  <c r="F336" i="16"/>
  <c r="G334" i="16"/>
  <c r="M331" i="16"/>
  <c r="F331" i="16"/>
  <c r="D328" i="16"/>
  <c r="R326" i="16"/>
  <c r="R325" i="16"/>
  <c r="F321" i="16"/>
  <c r="D319" i="16"/>
  <c r="D315" i="16"/>
  <c r="R313" i="16"/>
  <c r="P307" i="16"/>
  <c r="F303" i="16"/>
  <c r="R297" i="16"/>
  <c r="G290" i="16"/>
  <c r="O289" i="16"/>
  <c r="F288" i="16"/>
  <c r="O283" i="16"/>
  <c r="H281" i="16"/>
  <c r="D275" i="16"/>
  <c r="G272" i="16"/>
  <c r="P268" i="16"/>
  <c r="O266" i="16"/>
  <c r="I263" i="16"/>
  <c r="E263" i="16"/>
  <c r="R259" i="16"/>
  <c r="P257" i="16"/>
  <c r="G253" i="16"/>
  <c r="S246" i="16"/>
  <c r="O245" i="16"/>
  <c r="O243" i="16"/>
  <c r="R240" i="16"/>
  <c r="G238" i="16"/>
  <c r="G237" i="16"/>
  <c r="O236" i="16"/>
  <c r="F230" i="16"/>
  <c r="P229" i="16"/>
  <c r="H229" i="16"/>
  <c r="P226" i="16"/>
  <c r="R224" i="16"/>
  <c r="S223" i="16"/>
  <c r="S222" i="16"/>
  <c r="G222" i="16"/>
  <c r="D221" i="16"/>
  <c r="R216" i="16"/>
  <c r="S215" i="16"/>
  <c r="S214" i="16"/>
  <c r="G214" i="16"/>
  <c r="F211" i="16"/>
  <c r="O208" i="16"/>
  <c r="S206" i="16"/>
  <c r="G206" i="16"/>
  <c r="R202" i="16"/>
  <c r="N200" i="16"/>
  <c r="R196" i="16"/>
  <c r="S194" i="16"/>
  <c r="K194" i="16"/>
  <c r="G192" i="16"/>
  <c r="I188" i="16"/>
  <c r="F187" i="16"/>
  <c r="O180" i="16"/>
  <c r="S176" i="16"/>
  <c r="R171" i="16"/>
  <c r="O168" i="16"/>
  <c r="H168" i="16"/>
  <c r="R164" i="16"/>
  <c r="P162" i="16"/>
  <c r="G158" i="16"/>
  <c r="M153" i="16"/>
  <c r="K148" i="16"/>
  <c r="D148" i="16"/>
  <c r="R146" i="16"/>
  <c r="P144" i="16"/>
  <c r="M141" i="16"/>
  <c r="G139" i="16"/>
  <c r="R134" i="16"/>
  <c r="O134" i="16"/>
  <c r="F133" i="16"/>
  <c r="G131" i="16"/>
  <c r="K130" i="16"/>
  <c r="O128" i="16"/>
  <c r="H128" i="16"/>
  <c r="G126" i="16"/>
  <c r="G117" i="16"/>
  <c r="R115" i="16"/>
  <c r="G105" i="16"/>
  <c r="M103" i="16"/>
  <c r="I103" i="16"/>
  <c r="F102" i="16"/>
  <c r="R101" i="16"/>
  <c r="R93" i="16"/>
  <c r="P79" i="16"/>
  <c r="K69" i="16"/>
  <c r="G53" i="16"/>
  <c r="G50" i="16"/>
  <c r="K33" i="16"/>
  <c r="P31" i="16"/>
  <c r="O104" i="16"/>
  <c r="R103" i="16"/>
  <c r="G98" i="16"/>
  <c r="R92" i="16"/>
  <c r="O82" i="16"/>
  <c r="R80" i="16"/>
  <c r="S79" i="16"/>
  <c r="D70" i="16"/>
  <c r="P62" i="16"/>
  <c r="P61" i="16"/>
  <c r="I59" i="16"/>
  <c r="F58" i="16"/>
  <c r="G54" i="16"/>
  <c r="R40" i="16"/>
  <c r="S39" i="16"/>
  <c r="I37" i="16"/>
  <c r="O30" i="16"/>
  <c r="H30" i="16"/>
  <c r="F29" i="16"/>
  <c r="R27" i="16"/>
  <c r="R24" i="16"/>
  <c r="F19" i="16"/>
  <c r="K17" i="16"/>
  <c r="D17" i="16"/>
  <c r="K16" i="16"/>
  <c r="R15" i="16"/>
  <c r="O15" i="16"/>
  <c r="S14" i="16"/>
  <c r="G13" i="16"/>
  <c r="R12" i="16"/>
  <c r="G319" i="16"/>
  <c r="O100" i="16"/>
  <c r="R99" i="16"/>
  <c r="O95" i="16"/>
  <c r="D94" i="16"/>
  <c r="G90" i="16"/>
  <c r="R89" i="16"/>
  <c r="F80" i="16"/>
  <c r="M76" i="16"/>
  <c r="I76" i="16"/>
  <c r="G74" i="16"/>
  <c r="G70" i="16"/>
  <c r="O68" i="16"/>
  <c r="P67" i="16"/>
  <c r="G66" i="16"/>
  <c r="S62" i="16"/>
  <c r="G61" i="16"/>
  <c r="K59" i="16"/>
  <c r="I55" i="16"/>
  <c r="O49" i="16"/>
  <c r="H49" i="16"/>
  <c r="K47" i="16"/>
  <c r="D47" i="16"/>
  <c r="O42" i="16"/>
  <c r="K42" i="16"/>
  <c r="D38" i="16"/>
  <c r="R34" i="16"/>
  <c r="G34" i="16"/>
  <c r="O26" i="16"/>
  <c r="K26" i="16"/>
  <c r="S23" i="16"/>
  <c r="M19" i="16"/>
  <c r="O11" i="16"/>
  <c r="S10" i="16"/>
  <c r="G95" i="16"/>
  <c r="R87" i="16"/>
  <c r="G85" i="16"/>
  <c r="M80" i="16"/>
  <c r="I80" i="16"/>
  <c r="G78" i="16"/>
  <c r="G75" i="16"/>
  <c r="S71" i="16"/>
  <c r="G71" i="16"/>
  <c r="R68" i="16"/>
  <c r="G67" i="16"/>
  <c r="P63" i="16"/>
  <c r="O58" i="16"/>
  <c r="K58" i="16"/>
  <c r="H58" i="16"/>
  <c r="S57" i="16"/>
  <c r="K55" i="16"/>
  <c r="P53" i="16"/>
  <c r="K48" i="16"/>
  <c r="G48" i="16"/>
  <c r="K46" i="16"/>
  <c r="N45" i="16"/>
  <c r="O41" i="16"/>
  <c r="H41" i="16"/>
  <c r="R38" i="16"/>
  <c r="R36" i="16"/>
  <c r="M31" i="16"/>
  <c r="S29" i="16"/>
  <c r="O25" i="16"/>
  <c r="H25" i="16"/>
  <c r="K21" i="16"/>
  <c r="D21" i="16"/>
  <c r="O20" i="16"/>
  <c r="H20" i="16"/>
  <c r="P19" i="16"/>
  <c r="H12" i="16"/>
  <c r="T183" i="16"/>
  <c r="T217" i="16"/>
  <c r="T45" i="16"/>
  <c r="Q74" i="16"/>
  <c r="T167" i="16"/>
  <c r="Q306" i="16"/>
  <c r="Q329" i="16"/>
  <c r="J73" i="16"/>
  <c r="J301" i="16"/>
  <c r="J65" i="16"/>
  <c r="T99" i="16"/>
  <c r="J160" i="16"/>
  <c r="J184" i="16"/>
  <c r="T226" i="16"/>
  <c r="Q312" i="16"/>
  <c r="T372" i="16"/>
  <c r="T287" i="16"/>
  <c r="T281" i="16"/>
  <c r="T178" i="16"/>
  <c r="J128" i="16"/>
  <c r="Q70" i="16"/>
  <c r="T214" i="16"/>
  <c r="T249" i="16"/>
  <c r="Q278" i="16"/>
  <c r="J374" i="16"/>
  <c r="J104" i="16"/>
  <c r="T202" i="16"/>
  <c r="Q147" i="16"/>
  <c r="T94" i="16"/>
  <c r="Q201" i="16"/>
  <c r="Q206" i="16"/>
  <c r="T268" i="16"/>
  <c r="Q310" i="16"/>
  <c r="J90" i="16"/>
  <c r="J276" i="16"/>
  <c r="T303" i="16"/>
  <c r="T350" i="16"/>
  <c r="J356" i="16"/>
  <c r="D232" i="16"/>
  <c r="D279" i="16"/>
  <c r="D369" i="16"/>
  <c r="D388" i="16"/>
  <c r="D375" i="16"/>
  <c r="D372" i="16"/>
  <c r="D359" i="16"/>
  <c r="D337" i="16"/>
  <c r="D245" i="16"/>
  <c r="D130" i="16"/>
  <c r="D128" i="16"/>
  <c r="D144" i="16"/>
  <c r="D185" i="16"/>
  <c r="D193" i="16"/>
  <c r="D10" i="16"/>
  <c r="D92" i="16"/>
  <c r="D114" i="16"/>
  <c r="D13" i="16"/>
  <c r="D295" i="16"/>
  <c r="D235" i="16"/>
  <c r="D53" i="16"/>
  <c r="D358" i="16"/>
  <c r="D385" i="16"/>
  <c r="D343" i="16"/>
  <c r="D324" i="16"/>
  <c r="D292" i="16"/>
  <c r="D273" i="16"/>
  <c r="D254" i="16"/>
  <c r="D183" i="16"/>
  <c r="D146" i="16"/>
  <c r="D40" i="16"/>
  <c r="D19" i="16"/>
  <c r="D316" i="16"/>
  <c r="D258" i="16"/>
  <c r="D277" i="16"/>
  <c r="D34" i="16"/>
  <c r="D52" i="16"/>
  <c r="D93" i="16"/>
  <c r="D184" i="16"/>
  <c r="D174" i="16"/>
  <c r="D139" i="16"/>
  <c r="D115" i="16"/>
  <c r="D182" i="16"/>
  <c r="D290" i="16"/>
  <c r="D251" i="16"/>
  <c r="D95" i="16"/>
  <c r="D154" i="16"/>
  <c r="D288" i="16"/>
  <c r="D62" i="16"/>
  <c r="D119" i="16"/>
  <c r="E200" i="16"/>
  <c r="D223" i="16"/>
  <c r="D296" i="16"/>
  <c r="D366" i="16"/>
  <c r="D56" i="16"/>
  <c r="D180" i="16"/>
  <c r="D27" i="16"/>
  <c r="D110" i="16"/>
  <c r="D298" i="16"/>
  <c r="D205" i="16"/>
  <c r="D382" i="16"/>
  <c r="D282" i="16"/>
  <c r="D261" i="16"/>
  <c r="D257" i="16"/>
  <c r="D255" i="16"/>
  <c r="D188" i="16"/>
  <c r="D54" i="16"/>
  <c r="D162" i="16"/>
  <c r="D68" i="16"/>
  <c r="D76" i="16"/>
  <c r="D168" i="16"/>
  <c r="D212" i="16"/>
  <c r="D286" i="16"/>
  <c r="D294" i="16"/>
  <c r="D323" i="16"/>
  <c r="D348" i="16"/>
  <c r="D364" i="16"/>
  <c r="D60" i="16"/>
  <c r="D78" i="16"/>
  <c r="D374" i="16"/>
  <c r="D342" i="16"/>
  <c r="D340" i="16"/>
  <c r="D331" i="16"/>
  <c r="D317" i="16"/>
  <c r="D272" i="16"/>
  <c r="D265" i="16"/>
  <c r="D263" i="16"/>
  <c r="E229" i="16"/>
  <c r="D87" i="16"/>
  <c r="D164" i="16"/>
  <c r="D66" i="16"/>
  <c r="D97" i="16"/>
  <c r="D104" i="16"/>
  <c r="D158" i="16"/>
  <c r="D83" i="16"/>
  <c r="D46" i="16"/>
  <c r="D32" i="16"/>
  <c r="D64" i="16"/>
  <c r="D72" i="16"/>
  <c r="D80" i="16"/>
  <c r="D102" i="16"/>
  <c r="D113" i="16"/>
  <c r="D121" i="16"/>
  <c r="D129" i="16"/>
  <c r="D137" i="16"/>
  <c r="D145" i="16"/>
  <c r="D217" i="16"/>
  <c r="D234" i="16"/>
  <c r="D308" i="16"/>
  <c r="D30" i="16"/>
  <c r="D127" i="16"/>
  <c r="D143" i="16"/>
  <c r="D203" i="16"/>
  <c r="D28" i="16"/>
  <c r="D33" i="16"/>
  <c r="D169" i="16"/>
  <c r="D211" i="16"/>
  <c r="D259" i="16"/>
  <c r="E102" i="16"/>
  <c r="D155" i="16"/>
  <c r="D163" i="16"/>
  <c r="D150" i="16"/>
  <c r="D191" i="16"/>
  <c r="E45" i="16"/>
  <c r="D196" i="16"/>
  <c r="D117" i="16"/>
  <c r="D305" i="16"/>
  <c r="D91" i="16"/>
  <c r="D74" i="16"/>
  <c r="D161" i="16"/>
  <c r="D153" i="16"/>
  <c r="D58" i="16"/>
  <c r="D172" i="16"/>
  <c r="D85" i="16"/>
  <c r="D50" i="16"/>
  <c r="D123" i="16"/>
  <c r="D131" i="16"/>
  <c r="D307" i="16"/>
  <c r="D260" i="16"/>
  <c r="D269" i="16"/>
  <c r="D242" i="16"/>
  <c r="D252" i="16"/>
  <c r="D306" i="16"/>
  <c r="D204" i="16"/>
  <c r="E36" i="16"/>
  <c r="E210" i="16"/>
  <c r="D216" i="16"/>
  <c r="E82" i="16"/>
  <c r="D297" i="16"/>
  <c r="D82" i="16"/>
  <c r="D90" i="16"/>
  <c r="D122" i="16"/>
  <c r="E150" i="16"/>
  <c r="D206" i="16"/>
  <c r="D264" i="16"/>
  <c r="D278" i="16"/>
  <c r="D45" i="16"/>
  <c r="D88" i="16"/>
  <c r="D120" i="16"/>
  <c r="D136" i="16"/>
  <c r="D229" i="16"/>
  <c r="D49" i="16"/>
  <c r="D126" i="16"/>
  <c r="D312" i="16"/>
  <c r="D320" i="16"/>
  <c r="D336" i="16"/>
  <c r="D351" i="16"/>
  <c r="D367" i="16"/>
  <c r="D86" i="16"/>
  <c r="D132" i="16"/>
  <c r="E191" i="16"/>
  <c r="T325" i="16"/>
  <c r="T66" i="16"/>
  <c r="T329" i="16"/>
  <c r="T79" i="16"/>
  <c r="T321" i="16"/>
  <c r="T313" i="16"/>
  <c r="T53" i="16"/>
  <c r="T67" i="16"/>
  <c r="T331" i="16"/>
  <c r="T310" i="16"/>
  <c r="Q191" i="16"/>
  <c r="Q22" i="16"/>
  <c r="Q98" i="16"/>
  <c r="Q111" i="16"/>
  <c r="T136" i="16"/>
  <c r="Q156" i="16"/>
  <c r="J189" i="16"/>
  <c r="Q193" i="16"/>
  <c r="Q197" i="16"/>
  <c r="T205" i="16"/>
  <c r="Q208" i="16"/>
  <c r="T212" i="16"/>
  <c r="Q242" i="16"/>
  <c r="Q250" i="16"/>
  <c r="Q378" i="16"/>
  <c r="Q384" i="16"/>
  <c r="T317" i="16"/>
  <c r="Q86" i="16"/>
  <c r="Q322" i="16"/>
  <c r="Q357" i="16"/>
  <c r="T362" i="16"/>
  <c r="Q368" i="16"/>
  <c r="J45" i="16"/>
  <c r="T47" i="16"/>
  <c r="Q54" i="16"/>
  <c r="J57" i="16"/>
  <c r="J93" i="16"/>
  <c r="T120" i="16"/>
  <c r="T148" i="16"/>
  <c r="J187" i="16"/>
  <c r="Q290" i="16"/>
  <c r="J40" i="16"/>
  <c r="T279" i="16"/>
  <c r="Q142" i="16"/>
  <c r="T83" i="16"/>
  <c r="J180" i="16"/>
  <c r="Q267" i="16"/>
  <c r="T345" i="16"/>
  <c r="J358" i="16"/>
  <c r="Q359" i="16"/>
  <c r="Q363" i="16"/>
  <c r="T365" i="16"/>
  <c r="T366" i="16"/>
  <c r="Q12" i="16"/>
  <c r="T25" i="16"/>
  <c r="J75" i="16"/>
  <c r="J89" i="16"/>
  <c r="Q162" i="16"/>
  <c r="Q226" i="16"/>
  <c r="Q291" i="16"/>
  <c r="Q320" i="16"/>
  <c r="Q38" i="16"/>
  <c r="Q50" i="16"/>
  <c r="Q57" i="16"/>
  <c r="J69" i="16"/>
  <c r="T245" i="16"/>
  <c r="Q256" i="16"/>
  <c r="T274" i="16"/>
  <c r="T290" i="16"/>
  <c r="Q317" i="16"/>
  <c r="T348" i="16"/>
  <c r="J377" i="16"/>
  <c r="Q87" i="16"/>
  <c r="T162" i="16"/>
  <c r="T187" i="16"/>
  <c r="J222" i="16"/>
  <c r="Q223" i="16"/>
  <c r="Q293" i="16"/>
  <c r="T379" i="16"/>
  <c r="J381" i="16"/>
  <c r="Q382" i="16"/>
  <c r="T385" i="16"/>
  <c r="T356" i="16"/>
  <c r="Q165" i="16"/>
  <c r="J85" i="16"/>
  <c r="Q126" i="16"/>
  <c r="T196" i="16"/>
  <c r="J201" i="16"/>
  <c r="T216" i="16"/>
  <c r="J218" i="16"/>
  <c r="Q220" i="16"/>
  <c r="T360" i="16"/>
  <c r="T376" i="16"/>
  <c r="J379" i="16"/>
  <c r="Q380" i="16"/>
  <c r="T222" i="16"/>
  <c r="T358" i="16"/>
  <c r="J37" i="16"/>
  <c r="Q225" i="16"/>
  <c r="Q30" i="16"/>
  <c r="Q66" i="16"/>
  <c r="Q72" i="16"/>
  <c r="T73" i="16"/>
  <c r="Q91" i="16"/>
  <c r="Q104" i="16"/>
  <c r="Q134" i="16"/>
  <c r="Q143" i="16"/>
  <c r="Q252" i="16"/>
  <c r="Q254" i="16"/>
  <c r="T21" i="16"/>
  <c r="Q46" i="16"/>
  <c r="J53" i="16"/>
  <c r="Q60" i="16"/>
  <c r="T240" i="16"/>
  <c r="T72" i="16"/>
  <c r="Q269" i="16"/>
  <c r="Q258" i="16"/>
  <c r="Q26" i="16"/>
  <c r="Q45" i="16"/>
  <c r="T132" i="16"/>
  <c r="T387" i="16"/>
  <c r="T57" i="16"/>
  <c r="T61" i="16"/>
  <c r="T65" i="16"/>
  <c r="T69" i="16"/>
  <c r="T77" i="16"/>
  <c r="T318" i="16"/>
  <c r="T330" i="16"/>
  <c r="T338" i="16"/>
  <c r="D18" i="16"/>
  <c r="D194" i="16"/>
  <c r="D220" i="16"/>
  <c r="D281" i="16"/>
  <c r="D15" i="16"/>
  <c r="E52" i="16"/>
  <c r="D55" i="16"/>
  <c r="D79" i="16"/>
  <c r="D89" i="16"/>
  <c r="D151" i="16"/>
  <c r="D159" i="16"/>
  <c r="D167" i="16"/>
  <c r="D178" i="16"/>
  <c r="D192" i="16"/>
  <c r="D218" i="16"/>
  <c r="D226" i="16"/>
  <c r="D270" i="16"/>
  <c r="D106" i="16"/>
  <c r="D24" i="16"/>
  <c r="D73" i="16"/>
  <c r="D22" i="16"/>
  <c r="D41" i="16"/>
  <c r="D61" i="16"/>
  <c r="D69" i="16"/>
  <c r="D135" i="16"/>
  <c r="D157" i="16"/>
  <c r="D165" i="16"/>
  <c r="D176" i="16"/>
  <c r="D201" i="16"/>
  <c r="D268" i="16"/>
  <c r="D276" i="16"/>
  <c r="D37" i="16"/>
  <c r="D48" i="16"/>
  <c r="D289" i="16"/>
  <c r="D29" i="16"/>
  <c r="D186" i="16"/>
  <c r="D256" i="16"/>
  <c r="D9" i="16"/>
  <c r="D71" i="16"/>
  <c r="D65" i="16"/>
  <c r="D57" i="16"/>
  <c r="D11" i="16"/>
  <c r="D20" i="16"/>
  <c r="D31" i="16"/>
  <c r="D39" i="16"/>
  <c r="D75" i="16"/>
  <c r="D125" i="16"/>
  <c r="D133" i="16"/>
  <c r="D141" i="16"/>
  <c r="D250" i="16"/>
  <c r="T41" i="16"/>
  <c r="T23" i="16"/>
  <c r="T29" i="16"/>
  <c r="T13" i="16"/>
  <c r="T33" i="16"/>
  <c r="T9" i="16"/>
  <c r="J11" i="16"/>
  <c r="T12" i="16"/>
  <c r="Q24" i="16"/>
  <c r="T50" i="16"/>
  <c r="T75" i="16"/>
  <c r="Q97" i="16"/>
  <c r="T106" i="16"/>
  <c r="T206" i="16"/>
  <c r="T8" i="16"/>
  <c r="Q27" i="16"/>
  <c r="T38" i="16"/>
  <c r="T192" i="16"/>
  <c r="Q273" i="16"/>
  <c r="J341" i="16"/>
  <c r="Q343" i="16"/>
  <c r="Q8" i="16"/>
  <c r="T71" i="16"/>
  <c r="Q20" i="16"/>
  <c r="Q119" i="16"/>
  <c r="Q121" i="16"/>
  <c r="T128" i="16"/>
  <c r="T130" i="16"/>
  <c r="Q135" i="16"/>
  <c r="Q137" i="16"/>
  <c r="T144" i="16"/>
  <c r="T146" i="16"/>
  <c r="Q219" i="16"/>
  <c r="T237" i="16"/>
  <c r="J224" i="16"/>
  <c r="T46" i="16"/>
  <c r="T63" i="16"/>
  <c r="T85" i="16"/>
  <c r="T93" i="16"/>
  <c r="Q157" i="16"/>
  <c r="T166" i="16"/>
  <c r="Q189" i="16"/>
  <c r="T210" i="16"/>
  <c r="J214" i="16"/>
  <c r="T305" i="16"/>
  <c r="Q308" i="16"/>
  <c r="Q316" i="16"/>
  <c r="Q123" i="16"/>
  <c r="Q139" i="16"/>
  <c r="Q221" i="16"/>
  <c r="T186" i="16"/>
  <c r="Q16" i="16"/>
  <c r="Q32" i="16"/>
  <c r="T98" i="16"/>
  <c r="Q105" i="16"/>
  <c r="T122" i="16"/>
  <c r="T138" i="16"/>
  <c r="Q167" i="16"/>
  <c r="Q181" i="16"/>
  <c r="J196" i="16"/>
  <c r="Q205" i="16"/>
  <c r="T218" i="16"/>
  <c r="J266" i="16"/>
  <c r="J293" i="16"/>
  <c r="T309" i="16"/>
  <c r="T381" i="16"/>
  <c r="Q103" i="16"/>
  <c r="T118" i="16"/>
  <c r="Q125" i="16"/>
  <c r="T154" i="16"/>
  <c r="T201" i="16"/>
  <c r="T232" i="16"/>
  <c r="T307" i="16"/>
  <c r="Q325" i="16"/>
  <c r="T333" i="16"/>
  <c r="Q367" i="16"/>
  <c r="T234" i="16"/>
  <c r="Q376" i="16"/>
  <c r="Q227" i="16"/>
  <c r="T278" i="16"/>
  <c r="Q92" i="16"/>
  <c r="Q177" i="16"/>
  <c r="T110" i="16"/>
  <c r="T198" i="16"/>
  <c r="T16" i="16"/>
  <c r="Q28" i="16"/>
  <c r="T102" i="16"/>
  <c r="Q109" i="16"/>
  <c r="Q115" i="16"/>
  <c r="Q117" i="16"/>
  <c r="T126" i="16"/>
  <c r="Q133" i="16"/>
  <c r="T142" i="16"/>
  <c r="Q169" i="16"/>
  <c r="Q185" i="16"/>
  <c r="T195" i="16"/>
  <c r="Q271" i="16"/>
  <c r="T283" i="16"/>
  <c r="T296" i="16"/>
  <c r="J328" i="16"/>
  <c r="J168" i="16"/>
  <c r="J148" i="16"/>
  <c r="J309" i="16"/>
  <c r="J100" i="16"/>
  <c r="Q295" i="16"/>
  <c r="Q282" i="16"/>
  <c r="J48" i="16"/>
  <c r="J124" i="16"/>
  <c r="J192" i="16"/>
  <c r="Q42" i="16"/>
  <c r="T54" i="16"/>
  <c r="Q275" i="16"/>
  <c r="J161" i="16"/>
  <c r="Q37" i="16"/>
  <c r="T159" i="16"/>
  <c r="T231" i="16"/>
  <c r="J26" i="16"/>
  <c r="J94" i="16"/>
  <c r="J102" i="16"/>
  <c r="J106" i="16"/>
  <c r="J110" i="16"/>
  <c r="J30" i="16"/>
  <c r="J55" i="16"/>
  <c r="J167" i="16"/>
  <c r="J229" i="16"/>
  <c r="J34" i="16"/>
  <c r="J54" i="16"/>
  <c r="J58" i="16"/>
  <c r="J87" i="16"/>
  <c r="J300" i="16"/>
  <c r="J154" i="16"/>
  <c r="J15" i="16"/>
  <c r="J19" i="16"/>
  <c r="J23" i="16"/>
  <c r="J27" i="16"/>
  <c r="J82" i="16"/>
  <c r="J103" i="16"/>
  <c r="J111" i="16"/>
  <c r="J296" i="16"/>
  <c r="J190" i="19"/>
  <c r="O389" i="20"/>
  <c r="T389" i="20"/>
  <c r="J86" i="16"/>
  <c r="Q101" i="16"/>
  <c r="Q99" i="16"/>
  <c r="J116" i="16"/>
  <c r="Q61" i="16"/>
  <c r="T114" i="16"/>
  <c r="T261" i="16"/>
  <c r="Q239" i="16"/>
  <c r="T88" i="16"/>
  <c r="T20" i="16"/>
  <c r="T10" i="16"/>
  <c r="T84" i="16"/>
  <c r="Q243" i="16"/>
  <c r="J18" i="16"/>
  <c r="J36" i="16"/>
  <c r="T86" i="16"/>
  <c r="T104" i="16"/>
  <c r="T116" i="16"/>
  <c r="Q107" i="16"/>
  <c r="T14" i="16"/>
  <c r="T90" i="16"/>
  <c r="T36" i="16"/>
  <c r="Q231" i="16"/>
  <c r="T42" i="16"/>
  <c r="T252" i="16"/>
  <c r="O389" i="12"/>
  <c r="J51" i="24"/>
  <c r="Q35" i="24"/>
  <c r="Q96" i="24"/>
  <c r="J96" i="24"/>
  <c r="T199" i="24"/>
  <c r="T373" i="24"/>
  <c r="L389" i="21"/>
  <c r="K389" i="21"/>
  <c r="N389" i="22"/>
  <c r="P51" i="16"/>
  <c r="S389" i="25"/>
  <c r="O389" i="25"/>
  <c r="E389" i="25"/>
  <c r="D389" i="25"/>
  <c r="P389" i="25"/>
  <c r="F389" i="25"/>
  <c r="R190" i="16"/>
  <c r="M389" i="26"/>
  <c r="N389" i="25"/>
  <c r="K389" i="25"/>
  <c r="E389" i="23"/>
  <c r="M389" i="23"/>
  <c r="H389" i="23"/>
  <c r="Q389" i="23"/>
  <c r="L389" i="23"/>
  <c r="I389" i="12"/>
  <c r="Q210" i="16"/>
  <c r="Q209" i="24"/>
  <c r="Q229" i="16"/>
  <c r="Q228" i="24"/>
  <c r="J262" i="24"/>
  <c r="T308" i="16"/>
  <c r="T304" i="24"/>
  <c r="T280" i="24"/>
  <c r="T51" i="24"/>
  <c r="T389" i="24"/>
  <c r="T52" i="16"/>
  <c r="Q116" i="16"/>
  <c r="Q112" i="24"/>
  <c r="J149" i="24"/>
  <c r="J150" i="16"/>
  <c r="H389" i="24"/>
  <c r="J280" i="24"/>
  <c r="T228" i="24"/>
  <c r="T265" i="16"/>
  <c r="O389" i="24"/>
  <c r="J7" i="24"/>
  <c r="Q9" i="16"/>
  <c r="Q7" i="24"/>
  <c r="G389" i="24"/>
  <c r="L389" i="24"/>
  <c r="P389" i="24"/>
  <c r="N389" i="24"/>
  <c r="J190" i="24"/>
  <c r="R389" i="24"/>
  <c r="Q203" i="16"/>
  <c r="Q199" i="24"/>
  <c r="T250" i="16"/>
  <c r="T248" i="24"/>
  <c r="J252" i="16"/>
  <c r="J248" i="24"/>
  <c r="J304" i="24"/>
  <c r="F389" i="24"/>
  <c r="Q82" i="16"/>
  <c r="Q81" i="24"/>
  <c r="T112" i="24"/>
  <c r="T113" i="16"/>
  <c r="D389" i="24"/>
  <c r="Q280" i="24"/>
  <c r="J228" i="24"/>
  <c r="T209" i="24"/>
  <c r="Q149" i="24"/>
  <c r="Q55" i="16"/>
  <c r="Q264" i="16"/>
  <c r="E389" i="24"/>
  <c r="T48" i="16"/>
  <c r="Q47" i="16"/>
  <c r="K389" i="24"/>
  <c r="J81" i="24"/>
  <c r="T100" i="16"/>
  <c r="T96" i="24"/>
  <c r="J112" i="24"/>
  <c r="T150" i="16"/>
  <c r="T149" i="24"/>
  <c r="J199" i="24"/>
  <c r="J211" i="16"/>
  <c r="J209" i="24"/>
  <c r="Q304" i="24"/>
  <c r="Q340" i="16"/>
  <c r="Q339" i="24"/>
  <c r="J373" i="24"/>
  <c r="Q375" i="16"/>
  <c r="Q373" i="24"/>
  <c r="T81" i="24"/>
  <c r="T190" i="24"/>
  <c r="G389" i="25"/>
  <c r="O228" i="16"/>
  <c r="M389" i="20"/>
  <c r="J389" i="20"/>
  <c r="L389" i="20"/>
  <c r="P389" i="20"/>
  <c r="H389" i="20"/>
  <c r="G389" i="20"/>
  <c r="Q389" i="20"/>
  <c r="K389" i="20"/>
  <c r="I389" i="20"/>
  <c r="T389" i="21"/>
  <c r="P389" i="21"/>
  <c r="J389" i="21"/>
  <c r="M149" i="16"/>
  <c r="M228" i="16"/>
  <c r="Q228" i="16"/>
  <c r="O262" i="16"/>
  <c r="G228" i="16"/>
  <c r="R35" i="16"/>
  <c r="T389" i="26"/>
  <c r="K389" i="26"/>
  <c r="D44" i="16"/>
  <c r="F389" i="1"/>
  <c r="P339" i="16"/>
  <c r="S389" i="12"/>
  <c r="M389" i="12"/>
  <c r="G389" i="12"/>
  <c r="Q389" i="12"/>
  <c r="L389" i="12"/>
  <c r="J389" i="12"/>
  <c r="Q389" i="24"/>
  <c r="T51" i="16"/>
  <c r="J389" i="24"/>
  <c r="D149" i="16"/>
  <c r="D248" i="16"/>
  <c r="H248" i="16"/>
  <c r="L248" i="16"/>
  <c r="P248" i="16"/>
  <c r="G262" i="16"/>
  <c r="K262" i="16"/>
  <c r="F280" i="16"/>
  <c r="T7" i="16"/>
  <c r="D389" i="1"/>
  <c r="D389" i="16"/>
  <c r="T248" i="16"/>
  <c r="L199" i="16"/>
  <c r="O209" i="16"/>
  <c r="I339" i="16"/>
  <c r="E339" i="16"/>
  <c r="L280" i="16"/>
  <c r="T280" i="16"/>
  <c r="G304" i="16"/>
  <c r="K304" i="16"/>
  <c r="P389" i="1"/>
  <c r="Q389" i="1"/>
  <c r="H262" i="16"/>
  <c r="O280" i="16"/>
  <c r="G44" i="16"/>
  <c r="K280" i="16"/>
  <c r="K51" i="16"/>
  <c r="E96" i="16"/>
  <c r="N339" i="16"/>
  <c r="H389" i="1"/>
  <c r="P81" i="16"/>
  <c r="E149" i="16"/>
  <c r="Q149" i="16"/>
  <c r="D190" i="16"/>
  <c r="T190" i="16"/>
  <c r="K199" i="16"/>
  <c r="T339" i="16"/>
  <c r="H190" i="16"/>
  <c r="D339" i="16"/>
  <c r="H339" i="16"/>
  <c r="M35" i="16"/>
  <c r="H44" i="16"/>
  <c r="L44" i="16"/>
  <c r="G51" i="16"/>
  <c r="F190" i="16"/>
  <c r="J190" i="16"/>
  <c r="D7" i="16"/>
  <c r="G35" i="16"/>
  <c r="G190" i="16"/>
  <c r="M51" i="16"/>
  <c r="L389" i="22"/>
  <c r="F389" i="22"/>
  <c r="J389" i="22"/>
  <c r="M389" i="22"/>
  <c r="M7" i="16"/>
  <c r="G389" i="22"/>
  <c r="R389" i="22"/>
  <c r="F7" i="16"/>
  <c r="N81" i="16"/>
  <c r="R81" i="16"/>
  <c r="D112" i="16"/>
  <c r="M199" i="16"/>
  <c r="Q199" i="16"/>
  <c r="L209" i="16"/>
  <c r="P209" i="16"/>
  <c r="T209" i="16"/>
  <c r="F248" i="16"/>
  <c r="I262" i="16"/>
  <c r="F51" i="16"/>
  <c r="P44" i="16"/>
  <c r="T44" i="16"/>
  <c r="E81" i="16"/>
  <c r="T96" i="16"/>
  <c r="K112" i="16"/>
  <c r="I190" i="16"/>
  <c r="S96" i="16"/>
  <c r="I149" i="16"/>
  <c r="D280" i="16"/>
  <c r="H280" i="16"/>
  <c r="O304" i="16"/>
  <c r="I81" i="16"/>
  <c r="G112" i="16"/>
  <c r="O112" i="16"/>
  <c r="S112" i="16"/>
  <c r="F149" i="16"/>
  <c r="L389" i="26"/>
  <c r="P389" i="26"/>
  <c r="D389" i="26"/>
  <c r="E389" i="26"/>
  <c r="I389" i="26"/>
  <c r="L339" i="16"/>
  <c r="K373" i="16"/>
  <c r="O373" i="16"/>
  <c r="S373" i="16"/>
  <c r="D81" i="16"/>
  <c r="K190" i="16"/>
  <c r="O190" i="16"/>
  <c r="F199" i="16"/>
  <c r="R199" i="16"/>
  <c r="I209" i="16"/>
  <c r="D228" i="16"/>
  <c r="Q280" i="16"/>
  <c r="I7" i="16"/>
  <c r="Q51" i="16"/>
  <c r="I373" i="16"/>
  <c r="H35" i="16"/>
  <c r="T35" i="16"/>
  <c r="L96" i="16"/>
  <c r="P96" i="16"/>
  <c r="N149" i="16"/>
  <c r="H199" i="16"/>
  <c r="N228" i="16"/>
  <c r="R228" i="16"/>
  <c r="F304" i="16"/>
  <c r="M339" i="16"/>
  <c r="Q339" i="16"/>
  <c r="G389" i="21"/>
  <c r="O389" i="21"/>
  <c r="S389" i="21"/>
  <c r="P199" i="16"/>
  <c r="E389" i="21"/>
  <c r="I389" i="21"/>
  <c r="M389" i="21"/>
  <c r="D389" i="21"/>
  <c r="D35" i="16"/>
  <c r="K7" i="16"/>
  <c r="Q44" i="16"/>
  <c r="F96" i="16"/>
  <c r="R96" i="16"/>
  <c r="L149" i="16"/>
  <c r="P149" i="16"/>
  <c r="T149" i="16"/>
  <c r="S190" i="16"/>
  <c r="M209" i="16"/>
  <c r="Q209" i="16"/>
  <c r="T228" i="16"/>
  <c r="G248" i="16"/>
  <c r="E280" i="16"/>
  <c r="I280" i="16"/>
  <c r="D304" i="16"/>
  <c r="L304" i="16"/>
  <c r="P304" i="16"/>
  <c r="T304" i="16"/>
  <c r="O339" i="16"/>
  <c r="S339" i="16"/>
  <c r="Q262" i="16"/>
  <c r="P280" i="16"/>
  <c r="N35" i="16"/>
  <c r="K389" i="23"/>
  <c r="K248" i="16"/>
  <c r="O248" i="16"/>
  <c r="S248" i="16"/>
  <c r="N262" i="16"/>
  <c r="R262" i="16"/>
  <c r="M280" i="16"/>
  <c r="G7" i="16"/>
  <c r="M44" i="16"/>
  <c r="K81" i="16"/>
  <c r="O81" i="16"/>
  <c r="S81" i="16"/>
  <c r="D96" i="16"/>
  <c r="I112" i="16"/>
  <c r="F112" i="16"/>
  <c r="T199" i="16"/>
  <c r="S7" i="16"/>
  <c r="S389" i="20"/>
  <c r="N389" i="20"/>
  <c r="L190" i="16"/>
  <c r="P190" i="16"/>
  <c r="H228" i="16"/>
  <c r="N304" i="16"/>
  <c r="R304" i="16"/>
  <c r="F373" i="16"/>
  <c r="E44" i="16"/>
  <c r="I44" i="16"/>
  <c r="F81" i="16"/>
  <c r="M96" i="16"/>
  <c r="Q96" i="16"/>
  <c r="N112" i="16"/>
  <c r="R112" i="16"/>
  <c r="S149" i="16"/>
  <c r="F262" i="16"/>
  <c r="O44" i="16"/>
  <c r="S44" i="16"/>
  <c r="G81" i="16"/>
  <c r="E209" i="16"/>
  <c r="P228" i="16"/>
  <c r="S280" i="16"/>
  <c r="H304" i="16"/>
  <c r="R373" i="16"/>
  <c r="E389" i="19"/>
  <c r="E7" i="16"/>
  <c r="F389" i="19"/>
  <c r="K389" i="19"/>
  <c r="K35" i="16"/>
  <c r="O389" i="19"/>
  <c r="O35" i="16"/>
  <c r="J97" i="16"/>
  <c r="J96" i="19"/>
  <c r="J96" i="16"/>
  <c r="G170" i="16"/>
  <c r="J170" i="19"/>
  <c r="J170" i="16"/>
  <c r="G149" i="19"/>
  <c r="J280" i="19"/>
  <c r="J281" i="16"/>
  <c r="N7" i="16"/>
  <c r="M389" i="19"/>
  <c r="J51" i="19"/>
  <c r="J51" i="16"/>
  <c r="G389" i="19"/>
  <c r="J44" i="19"/>
  <c r="J340" i="16"/>
  <c r="J200" i="16"/>
  <c r="S35" i="16"/>
  <c r="I389" i="19"/>
  <c r="J209" i="19"/>
  <c r="J209" i="16"/>
  <c r="J112" i="19"/>
  <c r="J112" i="16"/>
  <c r="D389" i="19"/>
  <c r="H389" i="19"/>
  <c r="Q389" i="19"/>
  <c r="Q7" i="16"/>
  <c r="J7" i="19"/>
  <c r="J8" i="16"/>
  <c r="J35" i="19"/>
  <c r="J35" i="16"/>
  <c r="L389" i="19"/>
  <c r="P389" i="19"/>
  <c r="T389" i="19"/>
  <c r="J81" i="19"/>
  <c r="J81" i="16"/>
  <c r="J151" i="16"/>
  <c r="J149" i="19"/>
  <c r="J149" i="16"/>
  <c r="J228" i="19"/>
  <c r="J228" i="16"/>
  <c r="J250" i="16"/>
  <c r="J248" i="19"/>
  <c r="J263" i="16"/>
  <c r="J262" i="19"/>
  <c r="J262" i="16"/>
  <c r="J373" i="19"/>
  <c r="J373" i="16"/>
  <c r="J304" i="19"/>
  <c r="F389" i="16"/>
  <c r="J7" i="16"/>
  <c r="J389" i="19"/>
  <c r="K389" i="1"/>
  <c r="S389" i="1"/>
  <c r="S389" i="16"/>
  <c r="J339" i="16"/>
  <c r="G339" i="16"/>
  <c r="E304" i="16"/>
  <c r="T389" i="1"/>
  <c r="I389" i="1"/>
  <c r="M304" i="16"/>
  <c r="M389" i="16"/>
  <c r="L389" i="1"/>
  <c r="L389" i="16"/>
  <c r="R339" i="16"/>
  <c r="G389" i="16"/>
  <c r="K389" i="16"/>
  <c r="T389" i="16"/>
  <c r="N389" i="16"/>
  <c r="R389" i="16"/>
  <c r="T373" i="16"/>
  <c r="Q389" i="16"/>
  <c r="I389" i="16"/>
  <c r="H389" i="12"/>
  <c r="P389" i="12"/>
  <c r="N373" i="16"/>
  <c r="J389" i="16"/>
  <c r="E389" i="12"/>
  <c r="P389" i="16"/>
  <c r="H389" i="16"/>
  <c r="E389" i="16"/>
</calcChain>
</file>

<file path=xl/comments1.xml><?xml version="1.0" encoding="utf-8"?>
<comments xmlns="http://schemas.openxmlformats.org/spreadsheetml/2006/main">
  <authors>
    <author>Arevik</author>
  </authors>
  <commentList>
    <comment ref="A391" authorId="0" shapeId="0">
      <text>
        <r>
          <rPr>
            <b/>
            <sz val="9"/>
            <color indexed="81"/>
            <rFont val="Tahoma"/>
            <family val="2"/>
            <charset val="204"/>
          </rPr>
          <t>Arevik:</t>
        </r>
        <r>
          <rPr>
            <sz val="9"/>
            <color indexed="81"/>
            <rFont val="Tahoma"/>
            <family val="2"/>
            <charset val="204"/>
          </rPr>
          <t xml:space="preserve">
</t>
        </r>
      </text>
    </comment>
  </commentList>
</comments>
</file>

<file path=xl/sharedStrings.xml><?xml version="1.0" encoding="utf-8"?>
<sst xmlns="http://schemas.openxmlformats.org/spreadsheetml/2006/main" count="8722" uniqueCount="807">
  <si>
    <t>18.15</t>
  </si>
  <si>
    <t>18.14</t>
  </si>
  <si>
    <t>18.13</t>
  </si>
  <si>
    <t>18.12</t>
  </si>
  <si>
    <t>18.10</t>
  </si>
  <si>
    <t>18.9</t>
  </si>
  <si>
    <t>18.8</t>
  </si>
  <si>
    <t>18.7</t>
  </si>
  <si>
    <t>18.6</t>
  </si>
  <si>
    <t>18.5</t>
  </si>
  <si>
    <t>18.4</t>
  </si>
  <si>
    <t>18.3</t>
  </si>
  <si>
    <t>18.2</t>
  </si>
  <si>
    <t>18.1</t>
  </si>
  <si>
    <t>18.</t>
  </si>
  <si>
    <t>17.29</t>
  </si>
  <si>
    <t>17.28</t>
  </si>
  <si>
    <t>17.27</t>
  </si>
  <si>
    <t>17.26</t>
  </si>
  <si>
    <t>17.25</t>
  </si>
  <si>
    <t>17.24</t>
  </si>
  <si>
    <t>17.23</t>
  </si>
  <si>
    <t>17.22</t>
  </si>
  <si>
    <t>17.21</t>
  </si>
  <si>
    <t>17.20</t>
  </si>
  <si>
    <t>17.19</t>
  </si>
  <si>
    <t>17.18</t>
  </si>
  <si>
    <t>17.17</t>
  </si>
  <si>
    <t>17.16</t>
  </si>
  <si>
    <t>17.15</t>
  </si>
  <si>
    <t>17.14</t>
  </si>
  <si>
    <t>17.13</t>
  </si>
  <si>
    <t>17.12</t>
  </si>
  <si>
    <t>17.11</t>
  </si>
  <si>
    <t>17.10</t>
  </si>
  <si>
    <t>17.9</t>
  </si>
  <si>
    <t>17.8</t>
  </si>
  <si>
    <t>17.7</t>
  </si>
  <si>
    <t>17.6</t>
  </si>
  <si>
    <t>17.5</t>
  </si>
  <si>
    <t>17.4</t>
  </si>
  <si>
    <t>17.3</t>
  </si>
  <si>
    <t>17.2</t>
  </si>
  <si>
    <t>17.1</t>
  </si>
  <si>
    <t>17.</t>
  </si>
  <si>
    <t>16.29</t>
  </si>
  <si>
    <t>16.28</t>
  </si>
  <si>
    <t>16.27</t>
  </si>
  <si>
    <t>16.26</t>
  </si>
  <si>
    <t>16.25</t>
  </si>
  <si>
    <t>16.24</t>
  </si>
  <si>
    <t>16.23</t>
  </si>
  <si>
    <t>16.22</t>
  </si>
  <si>
    <t>16.21</t>
  </si>
  <si>
    <t>16.20</t>
  </si>
  <si>
    <t>16.19</t>
  </si>
  <si>
    <t>16.18</t>
  </si>
  <si>
    <t>16.17</t>
  </si>
  <si>
    <t>16.16</t>
  </si>
  <si>
    <t>16.15</t>
  </si>
  <si>
    <t>16.14</t>
  </si>
  <si>
    <t>16.13</t>
  </si>
  <si>
    <t>16.12</t>
  </si>
  <si>
    <t>16.11</t>
  </si>
  <si>
    <t>16.10</t>
  </si>
  <si>
    <t>16.9</t>
  </si>
  <si>
    <t>16.8</t>
  </si>
  <si>
    <t>16.7</t>
  </si>
  <si>
    <t>16.6</t>
  </si>
  <si>
    <t>16.5</t>
  </si>
  <si>
    <t>16.4</t>
  </si>
  <si>
    <t>16.3</t>
  </si>
  <si>
    <t>16.2</t>
  </si>
  <si>
    <t>16.1</t>
  </si>
  <si>
    <t>16.</t>
  </si>
  <si>
    <t>15.22</t>
  </si>
  <si>
    <t>15.21</t>
  </si>
  <si>
    <t>15.20</t>
  </si>
  <si>
    <t>15.19</t>
  </si>
  <si>
    <t>15.18</t>
  </si>
  <si>
    <t>15.17</t>
  </si>
  <si>
    <t>15.16</t>
  </si>
  <si>
    <t>15.15</t>
  </si>
  <si>
    <t>15.14</t>
  </si>
  <si>
    <t>15.13</t>
  </si>
  <si>
    <t>15.12</t>
  </si>
  <si>
    <t>15.11</t>
  </si>
  <si>
    <t>15.10</t>
  </si>
  <si>
    <t>15.9</t>
  </si>
  <si>
    <t>15.8</t>
  </si>
  <si>
    <t>15.7</t>
  </si>
  <si>
    <t>15.6</t>
  </si>
  <si>
    <t>15.5</t>
  </si>
  <si>
    <t>15.4</t>
  </si>
  <si>
    <t>15.2</t>
  </si>
  <si>
    <t>15.1</t>
  </si>
  <si>
    <t>15.</t>
  </si>
  <si>
    <t>14.12</t>
  </si>
  <si>
    <t>14.11</t>
  </si>
  <si>
    <t>14.10</t>
  </si>
  <si>
    <t>14.9</t>
  </si>
  <si>
    <t>14.8</t>
  </si>
  <si>
    <t>14.7</t>
  </si>
  <si>
    <t>14.6</t>
  </si>
  <si>
    <t>14.5.1</t>
  </si>
  <si>
    <t>14.5</t>
  </si>
  <si>
    <t>14.4.2</t>
  </si>
  <si>
    <t>14.4.1</t>
  </si>
  <si>
    <t>14.4</t>
  </si>
  <si>
    <t>14.3</t>
  </si>
  <si>
    <t>14.2</t>
  </si>
  <si>
    <t>14.1</t>
  </si>
  <si>
    <t>14.</t>
  </si>
  <si>
    <t>13.10</t>
  </si>
  <si>
    <t>13.9</t>
  </si>
  <si>
    <t>13.8</t>
  </si>
  <si>
    <t>13.7</t>
  </si>
  <si>
    <t>13.6</t>
  </si>
  <si>
    <t>13.5</t>
  </si>
  <si>
    <t>13.4</t>
  </si>
  <si>
    <t>13.3.1</t>
  </si>
  <si>
    <t>13.3</t>
  </si>
  <si>
    <t>13.2.2</t>
  </si>
  <si>
    <t>13.2.1</t>
  </si>
  <si>
    <t>13.2</t>
  </si>
  <si>
    <t>13.1</t>
  </si>
  <si>
    <t>13.</t>
  </si>
  <si>
    <t>12.19</t>
  </si>
  <si>
    <t>12.18</t>
  </si>
  <si>
    <t>12.17</t>
  </si>
  <si>
    <t>12.16</t>
  </si>
  <si>
    <t>12.15</t>
  </si>
  <si>
    <t>12.14</t>
  </si>
  <si>
    <t>12.13</t>
  </si>
  <si>
    <t>12.12</t>
  </si>
  <si>
    <t>12.11</t>
  </si>
  <si>
    <t>12.10</t>
  </si>
  <si>
    <t>12.9</t>
  </si>
  <si>
    <t>12.8</t>
  </si>
  <si>
    <t>12.7</t>
  </si>
  <si>
    <t>12.6</t>
  </si>
  <si>
    <t>12.5</t>
  </si>
  <si>
    <t>12.4</t>
  </si>
  <si>
    <t>12.3</t>
  </si>
  <si>
    <t>12.2</t>
  </si>
  <si>
    <t>12.1</t>
  </si>
  <si>
    <t>12.</t>
  </si>
  <si>
    <t>11.16</t>
  </si>
  <si>
    <t>11.15</t>
  </si>
  <si>
    <t>11.14</t>
  </si>
  <si>
    <t>11.13</t>
  </si>
  <si>
    <t>11.12</t>
  </si>
  <si>
    <t>11.11</t>
  </si>
  <si>
    <t>11.10</t>
  </si>
  <si>
    <t>11.9</t>
  </si>
  <si>
    <t>11.8</t>
  </si>
  <si>
    <t>11.7</t>
  </si>
  <si>
    <t>11.6</t>
  </si>
  <si>
    <t>11.5</t>
  </si>
  <si>
    <t>11.4</t>
  </si>
  <si>
    <t>11.3</t>
  </si>
  <si>
    <t>11.2</t>
  </si>
  <si>
    <t>11.1</t>
  </si>
  <si>
    <t>11.</t>
  </si>
  <si>
    <t>10.9</t>
  </si>
  <si>
    <t>10.8</t>
  </si>
  <si>
    <t>10.7</t>
  </si>
  <si>
    <t>10.6</t>
  </si>
  <si>
    <t>10.5</t>
  </si>
  <si>
    <t>10.4</t>
  </si>
  <si>
    <t>10.3</t>
  </si>
  <si>
    <t>10.2</t>
  </si>
  <si>
    <t>10.1</t>
  </si>
  <si>
    <t>10.</t>
  </si>
  <si>
    <t>9.8</t>
  </si>
  <si>
    <t>9.7</t>
  </si>
  <si>
    <t>9.6</t>
  </si>
  <si>
    <t>9.5</t>
  </si>
  <si>
    <t>9.4</t>
  </si>
  <si>
    <t>9.3</t>
  </si>
  <si>
    <t>9.2</t>
  </si>
  <si>
    <t>9.1</t>
  </si>
  <si>
    <t>9.</t>
  </si>
  <si>
    <t>8.37</t>
  </si>
  <si>
    <t>8.36</t>
  </si>
  <si>
    <t>8.35</t>
  </si>
  <si>
    <t>8.34</t>
  </si>
  <si>
    <t>8.33</t>
  </si>
  <si>
    <t>8.32</t>
  </si>
  <si>
    <t>8.31</t>
  </si>
  <si>
    <t>8.30</t>
  </si>
  <si>
    <t>8.29</t>
  </si>
  <si>
    <t>8.28</t>
  </si>
  <si>
    <t>8.27</t>
  </si>
  <si>
    <t>8.26</t>
  </si>
  <si>
    <t>8.25</t>
  </si>
  <si>
    <t>8.24</t>
  </si>
  <si>
    <t>8.23</t>
  </si>
  <si>
    <t>8.22</t>
  </si>
  <si>
    <t>8.21</t>
  </si>
  <si>
    <t>8.20</t>
  </si>
  <si>
    <t>8.19</t>
  </si>
  <si>
    <t>8.18</t>
  </si>
  <si>
    <t>8.17</t>
  </si>
  <si>
    <t>8.16</t>
  </si>
  <si>
    <t>8.15</t>
  </si>
  <si>
    <t>8.14</t>
  </si>
  <si>
    <t>8.13</t>
  </si>
  <si>
    <t>8.12</t>
  </si>
  <si>
    <t>8.11</t>
  </si>
  <si>
    <t>8.10</t>
  </si>
  <si>
    <t>8.9</t>
  </si>
  <si>
    <t>8.8</t>
  </si>
  <si>
    <t>8.7</t>
  </si>
  <si>
    <t>8.6</t>
  </si>
  <si>
    <t>8.5</t>
  </si>
  <si>
    <t>8.4</t>
  </si>
  <si>
    <t>8.3</t>
  </si>
  <si>
    <t>8.2</t>
  </si>
  <si>
    <t>8.1</t>
  </si>
  <si>
    <t>8.</t>
  </si>
  <si>
    <t>7.32</t>
  </si>
  <si>
    <t>7.31</t>
  </si>
  <si>
    <t>7.29</t>
  </si>
  <si>
    <t>7.28</t>
  </si>
  <si>
    <t>7.27</t>
  </si>
  <si>
    <t>7.26</t>
  </si>
  <si>
    <t>7.25</t>
  </si>
  <si>
    <t>7.24</t>
  </si>
  <si>
    <t>7.23</t>
  </si>
  <si>
    <t>7.22</t>
  </si>
  <si>
    <t>7.20</t>
  </si>
  <si>
    <t>7.19</t>
  </si>
  <si>
    <t>7.18</t>
  </si>
  <si>
    <t>7.17</t>
  </si>
  <si>
    <t>7.16</t>
  </si>
  <si>
    <t>7.15</t>
  </si>
  <si>
    <t>7.14.1</t>
  </si>
  <si>
    <t>7.14</t>
  </si>
  <si>
    <t>7.13</t>
  </si>
  <si>
    <t>7.12</t>
  </si>
  <si>
    <t>7.11</t>
  </si>
  <si>
    <t>7.10</t>
  </si>
  <si>
    <t>7.9</t>
  </si>
  <si>
    <t>7.8</t>
  </si>
  <si>
    <t>7.7</t>
  </si>
  <si>
    <t>7.6</t>
  </si>
  <si>
    <t>7.5</t>
  </si>
  <si>
    <t>7.4</t>
  </si>
  <si>
    <t>7.3</t>
  </si>
  <si>
    <t>7.2</t>
  </si>
  <si>
    <t>7.1</t>
  </si>
  <si>
    <t>7.</t>
  </si>
  <si>
    <t>Գուքի պահպանության պարտականություններն անփույթ կամ անբարեխիղճ կատարելը</t>
  </si>
  <si>
    <t>6.13</t>
  </si>
  <si>
    <t>6.12</t>
  </si>
  <si>
    <t>6.11</t>
  </si>
  <si>
    <t>6.10</t>
  </si>
  <si>
    <t>6.9</t>
  </si>
  <si>
    <t>6.8</t>
  </si>
  <si>
    <t>6.7</t>
  </si>
  <si>
    <t>6.6</t>
  </si>
  <si>
    <t>6.5</t>
  </si>
  <si>
    <t>6.4</t>
  </si>
  <si>
    <t>6.3</t>
  </si>
  <si>
    <t>6.2</t>
  </si>
  <si>
    <t>6.1</t>
  </si>
  <si>
    <t>6.</t>
  </si>
  <si>
    <t>5.12</t>
  </si>
  <si>
    <t>5.11</t>
  </si>
  <si>
    <t>5.10</t>
  </si>
  <si>
    <t>5.9</t>
  </si>
  <si>
    <t>5.8</t>
  </si>
  <si>
    <t>5.7</t>
  </si>
  <si>
    <t>5.6</t>
  </si>
  <si>
    <t>5.5</t>
  </si>
  <si>
    <t>5.4</t>
  </si>
  <si>
    <t>5.3</t>
  </si>
  <si>
    <t>5.2</t>
  </si>
  <si>
    <t>5.1</t>
  </si>
  <si>
    <t>5.</t>
  </si>
  <si>
    <t>4.28</t>
  </si>
  <si>
    <t>4.27</t>
  </si>
  <si>
    <t>Հավաքներ անցկացնելուն կամ դրանց մասնակցելուն խոչընդոտելը</t>
  </si>
  <si>
    <t>4.26</t>
  </si>
  <si>
    <t>4.25</t>
  </si>
  <si>
    <t>4.24</t>
  </si>
  <si>
    <t>4.23</t>
  </si>
  <si>
    <t>4.22</t>
  </si>
  <si>
    <t>4.21</t>
  </si>
  <si>
    <t>4.20</t>
  </si>
  <si>
    <t>4.19</t>
  </si>
  <si>
    <t>4.18</t>
  </si>
  <si>
    <t>4.17</t>
  </si>
  <si>
    <t>4.16</t>
  </si>
  <si>
    <t>4.14</t>
  </si>
  <si>
    <t>4.13</t>
  </si>
  <si>
    <t>4.12</t>
  </si>
  <si>
    <t>4.11</t>
  </si>
  <si>
    <t>4.10</t>
  </si>
  <si>
    <t>4.8</t>
  </si>
  <si>
    <t>4.7</t>
  </si>
  <si>
    <t>4.6</t>
  </si>
  <si>
    <t>4.5</t>
  </si>
  <si>
    <t>4.4</t>
  </si>
  <si>
    <t>4.3</t>
  </si>
  <si>
    <t>4.2</t>
  </si>
  <si>
    <t>4.1</t>
  </si>
  <si>
    <t>4.</t>
  </si>
  <si>
    <t>3.6</t>
  </si>
  <si>
    <t>3.5</t>
  </si>
  <si>
    <t>3.4</t>
  </si>
  <si>
    <t>Սեռական հարաբերության կամ սեքսուալ բնույթի գործողություններին հարկադրելը</t>
  </si>
  <si>
    <t>3.3</t>
  </si>
  <si>
    <t>3.2</t>
  </si>
  <si>
    <t>3.1</t>
  </si>
  <si>
    <t>3.</t>
  </si>
  <si>
    <t>2.8</t>
  </si>
  <si>
    <t>2.7</t>
  </si>
  <si>
    <t>2.4</t>
  </si>
  <si>
    <t>2.3</t>
  </si>
  <si>
    <t>Մարդու թրաֆիքինգը կամ շահագործումը</t>
  </si>
  <si>
    <t>2.2</t>
  </si>
  <si>
    <t>2.1</t>
  </si>
  <si>
    <t>2.</t>
  </si>
  <si>
    <t>1.28</t>
  </si>
  <si>
    <t>1.27</t>
  </si>
  <si>
    <t>1.26</t>
  </si>
  <si>
    <t>1.25</t>
  </si>
  <si>
    <t>1.24</t>
  </si>
  <si>
    <t>1.22</t>
  </si>
  <si>
    <t>1.21</t>
  </si>
  <si>
    <t>1.20</t>
  </si>
  <si>
    <t>1.19</t>
  </si>
  <si>
    <t>1.18</t>
  </si>
  <si>
    <t>1.17</t>
  </si>
  <si>
    <t>1.16</t>
  </si>
  <si>
    <t>1.15</t>
  </si>
  <si>
    <t>1.14</t>
  </si>
  <si>
    <t>1.13</t>
  </si>
  <si>
    <t>1.12</t>
  </si>
  <si>
    <t>1.11</t>
  </si>
  <si>
    <t>1.10</t>
  </si>
  <si>
    <t>1.9</t>
  </si>
  <si>
    <t>1.8</t>
  </si>
  <si>
    <t>1.7</t>
  </si>
  <si>
    <t>1.6</t>
  </si>
  <si>
    <t>1.5</t>
  </si>
  <si>
    <t>1.4</t>
  </si>
  <si>
    <t>1.3</t>
  </si>
  <si>
    <t>1.2</t>
  </si>
  <si>
    <t>1.1</t>
  </si>
  <si>
    <t>1.</t>
  </si>
  <si>
    <t>Ծեծը</t>
  </si>
  <si>
    <t>Ընդամենը</t>
  </si>
  <si>
    <t>Վանդալիզմը</t>
  </si>
  <si>
    <t>Կեղծ գովազդը</t>
  </si>
  <si>
    <t>Վտանգի մեջ թողնելը</t>
  </si>
  <si>
    <t>Բանդիտիզմը</t>
  </si>
  <si>
    <t>Բեկանված դատական ակտերի թիվը` ըստ տեսակների</t>
  </si>
  <si>
    <t xml:space="preserve">Ընդամենը ավարտվել են գործեր </t>
  </si>
  <si>
    <t>Սպառողներին խաբելը</t>
  </si>
  <si>
    <t xml:space="preserve">Ճանապարհատրանսպորտային պատահարի վայրը թողնելը </t>
  </si>
  <si>
    <t>Համակարգչային սաբոտաժը</t>
  </si>
  <si>
    <t>Սանիտարահակահամաճարակային կանոնները խախտելը</t>
  </si>
  <si>
    <t>Ջրերն աղտոտելը</t>
  </si>
  <si>
    <t>Ծովային  միջավայրն  աղտոտելը</t>
  </si>
  <si>
    <t>Սահմանադրական կարգը տապալելը</t>
  </si>
  <si>
    <t>Դիվերսիան</t>
  </si>
  <si>
    <t>Պետական խորհրդանիշներն անարգելը</t>
  </si>
  <si>
    <t>Հրամանը չկատարելը</t>
  </si>
  <si>
    <t>Կամովին գերի հանձնվելը</t>
  </si>
  <si>
    <t>Ագրեսիվ պատերազմը</t>
  </si>
  <si>
    <t>Ագրեսիվ պատերազմի հրապարակային կոչերը</t>
  </si>
  <si>
    <t>Պատանդ վերցնելը</t>
  </si>
  <si>
    <t>Տրանսպորտային միջոցը հարբած կամ տասնվեց տարին չլրացած անձին հանձնելը</t>
  </si>
  <si>
    <t>Անտառներ ոչնչացնելը կամ վնասելը</t>
  </si>
  <si>
    <t>Պետական սահմանի նշանները վերցնելը, տեղաշարժելը կամ ոչնչացնելը</t>
  </si>
  <si>
    <t>Ակնհայտ անարդար դատավճիռ, վճիռ կամ դատական այլ ակտ կայացնելը</t>
  </si>
  <si>
    <t>Էկոցիդը</t>
  </si>
  <si>
    <t xml:space="preserve">ՀԱՇՎԵՏՎՈՒԹՅՈՒՆ    </t>
  </si>
  <si>
    <t>Հաշվետու ժամանակահատվածում ստացված գործերի ընդհանուր թիվը</t>
  </si>
  <si>
    <t>Հաշվետու ժամանակահատվածում ավարտված գործերի ընդհանուր թիվը</t>
  </si>
  <si>
    <t>Ուղարկվել է ըստ ընդդատության</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</si>
  <si>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</si>
  <si>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</si>
  <si>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</si>
  <si>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Որոշում է կայացվել անմեղսունակների նկատմամբ  բժշկական բնույթի հարկադրական միջոցներ կիրառելու մասին</t>
  </si>
  <si>
    <t>Այդ թվում` գործն ըստ էության լուծող դատական ակտերը</t>
  </si>
  <si>
    <t>Այդ թվում` միջանկյալ դատական ակտերը</t>
  </si>
  <si>
    <t>Սպանությունը</t>
  </si>
  <si>
    <t>Մոր կողմից նորածին երեխայի սպանությունը</t>
  </si>
  <si>
    <t>Անհրաժեշտ պաշտպանության սահմանազանցմամբ սպանությունը</t>
  </si>
  <si>
    <t>Անզգուշությամբ մահ պատճառելը</t>
  </si>
  <si>
    <t>Դիտավորությամբ առողջությանը ծանր վնաս պատճառելը</t>
  </si>
  <si>
    <t>Դիտավորությամբ առողջությանը միջին ծանրության վնաս պատճառելը</t>
  </si>
  <si>
    <t>Առողջությանը ծանր կամ միջին ծանրության վնաս պատճառելը անհրաժեշտ պաշտպանության սահմանանազանցմամբ</t>
  </si>
  <si>
    <t>Դիտավորությամբ առողջությանը թեթև վնաս պատճառելը</t>
  </si>
  <si>
    <t>Խոշտանգումը</t>
  </si>
  <si>
    <t>Անզգուշությամբ առողջությանը ծանր վնաս պատճառելը</t>
  </si>
  <si>
    <t>Անզգուշությամբ առողջությանը միջին ծանրության վնաս պատճառելը</t>
  </si>
  <si>
    <t>Մարդու իմունային անբավարարության վիրուսի հարուցիչով վարակելը</t>
  </si>
  <si>
    <t>Վեներական հիվանդությամբ կամ այլ սեռավարակներով վարակելը</t>
  </si>
  <si>
    <t>Այլ հանցագործություններ</t>
  </si>
  <si>
    <t>Ընդամենը անձի ազատության, պատվի և արժանապատվության դեմ ուղղված հանցագործությունները</t>
  </si>
  <si>
    <t>Մարդուն առևանգելը</t>
  </si>
  <si>
    <t>Ընդամենը  սեռական անձեռնմխելիության և սեռական ազատության դեմ ուղղված հանցագործությունները</t>
  </si>
  <si>
    <t>Բռնաբարությունը</t>
  </si>
  <si>
    <t>Անառակաբարո գործողությունները</t>
  </si>
  <si>
    <t>Բնակարանի անձեռնմխելիությունը խախտելը</t>
  </si>
  <si>
    <t>Անձին տեղեկություն ներկայացնելուց հրաժարվելը</t>
  </si>
  <si>
    <t>Գործադուլի մասնակցելուն կամ գործադուլի մասնակցելուց հրաժարվելուն հարկադրելը</t>
  </si>
  <si>
    <t>Երեխային պոռնկության կամ պոռնկագրական բնույթի նյութեր կամ առարկաներ պատրաստելու հետ կապված գործողություններ կատարելուն ներգրավելը</t>
  </si>
  <si>
    <t>Երեխային դաստիարակելու պարտականությունը չկատարելը</t>
  </si>
  <si>
    <t>Ավազակությունը</t>
  </si>
  <si>
    <t>Կողոպուտը</t>
  </si>
  <si>
    <t>Գողությունը</t>
  </si>
  <si>
    <t>Խարդախությունը</t>
  </si>
  <si>
    <t>Յուրացնելը կամ վատնելը</t>
  </si>
  <si>
    <t xml:space="preserve"> Շորթումը</t>
  </si>
  <si>
    <t>Ընդամենը տնտեսական գործունեության դեմ ուղղված հանցագործությունները</t>
  </si>
  <si>
    <t>Կեղծ ձեռնարկատիրությունը</t>
  </si>
  <si>
    <t>Կանխամտածված սնանկությունը</t>
  </si>
  <si>
    <t>Կեղծ սնանկությունը</t>
  </si>
  <si>
    <t>Հակամրցակցային գործունեությունը</t>
  </si>
  <si>
    <t>Հրապարակային սակարկությունների անցկացման կարգը չարամտորեն խախտելը</t>
  </si>
  <si>
    <t>Արհեստավարժ մարզամրցումների և հանդիսադիր առևտրային մրցույթների մասնակիցներին ու կազմակերպիչներին կաշառելը</t>
  </si>
  <si>
    <t>Չարաշահումն արժեթղթեր թողարկելիս</t>
  </si>
  <si>
    <t>Վաշխառությունը</t>
  </si>
  <si>
    <t>Առևտրային կամ այլ կազմակերպությունների ծառայողների կողմից լիազորությունները չարաշահելը</t>
  </si>
  <si>
    <t>Ընդամենը հասարակական անվտանգության դեմ ուղղված հանցագործությունները</t>
  </si>
  <si>
    <t>Ահաբեկչությունը</t>
  </si>
  <si>
    <t>Ծովահենությունը</t>
  </si>
  <si>
    <t>Հանցավոր  համագործակցություն  ստեղծելը  կամ  հանցավոր  համագործակցությանը   մասնակցելը</t>
  </si>
  <si>
    <t>Զանգվածային անկարգությունները</t>
  </si>
  <si>
    <t>Իոնացնող ճառագայթման աղբյուրների շահագործման անվտանգության հետ կապված կանոնները խախտելը</t>
  </si>
  <si>
    <t>Էլեկտրոնային, պրոտոնային, ծանր իոնների արագացուցիչների շահագործման  անվտանգության հետ կապված կանոնների խախտումը</t>
  </si>
  <si>
    <t>Հրդեհային անվտանգության կանոնները խախտելը</t>
  </si>
  <si>
    <t>Ճանապարհային երթևեկության և տրանսպորտային միջոցների շահագործման կանոնները  խախտելը</t>
  </si>
  <si>
    <t>Ընդամենը համակարգչային տեղեկատվության անվտանգության դեմ ուղղված հանցագործությունները</t>
  </si>
  <si>
    <t>Համակարգչային համակարգը կամ ցանցը շահագործելու կանոնները խախտելը</t>
  </si>
  <si>
    <t>Ընդամենը հասարակական կարգի և բարոյականության դեմ ուղղված հանցագործությունները</t>
  </si>
  <si>
    <t>Խուլիգանությունը</t>
  </si>
  <si>
    <t>Ահաբեկչության մասին սուտ հաղորդում տալը</t>
  </si>
  <si>
    <t>Շահադիտական նպատակով այլ անձի պոռնկությամբ զբաղվելուն ներգրավելը</t>
  </si>
  <si>
    <t>Պոռնկությամբ զբաղվելուն նպաստելը</t>
  </si>
  <si>
    <t>Պատմության և մշակույթի հուշարձաններ ոչնչացնելը կամ վնասելը</t>
  </si>
  <si>
    <t>Ընդամենը բնակչության առողջության դեմ ուղղված հանցագործությունները</t>
  </si>
  <si>
    <t>Ընդամենը շրջակա միջավայրի անվտանգության դեմ ուղղված հանցագործությունները</t>
  </si>
  <si>
    <t>Ձկնային պաշարների պահպանության կանոնները խախտելը</t>
  </si>
  <si>
    <t>Պետական դավաճանությունը</t>
  </si>
  <si>
    <t>Հանրապետության նախագահին, Ազգային Ժողովին, կառավարությանը, Սահմանադրական դատարանին պարտադրելը</t>
  </si>
  <si>
    <t>Լրտեսությունը</t>
  </si>
  <si>
    <t>Վնասարարությունը</t>
  </si>
  <si>
    <t>Ընդամենը պետական ծառայության դեմ ուղղված հանցագործությունները</t>
  </si>
  <si>
    <t>Պաշտոնեական լիազորությունների չարաշահելը</t>
  </si>
  <si>
    <t>Պաշտոնեական լիազորություններն անցնելը</t>
  </si>
  <si>
    <t>Ընդամենը կառավարման կարգի դեմ ուղղված հանցագործությունները</t>
  </si>
  <si>
    <t>Իշխանության ներկայացուցչի նկատմամբ բռնություն գործադրելը</t>
  </si>
  <si>
    <t>Պատիժն ի կատար ածող հիմնարկի կամ կալանավորվածներին  պահելու վայրի կամ ձերբակալվածներին պահելու վայրի գործունեությանը խոչընդոտելը</t>
  </si>
  <si>
    <t>Կապի ուղիները վնասելը</t>
  </si>
  <si>
    <t>Ընդամենը արդարադատության դեմ ուղղված հանցագործությունները</t>
  </si>
  <si>
    <t>Սուտ մատնությունը</t>
  </si>
  <si>
    <t>Հանցագործությունը պարտակելը</t>
  </si>
  <si>
    <t>Հանցագործության մասին չհայտնելը</t>
  </si>
  <si>
    <t>Անձնական երաշխավորի կողմից իր ստանձնած պարտավորությունները չարամտորեն չկատարելը</t>
  </si>
  <si>
    <t>Ապացույցները կեղծելը</t>
  </si>
  <si>
    <t>Ընդամենը զինվորական ծառայության կարգի դեմ ուղղված հանցագործությունները</t>
  </si>
  <si>
    <t>Պետին դիմադրելը կամ նրան զինվորական ծառայության պարտականությունները խախտելուն հարկադրելը</t>
  </si>
  <si>
    <t>Զինվորական ծառայության պարտականությունները կատարելուց հրաժարվելը</t>
  </si>
  <si>
    <t>Մարտական հերթապահություն կամ մարտական ծառայություն կրելու կանոնները խախտելը</t>
  </si>
  <si>
    <t>Սահմանապահ ծառայություն կրելու կանոնները խախտելը</t>
  </si>
  <si>
    <t>Իշխանությունը չարաշահելը, իշխանազանցությունը կամ իշխանության անգործությունը</t>
  </si>
  <si>
    <t>Մարտ վարելու միջոցները հակառակորդին հանձնելը կամ թողնելը</t>
  </si>
  <si>
    <t>Հանցավոր գործողությունները գերության մեջ գտնվող զինծառայողի կողմից</t>
  </si>
  <si>
    <t>Դիակապտությունը</t>
  </si>
  <si>
    <t>Ընդամենը խաղաղության և մարդկության անվտանգության դեմ ուղղված հանցագործությունները</t>
  </si>
  <si>
    <t>Պատերազմ վարելու արգելված միջոցներ և մեթոդներ կիրառելը</t>
  </si>
  <si>
    <t>Միջազգային ահաբեկչությունը</t>
  </si>
  <si>
    <t xml:space="preserve">Անգործությունը կամ հանցավոր հրաման արձակելը զինված ընդհարման ժամանակ </t>
  </si>
  <si>
    <t>Մարդկության անվտանգության դեմ ուղղված հանցագործությունները</t>
  </si>
  <si>
    <t>Ցեղասպանությունը</t>
  </si>
  <si>
    <t>Վարձկանությունը</t>
  </si>
  <si>
    <t>Փոխպատվաստման վիրահատություն կատարելու կանոնները խախտելը</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</si>
  <si>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</si>
  <si>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</si>
  <si>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Անձին առանց իր հանձնարարության  բժշկական կամ գիտական փորձերի ենթարկելը</t>
  </si>
  <si>
    <t>Նամակագրության, հեռախոսային խոսակցությունների, փոստային, հեռագրական կամ այլ հաղորդումների գաղտնիությունը խախտելը</t>
  </si>
  <si>
    <t xml:space="preserve">Վստահված անձին,ընտրական հանձնաժողովի անդամին,դիտորդին կամ զանգվածային լրատվության միջոցի ներկայացուցչին ընտրական փաստաթղթերին ծանոթանալուն խոչընդոտելը, ընտրական հանձնաժողովի արձանագրությունների պատճեններ չտալը </t>
  </si>
  <si>
    <t>Զավակի կողմից անաշխատունակ ծնողին  պահելուց չարամտորեն խուսափելը</t>
  </si>
  <si>
    <t>Ընդամենը սեփականության դեմ ուղղված հանցագործությունները</t>
  </si>
  <si>
    <t>Կեղծ փողեր կամ արժեթղթեր պատրաստելը, պահելը կամ իրացնելը</t>
  </si>
  <si>
    <t>Կեղծ վճարային փաստաթղթեր պատրաստելը կամ իրացնելը</t>
  </si>
  <si>
    <t>Ռադիոակտիվ նյութեր հափշտակելը կամ շորթելը</t>
  </si>
  <si>
    <t>Տրանսպորտային միջոցները կամ հաղորդակցության ուղիները փչացնելը</t>
  </si>
  <si>
    <t>Համակարգչային տեղեկատվությունը փոփոխելը</t>
  </si>
  <si>
    <t>Հողը փչացնելը</t>
  </si>
  <si>
    <t>Պաշտոնեական անփութությունը</t>
  </si>
  <si>
    <t>Պետական պարգևները հափշտակելը</t>
  </si>
  <si>
    <t>Ազատազրկման ձևով պատիժը կրելուց հետո զինվորական կոմիսարիատ ներկայանալուց խուսափելը</t>
  </si>
  <si>
    <t>Պատերազմի ժամանակ պարհակներ կատարելուց կամ հարկեր վճարելուց խուսափելը</t>
  </si>
  <si>
    <t>Ազատազրկման ձևով պատիժը կրելուց խուսափելը</t>
  </si>
  <si>
    <t>Քննվել է ըստ էության և դատավճիռ կայացվել</t>
  </si>
  <si>
    <t>Քվեարկության գաղտնիությունը խախտելը</t>
  </si>
  <si>
    <t>Քրեակատարողական հիմնարկից կամ ձեռբակալվածներին պահելու վայրից փախուստ կատարած անձին աջակցելը</t>
  </si>
  <si>
    <t>Բողոքարկված դատական ակտերի թիվը` ըստ տեսակների</t>
  </si>
  <si>
    <t>Որոշում է կայացվել քրեական գործի վարույթը կարճելու և քրեական հետապնդումը դադարեցնելու մասին</t>
  </si>
  <si>
    <t>Հոգեկան խիստ հուզմունքի վիճակում կատարված սպանությունը</t>
  </si>
  <si>
    <t>Հանցանք կատարած անձին բռնելու համար անհրաժեշտ միջոցների սահմանազանցմամբ սպանությունը</t>
  </si>
  <si>
    <t xml:space="preserve">Ինքնասպանության հասցնելը </t>
  </si>
  <si>
    <t>Ինքնասպանության հակելը</t>
  </si>
  <si>
    <t>Հոգեկան խիստ հուզմունքի վիճակում առողջությանը ծանր կամ միջին ծանրության վնաս պատճառելը</t>
  </si>
  <si>
    <t>Հանցանք կատարած անձին բռնելու համար անհրաժեշտ միջոցների սահմանզանցմամբ առողջությանը ծանր կամ միջին ծանրության վնաս պատճառելը</t>
  </si>
  <si>
    <t>Սպանության, առողջությանը ծանր վնաս պատճառելու կամ գույք ոչնչացնելու սպառնալիքը</t>
  </si>
  <si>
    <t>Սեքսուալ բնույթի բռնի գործողությունները</t>
  </si>
  <si>
    <t>Ընդամենը մարդու և քաղաքացու սահմանադրական իրավունքների և ազատությունների դեմ ուղղված  հանցագործությունները</t>
  </si>
  <si>
    <t>Բժշկական գաղտնիքը հրապարակելը</t>
  </si>
  <si>
    <t>Ընտրական իրավունքի իրականացմանը, ընտրական հանձնաժողովների աշխատանքներին կամ ընտրությանը մասնակցող անձանց լիազորությունների իրականացմանը խոչընդոտելը</t>
  </si>
  <si>
    <t>Ընտրությունների կամ քվեարկության արդյունքները կեղծելը</t>
  </si>
  <si>
    <t>Ընտրողների ցուցակները կազմելու, դրանք քաղաքացիներին և կուսակցություններին տրամադրելու կամ հրապարակելու կարգը խախտելը</t>
  </si>
  <si>
    <t>Մեկից ավելի անգամ կամ այլ անձի փոխարեն քվեարկելը</t>
  </si>
  <si>
    <t>Զենքով՝ տեղամասային կենտրոն մուտք գործելը</t>
  </si>
  <si>
    <t>Հղի կնոջը կամ մինչև երեք տարեկան երեխա ունեցող անձին աշխատանքի ընդունելոււց հրաժարվելը կամ աշխատանքից անհիմն ազատելը</t>
  </si>
  <si>
    <t>Աշխատանքի պաշտպանության կանոնները խախտելը</t>
  </si>
  <si>
    <t>Հեղինակային և հարակից իրավունքները խախտելը</t>
  </si>
  <si>
    <t>Արտոնագրային իրավունքը խախտելը</t>
  </si>
  <si>
    <t>Խղճի կամ դավանանքի ազատության իրավունքի իրականացմանը խոչընդոտելը</t>
  </si>
  <si>
    <t>Միավորումներ (հասարակական կամ արհեստակցական միություններ) կազմելու կամ կուսակցություններ ստեղծելու  իրավունքի իրականացմանը  կամ դրանց գործողությանը խոչընդոտելը</t>
  </si>
  <si>
    <t>Անձանց իրավունքների կամ անձի դեմ ոտնձգող միավորումներ կազմելը կամ ղեկավարելը</t>
  </si>
  <si>
    <t>Ընդամենը ընտանիքի և երեխայի շահերի դեմ ուղղված հանցագործությունները</t>
  </si>
  <si>
    <t>Անչափահասին հանցանքի կատարմանը ներգրավելը</t>
  </si>
  <si>
    <t xml:space="preserve">Խնամքը ստանձնելու նպատակով երեխայի առքը կամ ստանձնողի խնամքին հանձնելու նպատակով երեխայի վաճառքը
 </t>
  </si>
  <si>
    <t>Որդեգրման գաղտնիքը հրապարակելը կամ որդեգրման համաձայնություն տալուն հակելը կամ հարկադրելը</t>
  </si>
  <si>
    <t>Քաղաքացիական կացության ակտերի գրանցման մարմիններին սուտ տեղեկություններ հաղորդելը</t>
  </si>
  <si>
    <t>Երեխայի կյանքի անվտանգության ապահովման կամ առողջության պահպանման  պարտականությունը չկատարելը կամ ոչ պատշաճ կատարելը</t>
  </si>
  <si>
    <t>Խնամակալի կամ հոգաբարձուի իրավունքները չարաշահելը</t>
  </si>
  <si>
    <t>Առանձնակի արժեք ունեցող առարկաներ հափշտակելը</t>
  </si>
  <si>
    <t>Գույքային վնաս պատճառելը խաբեության կամ վստահությունը չարաշահելու եղանակով</t>
  </si>
  <si>
    <t>Գույքը դիտավորությամբ ոչնչացնելը կամ վնասելը</t>
  </si>
  <si>
    <t>Գույքն անզգուշությամբ ոչնչացնելը կամ վնասելը</t>
  </si>
  <si>
    <t>Առանց լիցենազիայի արտարժույթի վաճառքի իրականացումը</t>
  </si>
  <si>
    <t>Առևտրային կաշառքը</t>
  </si>
  <si>
    <t>Հարկերը, տուրքերը կամ  պարտադիր այլ  վճարումները վճարելուց չարամտորեն խուսափելը</t>
  </si>
  <si>
    <t>Ակնհայտ հանցավոր ճանապարհով ձեռք բերված գույք ձեռք բերելը կամ իրացնելը</t>
  </si>
  <si>
    <t>Ազգային, ռասայական կամ կրոնական թշնամանք  հարուցելը</t>
  </si>
  <si>
    <t>Լեռնահանքային, շինարարական կամ այլ աշխատանքների կատարման ընթացքում անվտանգության կանոնները խախտելը</t>
  </si>
  <si>
    <t>Զենքի, ռազմամթերքի, պայթուցիկ նյութերի և պայթուցիկ սարքերի պահպանության պարտականությունը ոչ պատշաճ կատարելը կամ չկատարելը</t>
  </si>
  <si>
    <t>Զենք, ռազմամթերք, պայթուցիկ նյութեր կամ պայթուցիկ սարքեր հափշտակելը կամ շորթելը</t>
  </si>
  <si>
    <t>Հրազենը կամ ռազմամթերքն անփութորեն պահպանելը</t>
  </si>
  <si>
    <t>Տրանսպորտային  միջոցներն  անորակ  վերանորոգելը  կամ  դրանք  տեխնիկական  անսարքություններով   շահագործման  բաց  թողնելը</t>
  </si>
  <si>
    <t>Տրանսպորտի անվտանգ աշխատանքն ապահովող կանոնները խախտելը</t>
  </si>
  <si>
    <t>Մայրուղային խողովակաշարերի շինարարության, շահագործման կամ վերանորոգման ընթացքում անվտանգության  կանոնները խախտելը</t>
  </si>
  <si>
    <t>Միջազգային  թռիչքների  կանոնները  խախտելը</t>
  </si>
  <si>
    <t>Դիակը կամ թաղման վայրերն անարգանքի ենթարկելը</t>
  </si>
  <si>
    <t>Խիստ ներգործող կամ թունավոր նյութեր արտադրելու, ձեռք բերելու, պահելու, հաշվառելու, բաց թողնելու, փոխադրելու կամ առաքելու կանոնները խախտելը</t>
  </si>
  <si>
    <t>Մարդկանց կյանքի կամ առողջության համար վտանգավոր հանգամանքների վերաբերյալ տեղեկություն թաքցնելը</t>
  </si>
  <si>
    <t>Անվտանգության պահանջներին չհամապատասխանող  ապրանքներ թողարկելը կամ իրացնելը, աշխատանքներ կատարելը կամ ծառայություններ մատուցելը</t>
  </si>
  <si>
    <t>Աշխատանքներ իրականացնելիս շրջակա միջավայրի պահպանության կանոնները խախտելը</t>
  </si>
  <si>
    <t>Շրջակա միջավայրի աղտոտման վերաբերյալ տեղեկություններ թաքցնելը կամ դրանք դիտավորյալ աղավաղելը</t>
  </si>
  <si>
    <t>Շրջակա միջավայրի աղտոտման հետևանքները վերացնելու միջոցներ չձեռնարկելը</t>
  </si>
  <si>
    <t>Վտանգավոր քիմիական և կենսաբանական նյութերի ու թափոնների հետ վարվելու անվտանգության կանոնները խախտելը</t>
  </si>
  <si>
    <t xml:space="preserve">Վտանգավոր քիմիական կամ կենսաբանական այլ ազդակների կամ թունավոր նյութերի հետ վարվելու ընթացքում անվտանգության կանոնները խախտելը </t>
  </si>
  <si>
    <t>Անասնաբուժական կանոնները և բույսերի հիվանդությունների ու վնասատուների դեմ պայքարելու համար հաստատված կանոնները խախտելը</t>
  </si>
  <si>
    <t>Բնության հատուկ պահպանվող տարածքների ռեժիմը խախտելը</t>
  </si>
  <si>
    <t>Ընդամենը սահմանադրական կարգի հիմունքների և պետության անվտանգության դեմ ուղղված հանցագործությունները</t>
  </si>
  <si>
    <t>Տարածքային ամբողջականությունը խախտելուն ուղղված գործողությունները</t>
  </si>
  <si>
    <t xml:space="preserve">Պետական, քաղաքական կամ հասարակական գործչի սպանությունը </t>
  </si>
  <si>
    <t>Պետական գաղտնիք հրապարակելը</t>
  </si>
  <si>
    <t>Պետական գաղտնիք պարունակող փաստաթղթերի կամ համակարգչային տեղեկատվության հետ վարվելու կանոնները խախտելը</t>
  </si>
  <si>
    <t>Կաշառք ստանալը</t>
  </si>
  <si>
    <t>Կաշառք տալը</t>
  </si>
  <si>
    <t>Կաշառքի միջնորդությունը</t>
  </si>
  <si>
    <t>Պաշտոնեական կեղծիքը</t>
  </si>
  <si>
    <t>Պաշտոնատար անձի կոչումը կամ իշխանությունը ինքնակամ յուրացնելը</t>
  </si>
  <si>
    <t>Ինքնիրավչությունը</t>
  </si>
  <si>
    <t>Փաստաթղթեր, դրոշմներ, կնիքներ հափշտակելը կամ վնասելը</t>
  </si>
  <si>
    <t>Ժամկետային  զինվորական  կամ  այլընտրանքային  ծառայությունից ,  վարժական  հավաքներից  կամ  զորահավաքներից    խուսափելը</t>
  </si>
  <si>
    <t>Այլընտրանքային աշխատանքային ծառայողի կողմից ծառայության վայրն ինքնակամ թողնելը</t>
  </si>
  <si>
    <t>Այլընտրանքային աշխատանքային ծառայողի կողմից ծառայությունից խուսափելը</t>
  </si>
  <si>
    <t>Այլընտրանքային աշխատանքային ծառայողի կողմից ծառայության  պարտականությունները կատարելուց հրաժարվելը</t>
  </si>
  <si>
    <t>Արդարադատության իրականացմանը և քննությանը խոչընդոտելը</t>
  </si>
  <si>
    <t>Մարդու իրավունքների պաշտպանի լիազորությունների  իրականացմանը խոչընդոտելը</t>
  </si>
  <si>
    <t>Մարդու իրավունքների պաշտպանին սպառնալը կամ նրա նկատմամբ  անհարգալից վերաբերմունք ցուցաբերելը</t>
  </si>
  <si>
    <t>Ակնհայտ անմեղ անձին քրեական պատասխանատվության ենթարկելը</t>
  </si>
  <si>
    <t>Վկայի կամ տուժողի ներկայանալուն կամ նրանց ցուցմունք տալուն խոչընդոտելը</t>
  </si>
  <si>
    <t>Սուտ ցուցմունք կամ կեղծ եզրակացություն տալը կամ ակնհայտ սխալ թարգմանություն կատարելը</t>
  </si>
  <si>
    <t>Ցուցմունք տալուց հրաժարվելը</t>
  </si>
  <si>
    <t>Սուտ ցուցմունք, կեղծ եզրակացություն տալու կամ  սխալ թարգմանության համար կաշառելը կամ հարկադրելը</t>
  </si>
  <si>
    <t>Նախաքննության կամ հետաքննության տվյալները հրապարակելը</t>
  </si>
  <si>
    <t>Դատարանի նկատմամբ անհարգալից վերաբերմունքը</t>
  </si>
  <si>
    <t>Դատավորին, դատախազին, քննիչին, հետաքննություն կատարող անձին կամ դատական ակտերի հարկադիր կատարողին զրպարտելը</t>
  </si>
  <si>
    <t>Պարտապանի կողմից սեփականության իրավունքով իրեն պատկանող  գույքի և գույքային իրավունքների կազմի ու քանակի մասին հայտարարագիր ներկայացնելուց չարամտորեն խուսափելը, հայտարարագրում տվյալներ թաքցնելը կամ դրանք խեղաթյուրելը</t>
  </si>
  <si>
    <t>Նախնական քննություն վարելու կամ արդարադատություն իրականացնելու հետ կապված սպառնալիքը կամ բռնի գործողությունները</t>
  </si>
  <si>
    <t>Կաշառքի կամ առևտրային կաշառքի պրովոկացիան</t>
  </si>
  <si>
    <t>Զինծառայողին վիրավորանք հասցնելը</t>
  </si>
  <si>
    <t>Զորամասը կամ ծառայության վայրն ինքնակամ թողնելը</t>
  </si>
  <si>
    <t>Դասալքությունը</t>
  </si>
  <si>
    <t>Պահակային կամ կայազորային ծառայության  կանոնագրքային  կանոնները խախտելը</t>
  </si>
  <si>
    <t>Ներքին ծառայության  կանոնագրքային  կանոնները խախտելը</t>
  </si>
  <si>
    <t>Ռազմական գույքը դիտավորությամբ ոչնչացնելը կամ վնասելը</t>
  </si>
  <si>
    <t>Ռազմական գույքն անզգուշությամբ ոչնչացնելը կամ վնասելը</t>
  </si>
  <si>
    <t xml:space="preserve"> Ռազմական գույքը յուրացնելը կամ վատնելը</t>
  </si>
  <si>
    <t>Ռազմական գույքը կորցնելը կամ փչացնելը</t>
  </si>
  <si>
    <t>Զենքի, ռազմամթերքի և շրջապատի համար առավել վտանգ ներկայացնող առարկաների, նյութերի հետ վարվելու  կանոնները խախտելը</t>
  </si>
  <si>
    <t>Զենքը, ռազմամթերքը, ռազմական այլ գույքը, ինչպես նաև շրջապատի համար առավել վտանգ ներկայացնող նյութերը կամ առարկաները մեկ ուրիշին հանձնելը</t>
  </si>
  <si>
    <t>Անփույթ վերաբերմունքը ծառայության նկատմամբ</t>
  </si>
  <si>
    <t>Մեքենաներ վարելու կամ շահագործելու կանոնները խախտելը</t>
  </si>
  <si>
    <t>Թռիչքների կամ դրանց նախապատրաստման կանոնները  խախտելը</t>
  </si>
  <si>
    <t>Մարտադաշտն ինքնակամ լքելը կամ զենքով գործելուց հրաժարվելը</t>
  </si>
  <si>
    <t>Զանգվածային ոչնչացման զենք արտադրելը կամ տարածելը</t>
  </si>
  <si>
    <t>Միջազգային մարդասիրական իրավունքի նորմերի լուրջ խախտումները զինված ընդհարումների ժամանակ</t>
  </si>
  <si>
    <t>Ցեղասպանությունը և խաղաղության ու մարդկության անվտանգության դեմ ուղղված մյուս հանցագործությունները հերքելը, մեղմացնելը, դրանց հավանություն տալը կամ արդարացնելը</t>
  </si>
  <si>
    <t>Օրինական ձեռնարկատիրական և այլ տնտեսական գործունեությանը խոչընդոտելը</t>
  </si>
  <si>
    <t>Օդանավ, նավ կամ  երկաթուղային  շարժակազմ  փախցնելը  կամ  զավթելը</t>
  </si>
  <si>
    <t>Օրենքով չնախատեսված զինված միավորումներ ստեղծելը կամ դրանց մասնակցելը</t>
  </si>
  <si>
    <t>ՀՀ քրեական օրենսգրքի հոդվածներ</t>
  </si>
  <si>
    <t>Ապօրինի աբորտ կատարելը</t>
  </si>
  <si>
    <t>Հիվանդին օգնություն ցույց չտալը</t>
  </si>
  <si>
    <t>Բժշկական օգնություն և սպասարկում իրականացնողների կողմից մասնագիտական պարտականությունները չկատարելը կամ ոչ պատշաճ կատարելը</t>
  </si>
  <si>
    <t>Ազատությունից ապօրինի զրկելը</t>
  </si>
  <si>
    <t>Հոգեբուժական հիվանդանոցում ապօրինի տեղավորելը կամ պահելը</t>
  </si>
  <si>
    <t>Անձնական կամ ընտանեկան կյանքի մասին տեղեկություններ ապօրինի հավաքելը, պահելը, օգտագործելը կամ տարածելը</t>
  </si>
  <si>
    <t>Լրագրողի մասնագիտական օրինական գործողությանը խոչընդոտելը</t>
  </si>
  <si>
    <t>Ծնողներից երեխային ապօրինի բաժանելը կամ երեխային փոխելը</t>
  </si>
  <si>
    <t>Հափշտակությունը, որը կատարվել է համակարգչային տեխնիկայի օգտագործմամբ</t>
  </si>
  <si>
    <t>Ավտոմեքենային կամ տրանսպորտային այլ միջոցին ապօրինաբար տիրանալն առանց հափշտակելու նպատակի</t>
  </si>
  <si>
    <t>Ապօրինի ձեռնարկատիրությունը</t>
  </si>
  <si>
    <t>Հանցավոր ճանապարհով ստացված գույքն օրինականացնելը (փողերի լվացումը)</t>
  </si>
  <si>
    <t>Վարկը ոչ նպատակային օգտագործելը</t>
  </si>
  <si>
    <t>Անօրինական գործողությունները սնանկության ընթացքում</t>
  </si>
  <si>
    <t>Ապրանքային նշանն ապօրինի օգտագործելը</t>
  </si>
  <si>
    <t>Վարկային պատմություն և վարկային տեղեկություն ապօրինի ստանալը, օգտագործելը կամ հրապարակելը</t>
  </si>
  <si>
    <t>Կեղծ գինի կամ կեղծ օղի կամ ալկոհոլային կեղծ այլ խմիչք իրացման նպատակով պատրաստելը կամ իրացնելը</t>
  </si>
  <si>
    <t xml:space="preserve">Ատոմային էներգետիկայի  օբյեկտներում  անվտանգության  կանոնները  խախտելը  </t>
  </si>
  <si>
    <t>Պայթյունավտանգ օբյեկտներում անվտանգության կանոնները խախտելը</t>
  </si>
  <si>
    <t xml:space="preserve">Ռադիոակտիվ նյութերի ապօրինի շրջանառությունը </t>
  </si>
  <si>
    <t>Ապօրինի կերպով զենք, ռազմամթերք, պայթուցիկ նյութեր կամ պայթուցիկ սարքեր ձեռք բերելը, իրացնելը, պահելը, փոխադրելը կամ կրելը</t>
  </si>
  <si>
    <t>Ապօրինի կերպով զենք պատրաստելը</t>
  </si>
  <si>
    <t>Դյուրավառ կամ այրիչ նյութերի պահպանման կամ օգտագործման կոնոնները խախտելը</t>
  </si>
  <si>
    <t>Երկաթուղային, օդային կամ ջրային տրանսպորտի երթևեկության անվտանգության և շահագործման կանոնները խախտելը</t>
  </si>
  <si>
    <t>Աղետի ենթարկվածներին նավապետի  կողմից  օգնություն  ցույց  չտալը</t>
  </si>
  <si>
    <t>Համակարգչային տեղեկատվությանն ապօրինի տիրանալը</t>
  </si>
  <si>
    <t>Համակարգչային տեղեկատվություն ապօրինի մուտք գործելու (ներթափանցելու) համար հատուկ միջոցներ պատրաստելը կամ իրացնելը</t>
  </si>
  <si>
    <t>Վնասաբեր ծրագրեր մշակելը, օգտագործելը և տարածելը</t>
  </si>
  <si>
    <t>Պոռնկագրական նյութեր կամ առարկաներ ապօրինի տարածելը</t>
  </si>
  <si>
    <t xml:space="preserve"> Թմրամիջոցների կամ հոգեմետ (հոգեներգործուն) նյութերի ապօրինի շրջանառությունն առանց  իրացնելու նպատակի</t>
  </si>
  <si>
    <t xml:space="preserve">Մթնոլորտային օդն աղտոտելը </t>
  </si>
  <si>
    <t>Ընդերքի պահպանման և օգտագործման կանոնները խախտելը</t>
  </si>
  <si>
    <t>Ջրային կենդանիներ և բույսեր ապօրինի արդյունահանելը</t>
  </si>
  <si>
    <t>Ապօրինի որսը</t>
  </si>
  <si>
    <t>ՀՀ Կարմիր գրքում գրանցված օրգանիզմների բնակության անհետացող կամ հազվագյուտ վայրերի ոչնչացումը</t>
  </si>
  <si>
    <t>Ծառերի, թփերի և բուսածածկի ապօրինի հատումը</t>
  </si>
  <si>
    <t>Ձեռնարկատիրական գործունեությանն ապօրինի մասնակցելը</t>
  </si>
  <si>
    <t>Պաշտոնատար անձ չհանդիսացող հանրային ծառայողի կողմից ապօրինի վարձատրություն ստանալը</t>
  </si>
  <si>
    <t>Իրական կամ ենթադրյալ ազդեցությունը շահադիտական նպատակով օգտագործելը</t>
  </si>
  <si>
    <t>Պաշտոնատար անձ չհանդիսացող հանրային ծառայողի կողմից ապօրինի վարձատրություն տալը</t>
  </si>
  <si>
    <t>Այլ պետության քաղաքացիություն ընդունելու կամ ստանալու դեպքում օրենքով սահմանված ժամկետում ՀՀ կառավարության լիազոր մարմնին չհայտնելը</t>
  </si>
  <si>
    <t xml:space="preserve">Կարմիր խաչի կամ Կարմիր մահիկի խորհրդանիշը կամ նշանն ապօրինի օգտագործելը </t>
  </si>
  <si>
    <t>Փաստաթղթեր, դրոշմներ, կնիքներ, ձևաթղթեր, տրանսպորտային միջոցների պետհամարանիշներ կեղծելը, իրացնելը կամ օգտագործելը</t>
  </si>
  <si>
    <t>Պաշտոնական փաստաթղթեր կամ պետական պարգևներ ապօրինի ձեռք բերելը կամ իրացնելը</t>
  </si>
  <si>
    <t>Այլընտրանքային աշխատանքային ծառայողի կողմից անդամախեղվելու, հիվանդության սիմուլյացիայի կամ ապօրինի այլ եղանակով այլընտրանքային աշխատանքային ծառայությունից խուսափելը</t>
  </si>
  <si>
    <t>Պետական սահմանն ապօրինի հատելը</t>
  </si>
  <si>
    <t>Արգելանքի տակ գտնվող կամ բռնագրավման ենթակա գույքի նկատմամբ ապօրինի գործողությունները</t>
  </si>
  <si>
    <t>Ապօրինի ձեռբակալելը կամ կալանավորելը</t>
  </si>
  <si>
    <t>Քրեական պատասխանատվությունից ապօրինի ազատելը</t>
  </si>
  <si>
    <t>Ահաբեկչական գործողությունն օտարերկրյա պետության կամ միջազգային կազմակերպության ներկայացուցչի դեմ</t>
  </si>
  <si>
    <t>Միջազգային պաշտպանությունից օգտվող անձանց կամ հաստատության վրա հարձակվելը</t>
  </si>
  <si>
    <t>Միջազգային պայմանագրերով պահպանվող տարբերանշաններն ապօրինի օգտագործելը</t>
  </si>
  <si>
    <t>Ահաբեկչության ֆինանսավորումը</t>
  </si>
  <si>
    <t>Ընդամենը կյանքի և առողջության դեմ ուղղված  հանցագործությունները</t>
  </si>
  <si>
    <t>Ֆիզիկական ուժեղ ցավ կամ հոգեկան ուժեղ տառապանք պատճառելը</t>
  </si>
  <si>
    <t>2.2.2</t>
  </si>
  <si>
    <t>Երեխայի կամ հոգեկան խանգարման հետևանքով իր արարքի բնույթն ու նշանակությունը գիտակցելու կամ դա ղեկավարելու հնարավորությունից զրկված անձի թրաֆիքինգը կամ շահագործումը</t>
  </si>
  <si>
    <t>2.2.3</t>
  </si>
  <si>
    <t>Շահագործման վիճակում գտնվող անձի ծառայությունից օգտվելը</t>
  </si>
  <si>
    <t xml:space="preserve"> Սեռական հարաբերությունը տասնվեց տարին չլրացած անձի հետ կամ սեքսուալ բնույթի գործողություններ կատարելը տասնվեց տարին չլրացած անձի նկատմամբ</t>
  </si>
  <si>
    <t xml:space="preserve"> Մարդու և քաղաքացու իրավահավասարությունը խախտելը</t>
  </si>
  <si>
    <t xml:space="preserve"> Կեղծ ընտրական քվեաթերթիկներ կամ քվեարկության ծրարներ, դրոշմանիշեր, կտրոններ պատրաստելը կամ ակնհայտ կեղծ ընտրական քվեաթերթիկներ կամ քվեարկության ծրարներ, դրոշմանիշեր, կտրոններ հանձնելը կամ իրացնելը</t>
  </si>
  <si>
    <t>Ընտրողի կողմից թեկնածուներից, կուսակցություններից (կուսակցությունների դաշինքներից), հանրաքվեի քարոզչական նախաձեռնություններից կաշառք ստանալը կամ թեկնածուների, կուսակցությունների (կուսակցությունների դաշինքների), հանրաքվեի քարոզչական նախաձեռնությունների կողմից ընտրողներին կաշառք տալը կամ ընտրողի ազատ կամքի իրականացմանը խոչընդոտելը</t>
  </si>
  <si>
    <t>4.17.1</t>
  </si>
  <si>
    <t>Ընտրական հանձնաժողովի նախագահի լիազորությունները չկատարելը կամ ոչ պատշաճ կատարելը</t>
  </si>
  <si>
    <t>4.17.2</t>
  </si>
  <si>
    <t>Քվեատուփը, ընտրողների ստորագրած ցուցակը, տեղամասային ընտրական հանձնաժողովի գրանցամատյանը, հանձնաժողովի կնիքը, տեղամասային ընտրական հանձնաժողովի անդամի անհատական կնիքը, ինքնասոսնձվող դրոշմանիշը, ընտրողի վերաբերյալ տվյալներ պարունակող քվեարկության կտրոնը կամ համարակալված կտրոնը, ընտրողների էլեկտրոնային գրանցման տեխնիկական սարքավորումը, կառավարության կողմից ընտրված մասնագիտացված կազմակերպության կողմից տեղադրված տեսախցիկը, ընտրական փաստաթղթերի մեկանգամյա օգտագործման պարկը կամ ընտրական փաստաթղթերի փաթեթը հափշտակելը</t>
  </si>
  <si>
    <t>4.17.3</t>
  </si>
  <si>
    <t>Այլ անձի փոխարեն քվեարկելու վերաբերյալ սուտ հայտարարություն տալը կամ կեղծ ստորագրությամբ հայտարարություն դիմումին կից ներկայացնելը</t>
  </si>
  <si>
    <t>5.2.1</t>
  </si>
  <si>
    <t xml:space="preserve">Երեխային ոգելից խմիչքների օգտագործմանը, ուժեղ ներգործող կամ այլ թմրեցնող նյութերի ոչ բժշկական օգտագործմանը, թափառաշրջիկությանը ներգրավելը կամ մուրացկանության հետ կապված գործողություններ կատարելուն ներգրավելը
 </t>
  </si>
  <si>
    <t>5.8.1</t>
  </si>
  <si>
    <t>Վերարտադրողականության օժանդակ տեխնոլոգիաներից օգտվելու կանոնները խախտելը</t>
  </si>
  <si>
    <t xml:space="preserve">Ծնողի կողմից երեխային պահելուց չարամտորեն խուսափելը </t>
  </si>
  <si>
    <t>6.10.1</t>
  </si>
  <si>
    <t>Գրավառուին վնաս պատճառելը</t>
  </si>
  <si>
    <t>6.14</t>
  </si>
  <si>
    <t>7.4.1</t>
  </si>
  <si>
    <t>Ֆինանսական բուրգ ստեղծելը, կազմակերպելը կամ ղեկավարելը</t>
  </si>
  <si>
    <t>7.5.1</t>
  </si>
  <si>
    <t>Ներքին տեղեկությունների անբարեխիղճ օգտագործումը</t>
  </si>
  <si>
    <t>7.5.2</t>
  </si>
  <si>
    <t>Գնային չարաշահումը</t>
  </si>
  <si>
    <t>Առևտրային, ապահովագրական կամ բանկային գաղտնիք կազմող տեղեկություն ապօրինի հավաքելը կամ հրապարակելը</t>
  </si>
  <si>
    <t>Ակցիզային դրոշմանիշեր և (կամ) դրոշմապիտակներ կեղծելը կամ իրացնելը</t>
  </si>
  <si>
    <t>Ակցիզային դրոշմանիշեր և (կամ) դրոշմապիտակներ օտարելը կամ ապօրինի ձեռք բերված ակցիզային դրոշմանիշերով և (կամ) դրոշմապիտակներով ապրանքներ դրոշմավորելը</t>
  </si>
  <si>
    <t>Ակցիզային դրոշմանիշերով և (կամ) դրոշմապիտակներով դրոշմավորման ենթակա չդրոշմավորված կամ չվերադրոշմավորված ապրանքներ իրացնելը</t>
  </si>
  <si>
    <t>Ակցիզային դրոշմանիշերով և (կամ) դրոշմապիտակներով դրոշմավորման կանոնները խախտելը</t>
  </si>
  <si>
    <t>7.30.1</t>
  </si>
  <si>
    <t>Կանխիկ դրամական միջոցների և (կամ) վճարային գործիքների մաքսանենգությունը</t>
  </si>
  <si>
    <t>7.30.2</t>
  </si>
  <si>
    <t>Հայաստանի Հանրապետությունից արտահանված մշակութային արժեքները սահմանված ժամկետում Հայաստանի Հանրապետություն չվերադարձնելը</t>
  </si>
  <si>
    <t>Շենքեր, շինություններ, տրանսպորտի, հաղորդակցության կամ կապի միջոցներ զավթելը</t>
  </si>
  <si>
    <t>Օրենքով սահմանված կարգի խախտմամբ հավաք կազմակերպելը և անցկացնելը</t>
  </si>
  <si>
    <t>8.21.1</t>
  </si>
  <si>
    <t>Խիստ ներգործող, թունավոր, պայթուցիկ, ռադիոակտիվ նյութերի, ճառագայթման աղբյուրների, միջուկային նյութերի, հրազենի կամ նրա բաղկացուցիչ մասերի, բացի ողորկափող որսորդական հրազենից և դրա փամփուշտներից, պայթուցիկ սարքերի, ռազմամթերքի, զանգվածային ոչնչացման զենքի, դրա տեղափոխման միջոցների, այլ զինամթերքի, ռազմական տեխնիկայի, զանգվածային ոչնչացման զենք կամ դրա փոխադրման հրթիռային համակարգեր ստեղծելու համար օգտագործվող այլ նյութերի կամ սարքավորումների, միջուկային, քիմիական, կենսաբանական կամ զանգվածային ոչնչացման այլ զենքի կամ երկակի նշանակության ապրանքների, ռազմավարական տեսակետից կարևոր հումքային ապրանքների կամ մշակութային արժեքների մաքսանենգությունը</t>
  </si>
  <si>
    <t>8.26.1</t>
  </si>
  <si>
    <t>Երկակի նշանակության տեղեկատվության և մտավոր գործունեության արդյունքների փոխանցման սահմանված կարգի խախտումը</t>
  </si>
  <si>
    <t>8.29.1</t>
  </si>
  <si>
    <t xml:space="preserve">Տրանսպորտային միջոցներ վարելու իրավունքից զրկված անձի կողմից տրանսպորտային միջոց վարելը կամ այդ անձի կողմից ոչ սթափ վիճակում տրանսպորտային միջոց վարելը կամ սթափության վիճակի զննություն անցնելուց հրաժարվելը կամ խուսափելը  </t>
  </si>
  <si>
    <t>Համակարգչային տեղեկատվության համակարգ առանց թույլտվության մուտք գործելը (ներթափանցելը)</t>
  </si>
  <si>
    <t>Թմրամիջոցների, հոգեմետ (հոգեներգործուն) նյութերի և դրանց պրեկուրսորների ապօրինի շրջանառությունն իրացնելու կամ պատրաստելու նպատակով կամ դրանց ապօրինի իրացնելը</t>
  </si>
  <si>
    <t>Թմրամիջոցներ կամ հոգեմետ (հոգեներգործուն) նյութեր, ինչպես նաև այդպիսիք պատրաստելու համար օգտագործվող և հատուկ հսկողության տակ գտնվող նյութեր, սարքավորումներ կամ գործիքներ արտադրելու, ձեռք բերելու, պահելու, հաշվառելու, բաց թողնելու, փոխադրելու կամ առաքելու կանոնները խախտելը</t>
  </si>
  <si>
    <t>11.2.1</t>
  </si>
  <si>
    <t>Թմրամիջոցների, հոգեմետ (հոգեներգործուն) նյութերի և (կամ) դրանց պրեկուրսորների մաքսանենգությունը</t>
  </si>
  <si>
    <t>Թմրամիջոցներ կամ հոգեմետ (հոգեներգործուն) նյութեր հափշտակելը կամ շորթելը</t>
  </si>
  <si>
    <t>Թմրամիջոցներ կամ հոգեմետ (հոգեներգործուն) նյութեր կամ դրանց պրեկուրսորներ ստանալու իրավունք տվող փաստաթղթեր ապօրինի պատրաստելը, օգտագործելը, կեղծելը կամ կեղծված փաստաթղթեր իրացնելը</t>
  </si>
  <si>
    <t>Թմրամիջոցներ կամ հոգեմետ (հոգեներգործուն) նյութեր ստանալու իրավունք տվող դեղատոմսեր կամ այլ փաստաթղթեր ապօրինի տալը</t>
  </si>
  <si>
    <t>Թմրամիջոցների կամ հոգեմետ (հոգեներգործուն) նյութերի գործածմանը հակելը կամ ներգրավելը</t>
  </si>
  <si>
    <t>Մշակումն արգելված թմրանյութեր, հոգեմետ (հոգեներգործուն), խիստ ներգործող կամ թունավոր նյութեր պարունակող բույսեր ապօրինի ցանելը կամ աճեցնելը</t>
  </si>
  <si>
    <t>Թմրամիջոցներ կամ հոգեմետ (հոգեներգործուն) նյութեր գործածելու համար որջեր կազմակերպելը կամ պահելը</t>
  </si>
  <si>
    <t>Խիստ ներգործող կամ թունավոր նյութերի ապօրինի շրջանառությունն իրացնելու նպատակով կամ դրանք ապօրինի իրացնելը</t>
  </si>
  <si>
    <t>Մասնավոր բժշկական կամ դեղագործական  գործունեությամբ ապօրինաբար զբաղվելը, կեղծ դեղեր պատրաստելը կամ արտադրելը կամ իրացնելը</t>
  </si>
  <si>
    <t>11.15.1</t>
  </si>
  <si>
    <t>Դեղերի կլինիկական փորձարկումների արդյունքները կեղծելը կամ թաքցնելը</t>
  </si>
  <si>
    <t xml:space="preserve">Իշխանությունը յուրացնելը </t>
  </si>
  <si>
    <t>Իշխանությունը զավթելուն, տարածքային ամբողջականությունը խախտելուն կամ սահմանադրական կարգը բռնի տապալելուն ուղղված հրապարակային կոչերը</t>
  </si>
  <si>
    <t>14.2.1</t>
  </si>
  <si>
    <t>14.5.2</t>
  </si>
  <si>
    <t>Իրական կամ ենթադրյալ ազդեցությունն օգտագործելու համար ապօրինի վարձատրություն տալը</t>
  </si>
  <si>
    <t>Պետական կամ համայնքային սեփականությւոն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</si>
  <si>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Պետական կամ համայնքային սեփականությւոն հանդիսացող հողամասերի ինքնակամ զավթումը , ինչպես նաև  շենքերի, շինությունների ինքնակամ կառուցումը կասեցնելու կանխարգելելու ուղղությամբ օրենքով սահմանված ուղղությամբ միջոցներ չձեռնարկելը</t>
  </si>
  <si>
    <t>15.17.1</t>
  </si>
  <si>
    <t>Զորամաս կամ հատուկ պահպանվող զինվորական այլ տարածք ապօրինի մուտք գործելը</t>
  </si>
  <si>
    <t>15.19.1</t>
  </si>
  <si>
    <t>Անօրինական միգրացիայի կազմակերպումը</t>
  </si>
  <si>
    <t>16.3.1</t>
  </si>
  <si>
    <t>Փաստաբանի կամ նոտարի լիազորությունների իրականացմանը խոչընդոտելը կամ, կապված նրա լիազորությունների իրականացման հետ, սպառնալը</t>
  </si>
  <si>
    <t>16.3.2</t>
  </si>
  <si>
    <t>Դատավորների որակավորման քննության կամ մասնագիտական պատրաստման քննությունների հարցերի գաղտնիությունը խախտելը</t>
  </si>
  <si>
    <t>16.3.3</t>
  </si>
  <si>
    <t>Նոտարի գործունեությանը միջամտելը</t>
  </si>
  <si>
    <t>16.10.1</t>
  </si>
  <si>
    <t>Նոտարի մոտ կեղծ երդում տալը</t>
  </si>
  <si>
    <t>Դատավորի, դատախազի, քննիչի կամ հետաքննության մարմնի կողմից ցուցմունք կամ բացատրություն կամ կեղծ եզրակացություն տալուն կամ սխալ թարգմանություն կատարելուն հարկադրելը</t>
  </si>
  <si>
    <t>16.14.1</t>
  </si>
  <si>
    <t>Դատավորների միջև համակարգչային ծրագրի միջոցով իրականացվող գործերի բաշխման գործընթացին ապօրինի միջամտելը</t>
  </si>
  <si>
    <t>Դատական ակտը դիտավորությամբ չկատարելը</t>
  </si>
  <si>
    <t>Փախուստն ազատազրկման վայրից, կալանավորվածներին պահելու վայրից կամ ձերբակալվածներին պահելու վայրից</t>
  </si>
  <si>
    <t>Պետի նկատմամբ բռնի գործողություններ կատարելը կամ դրանք կատարելու սպառնալիքը</t>
  </si>
  <si>
    <t>17.3.1</t>
  </si>
  <si>
    <t>Ստորադասի նկատմամբ բռնի գործողություններ կատարելը կամ դրանք կատարելու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</si>
  <si>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</si>
  <si>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Անդամախեղելու, հիվանդության սիմուլյացիայի կամ ապօրինի այլ եղանակով զինվորական ծառայությունը կամ դրա առանձին պարտականությունների կատարումը դադարեցնելը</t>
  </si>
  <si>
    <t>17.9.1</t>
  </si>
  <si>
    <t xml:space="preserve"> Զինծառայողի կողմից մոլեխաղեր կազմակերպելը կամ դրանց մասնակցելը </t>
  </si>
  <si>
    <t>17.9.2</t>
  </si>
  <si>
    <t>Զինծառայողի կողմից թմրամիջոց կամ հոգեմետ (հոգեներգործուն) նյութ ապօրինի գործածելը</t>
  </si>
  <si>
    <t>17.13.1</t>
  </si>
  <si>
    <t xml:space="preserve">Հասարակական կարգը պահպանելու կամ հասարակական անվտանգությունն ապահովելու ժամանակ ծառայություն կրելու կանոնները խախտելը </t>
  </si>
  <si>
    <t>18.11</t>
  </si>
  <si>
    <t>Ծանոթություն.</t>
  </si>
  <si>
    <t xml:space="preserve"> ՀՀ ԱՌԱՋԻՆ ԱՏՅԱՆԻ ԸՆԴՀԱՆՈՒՐ ԻՐԱՎԱՍՈՒԹՅԱՆ  ԴԱՏԱՐԱՆՆԵՐՈՒՄ ՔՐԵԱԿԱՆ ԳՈՐԾԵՐԻ ՔՆՆՈՒԹՅԱՆ ՎԵՐԱԲԵՐՅԱԼ</t>
  </si>
  <si>
    <t xml:space="preserve">1 գործ վերադարձվել է մեղադրողին, </t>
  </si>
  <si>
    <t>2019թ.տարեկան</t>
  </si>
  <si>
    <t xml:space="preserve">2019թ. տարեկան </t>
  </si>
  <si>
    <t>Ծանոթություն</t>
  </si>
  <si>
    <t>1 գործ ուղարկվել է այլ դատարան տվյալ դատարանի վարույթում գտնվող գործի հետ համատեղ քննության համար:</t>
  </si>
  <si>
    <t>Ծանոթություն. 3  գործ միացվել է,</t>
  </si>
  <si>
    <t xml:space="preserve">10  գործ միացվել է </t>
  </si>
  <si>
    <t xml:space="preserve">5  գործ միացվել է </t>
  </si>
  <si>
    <t xml:space="preserve">2  գործ միացվել է </t>
  </si>
  <si>
    <t>ՀՀ ՍՅՈՒՆԻՔԻ ՄԱՐԶԻ ԱՌԱՋԻՆ ԱՏՅԱՆԻ ԸՆԴՀԱՆՈՒՐ ԻՐԱՎԱՍՈՒԹՅԱՆ  ԴԱՏԱՐԱՆՈՒՄ ՔՐԵԱԿԱՆ ԳՈՐԾԵՐԻ ՔՆՆՈՒԹՅԱՆ ՎԵՐԱԲԵՐՅԱԼ</t>
  </si>
  <si>
    <t>ՀՀ Սյունիքի մարզի  առաջին ատյանի ընդհանուր իրավասության դատարանում քրեական մասնագիտացում ունեցող դատավորների հաստիքների քանակը` 4</t>
  </si>
  <si>
    <t>ՀՀ ԳԵՂԱՐՔՈՒՆԻՔԻ ՄԱՐԶԻ ԱՌԱՋԻՆ ԱՏՅԱՆԻ ԸՆԴՀԱՆՈՒՐ ԻՐԱՎԱՍՈՒԹՅԱՆ  ԴԱՏԱՐԱՆՈՒՄ ՔՐԵԱԿԱՆ ԳՈՐԾԵՐԻ ՔՆՆՈՒԹՅԱՆ ՎԵՐԱԲԵՐՅԱԼ</t>
  </si>
  <si>
    <t>ՀՀ Գեղարքունիքի մարզի առաջին ատյանի ընդհանուր իրավասության  դատարանում քրեական մասնագիտացում ունեցող դատավորների հաստիքների քանակը` 5</t>
  </si>
  <si>
    <t>ՀՀ ԼՈՌՈՒ ՄԱՐԶԻ  ԱՌԱՋԻՆ ԱՏՅԱՆԻ ԸՆԴՀԱՆՈՒՐ ԻՐԱՎԱՍՈՒԹՅԱՆ  ԴԱՏԱՐԱՆՈՒՄ ՔՐԵԱԿԱՆ ԳՈՐԾԵՐԻ ՔՆՆՈՒԹՅԱՆ ՎԵՐԱԲԵՐՅԱԼ</t>
  </si>
  <si>
    <t>ՀՀ Լոռու մարզի առաջին ատյանի ընդհանուր իրավասության  դատարանում քրեական մասնագիտացում ունեցող դատավորների հաստիքների քանակը` 4</t>
  </si>
  <si>
    <t>ՀՀ ՇԻՐԱԿԻ ՄԱՐԶԻ ԱՌԱՋԻՆ ԱՏՅԱՆԻ ԸՆԴՀԱՆՈՒՐ ԻՐԱՎԱՍՈՒԹՅԱՆ  ԴԱՏԱՐԱՆՈՒՄ ՔՐԵԱԿԱՆ ԳՈՐԾԵՐԻ ՔՆՆՈՒԹՅԱՆ ՎԵՐԱԲԵՐՅԱԼ</t>
  </si>
  <si>
    <t>ՀՀ Շիրակի մարզի  առաջին ատյանի ընդհանուր իրավասության դատարանում քրեական մասնագիտացում ունեցող դատավորների հաստիքների քանակը` 4</t>
  </si>
  <si>
    <t>ՀՀ ԱՐԱՐԱՏԻ ԵՎ ՎԱՅՈՑ ՁՈՐԻ ՄԱՐԶԵՐԻ ԱՌԱՋԻՆ ԱՏՅԱՆԻ ԸՆԴՀԱՆՈՒՐ ԻՐԱՎԱՍՈՒԹՅԱՆ  ԴԱՏԱՐԱՆՈՒՄ ՔՐԵԱԿԱՆ ԳՈՐԾԵՐԻ ՔՆՆՈՒԹՅԱՆ ՎԵՐԱԲԵՐՅԱԼ</t>
  </si>
  <si>
    <t>ՀՀ Արարատի և Վայոց ձորի մարզերի առաջին ատյանի  ընդհանուր իրավասության  դատարանում քրեական մասնագիտացում ունեցող դատավորների հաստիքների քանակը` 5</t>
  </si>
  <si>
    <t>Ծանոթություն. 1 գործ միացվել է,</t>
  </si>
  <si>
    <t>ՀՀ ՏԱՎՈՒՇԻ ՄԱՐԶԻ ԱՌԱՋԻՆ ԱՏՅԱՆԻ ԸՆԴՀԱՆՈՒՐ ԻՐԱՎԱՍՈՒԹՅԱՆ  ԴԱՏԱՐԱՆՈՒՄ ՔՐԵԱԿԱՆ ԳՈՐԾԵՐԻ ՔՆՆՈՒԹՅԱՆ ՎԵՐԱԲԵՐՅԱԼ</t>
  </si>
  <si>
    <t>ՀՀ Տավուշի մարզի  առաջին ատյանի ընդհանուր իրավասության դատարանում քրեական մասնագիտացում ունեցող դատավորների հաստիքների քանակը` 3</t>
  </si>
  <si>
    <t>ՀՀ ԿՈՏԱՅՔԻ ՄԱՐԶԻ ԱՌԱՋԻՆ ԱՏՅԱՆԻ ԸՆԴՀԱՆՈՒՐ ԻՐԱՎԱՍՈՒԹՅԱՆ ԴԱՏԱՐԱՆՈՒՄ ՔՐԵԱԿԱՆ ԳՈՐԾԵՐԻ ՔՆՆՈՒԹՅԱՆ ՎԵՐԱԲԵՐՅԱԼ</t>
  </si>
  <si>
    <t>ՀՀ Կոտայքի մարզի առաջին ատյանի ընդհանուր իրավասության  դատարանում քրեական մասնագիտացում ունեցող դատավորների հաստիքների քանակը` 4</t>
  </si>
  <si>
    <t>ՀՀ ԱՐՄԱՎԻՐԻ ՄԱՐԶԻ ԱՌԱՋԻՆ ԱՏՅԱՆԻ ԸՆԴՀԱՆՈՒՐ ԻՐԱՎԱՍՈՒԹՅԱՆ  ԴԱՏԱՐԱՆՈՒՄ ՔՐԵԱԿԱՆ ԳՈՐԾԵՐԻ ՔՆՆՈՒԹՅԱՆ ՎԵՐԱԲԵՐՅԱԼ</t>
  </si>
  <si>
    <t>ՀՀ ԱՐԱԳԱԾՈՏՆԻ ՄԱՐԶԻ ԱՌԱՋԻՆ ԱՏՅԱՆԻ ԸՆԴՀԱՆՈՒՐ ԻՐԱՎԱՍՈՒԹՅԱՆ  ԴԱՏԱՐԱՆՈՒՄ ՔՐԵԱԿԱՆ ԳՈՐԾԵՐԻ ՔՆՆՈՒԹՅԱՆ ՎԵՐԱԲԵՐՅԱԼ</t>
  </si>
  <si>
    <t>ՀՀ Արագածոտնի մարզի առաջին ատյանի ընդհանուր իրավասության  դատարանում քրեական մասնագիտացում ունեցող դատավորների հաստիքների քանակը` 2</t>
  </si>
  <si>
    <t>ԵՐԵՎԱՆ ՔԱՂԱՔԻ ԱՌԱՋԻՆ ԱՏՅԱՆԻ ԸՆԴՀԱՆՈՒՐ ԻՐԱՎԱՍՈՒԹՅԱՆ  ԴԱՏԱՐԱՆՈՒՄ ՔՐԵԱԿԱՆ ԳՈՐԾԵՐԻ ՔՆՆՈՒԹՅԱՆ ՎԵՐԱԲԵՐՅԱԼ</t>
  </si>
  <si>
    <t>Երևան քաղաքի առաջին ատյանի ընդհանուր իրավասության  դատարանում քրեական մասնագիտացում ունեցող դատավորների հաստիքների քանակը` 25</t>
  </si>
  <si>
    <t>2019թ. տարեկան</t>
  </si>
  <si>
    <t xml:space="preserve">26  գործ միացվել է </t>
  </si>
  <si>
    <t xml:space="preserve">Ծանոթություն 1 գործը վերադարձվել է                                                    2 գործ միացվել է  </t>
  </si>
  <si>
    <t xml:space="preserve">1 գործ միացվել է                                                                               </t>
  </si>
  <si>
    <t xml:space="preserve">1  գործ միացվել է </t>
  </si>
  <si>
    <t xml:space="preserve">4  գործ միացվել է </t>
  </si>
  <si>
    <t xml:space="preserve">55  գործ միացվել է, </t>
  </si>
  <si>
    <t>ՀՀ Արմավիրի մարզի առաջին ատյանի ընդհանուր իրավասության  դատարանում քրեական մասնագիտացում ունեցող դատավորների հաստիքների քանակը` 4</t>
  </si>
  <si>
    <t>Ստուգիչ հավասարումներ`   1+3=7+8+10,  7=4+5+6, 14=12+13, 17=15+16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</si>
</sst>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amily val="2"/>
      <charset val="204"/>
    </font>
    <font>
      <sz val="10"/>
      <name val="GHEA Grapalat"/>
      <family val="3"/>
    </font>
    <font>
      <b/>
      <sz val="12"/>
      <name val="GHEA Grapalat"/>
      <family val="3"/>
    </font>
    <font>
      <b/>
      <sz val="16"/>
      <name val="GHEA Grapalat"/>
      <family val="3"/>
    </font>
    <font>
      <sz val="12"/>
      <name val="GHEA Grapalat"/>
      <family val="3"/>
    </font>
    <font>
      <sz val="11"/>
      <name val="GHEA Grapalat"/>
      <family val="3"/>
    </font>
    <font>
      <sz val="8"/>
      <name val="GHEA Grapalat"/>
      <family val="3"/>
    </font>
    <font>
      <b/>
      <i/>
      <sz val="11"/>
      <name val="GHEA Grapalat"/>
      <family val="3"/>
    </font>
    <font>
      <b/>
      <i/>
      <sz val="12"/>
      <name val="GHEA Grapalat"/>
      <family val="3"/>
    </font>
    <font>
      <b/>
      <sz val="10"/>
      <name val="GHEA Grapalat"/>
      <family val="3"/>
    </font>
    <font>
      <sz val="9"/>
      <name val="GHEA Grapalat"/>
      <family val="3"/>
    </font>
    <font>
      <b/>
      <i/>
      <sz val="10"/>
      <name val="GHEA Grapalat"/>
      <family val="3"/>
    </font>
    <font>
      <sz val="11"/>
      <color indexed="8"/>
      <name val="GHEA Grapalat"/>
      <family val="3"/>
    </font>
    <font>
      <sz val="10"/>
      <name val="Times Armenian"/>
      <family val="1"/>
    </font>
    <font>
      <b/>
      <sz val="9"/>
      <color indexed="81"/>
      <name val="Tahoma"/>
      <family val="2"/>
      <charset val="204"/>
    </font>
    <font>
      <sz val="9"/>
      <color indexed="81"/>
      <name val="Tahoma"/>
      <family val="2"/>
      <charset val="204"/>
    </font>
    <font>
      <sz val="11"/>
      <color rgb="FF9C0006"/>
      <name val="Calibri"/>
      <family val="2"/>
      <charset val="204"/>
      <scheme val="minor"/>
    </font>
    <font>
      <sz val="11"/>
      <color theme="1"/>
      <name val="Calibri"/>
      <family val="2"/>
      <scheme val="minor"/>
    </font>
    <font>
      <sz val="11"/>
      <name val="Calibri"/>
      <family val="2"/>
      <charset val="204"/>
      <scheme val="minor"/>
    </font>
  </fonts>
  <fills count="4">
    <fill>
      <patternFill patternType="none"/>
    </fill>
    <fill>
      <patternFill patternType="gray125"/>
    </fill>
    <fill>
      <patternFill patternType="solid">
        <fgColor rgb="FFFFC7CE"/>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6" fillId="2" borderId="0" applyNumberFormat="0" applyBorder="0" applyAlignment="0" applyProtection="0"/>
    <xf numFmtId="0" fontId="17" fillId="0" borderId="0"/>
  </cellStyleXfs>
  <cellXfs count="129">
    <xf numFmtId="0" fontId="0" fillId="0" borderId="0" xfId="0"/>
    <xf numFmtId="49" fontId="9" fillId="3" borderId="1" xfId="2" applyNumberFormat="1" applyFont="1" applyFill="1" applyBorder="1" applyAlignment="1" applyProtection="1">
      <alignment horizontal="center" vertical="center"/>
    </xf>
    <xf numFmtId="0" fontId="11" fillId="3" borderId="1" xfId="2" applyFont="1" applyFill="1" applyBorder="1" applyAlignment="1" applyProtection="1">
      <alignment horizontal="left" vertical="center" wrapText="1"/>
    </xf>
    <xf numFmtId="0" fontId="1" fillId="3" borderId="1" xfId="2" applyFont="1" applyFill="1" applyBorder="1" applyAlignment="1" applyProtection="1">
      <alignment horizontal="center" vertical="center"/>
    </xf>
    <xf numFmtId="49" fontId="1" fillId="3" borderId="1" xfId="2" applyNumberFormat="1" applyFont="1" applyFill="1" applyBorder="1" applyAlignment="1" applyProtection="1">
      <alignment horizontal="center" vertical="center"/>
    </xf>
    <xf numFmtId="0" fontId="1" fillId="3" borderId="1" xfId="2" applyFont="1" applyFill="1" applyBorder="1" applyAlignment="1" applyProtection="1">
      <alignment horizontal="left" vertical="center" wrapText="1"/>
    </xf>
    <xf numFmtId="0" fontId="1" fillId="3" borderId="1" xfId="2" applyFont="1" applyFill="1" applyBorder="1" applyAlignment="1" applyProtection="1">
      <alignment horizontal="left" vertical="center"/>
    </xf>
    <xf numFmtId="0" fontId="1" fillId="3" borderId="2" xfId="2" applyFont="1" applyFill="1" applyBorder="1" applyAlignment="1" applyProtection="1">
      <alignment horizontal="left" vertical="center" wrapText="1"/>
    </xf>
    <xf numFmtId="49" fontId="11" fillId="3" borderId="1" xfId="2" applyNumberFormat="1" applyFont="1" applyFill="1" applyBorder="1" applyAlignment="1" applyProtection="1">
      <alignment horizontal="center" vertical="center"/>
    </xf>
    <xf numFmtId="0" fontId="11" fillId="3" borderId="1" xfId="2" applyFont="1" applyFill="1" applyBorder="1" applyAlignment="1" applyProtection="1">
      <alignment horizontal="left" vertical="center"/>
    </xf>
    <xf numFmtId="49" fontId="1" fillId="3" borderId="1" xfId="2" applyNumberFormat="1" applyFont="1" applyFill="1" applyBorder="1" applyAlignment="1" applyProtection="1">
      <alignment horizontal="center" vertical="center" wrapText="1"/>
    </xf>
    <xf numFmtId="49" fontId="11" fillId="3" borderId="1" xfId="2" applyNumberFormat="1" applyFont="1" applyFill="1" applyBorder="1" applyAlignment="1" applyProtection="1">
      <alignment horizontal="center" vertical="center" wrapText="1"/>
    </xf>
    <xf numFmtId="0" fontId="11" fillId="3" borderId="2" xfId="2" applyFont="1" applyFill="1" applyBorder="1" applyAlignment="1" applyProtection="1">
      <alignment horizontal="left" vertical="center" wrapText="1"/>
    </xf>
    <xf numFmtId="0" fontId="1" fillId="3" borderId="2" xfId="2" applyFont="1" applyFill="1" applyBorder="1" applyAlignment="1" applyProtection="1">
      <alignment horizontal="left" vertical="center"/>
    </xf>
    <xf numFmtId="0" fontId="1" fillId="3" borderId="1" xfId="2" applyFont="1" applyFill="1" applyBorder="1" applyAlignment="1" applyProtection="1">
      <alignment horizontal="left"/>
    </xf>
    <xf numFmtId="0" fontId="13" fillId="3" borderId="0" xfId="0" applyFont="1" applyFill="1" applyProtection="1">
      <protection locked="0"/>
    </xf>
    <xf numFmtId="0" fontId="13" fillId="3" borderId="0" xfId="0" applyFont="1" applyFill="1" applyBorder="1" applyProtection="1">
      <protection locked="0"/>
    </xf>
    <xf numFmtId="0" fontId="7" fillId="3" borderId="3" xfId="0" applyFont="1" applyFill="1" applyBorder="1" applyAlignment="1" applyProtection="1">
      <alignment horizontal="center" vertical="center"/>
    </xf>
    <xf numFmtId="0" fontId="11" fillId="3" borderId="1" xfId="0" applyFont="1" applyFill="1" applyBorder="1" applyAlignment="1" applyProtection="1">
      <alignment horizontal="center" vertical="center"/>
    </xf>
    <xf numFmtId="0" fontId="1" fillId="3" borderId="0" xfId="0" applyFont="1" applyFill="1" applyAlignment="1" applyProtection="1">
      <alignment horizontal="left" vertical="center" wrapText="1"/>
      <protection locked="0"/>
    </xf>
    <xf numFmtId="0" fontId="1" fillId="3" borderId="0" xfId="0" applyFont="1" applyFill="1" applyProtection="1"/>
    <xf numFmtId="0" fontId="6" fillId="3" borderId="0" xfId="0" applyFont="1" applyFill="1" applyBorder="1" applyProtection="1"/>
    <xf numFmtId="0" fontId="1" fillId="3" borderId="0" xfId="0" applyFont="1" applyFill="1" applyBorder="1" applyProtection="1"/>
    <xf numFmtId="0" fontId="1" fillId="3" borderId="1" xfId="0" applyFont="1" applyFill="1" applyBorder="1" applyAlignment="1" applyProtection="1">
      <alignment horizontal="center" vertical="center" textRotation="90"/>
    </xf>
    <xf numFmtId="0" fontId="1" fillId="3" borderId="3" xfId="0" applyFont="1" applyFill="1" applyBorder="1" applyAlignment="1" applyProtection="1">
      <alignment horizontal="center"/>
    </xf>
    <xf numFmtId="0" fontId="1" fillId="3" borderId="0" xfId="0" applyFont="1" applyFill="1" applyAlignment="1" applyProtection="1">
      <alignment horizontal="center"/>
    </xf>
    <xf numFmtId="0" fontId="1" fillId="3" borderId="1" xfId="0" applyFont="1" applyFill="1" applyBorder="1" applyAlignment="1" applyProtection="1">
      <alignment horizontal="center" vertical="center"/>
    </xf>
    <xf numFmtId="0" fontId="8" fillId="3" borderId="0" xfId="0" applyFont="1" applyFill="1" applyProtection="1"/>
    <xf numFmtId="0" fontId="1" fillId="3" borderId="0" xfId="0" applyFont="1" applyFill="1" applyAlignment="1" applyProtection="1">
      <alignment horizontal="left" vertical="center"/>
      <protection locked="0"/>
    </xf>
    <xf numFmtId="0" fontId="1" fillId="3" borderId="0" xfId="0" applyFont="1" applyFill="1" applyAlignment="1" applyProtection="1">
      <alignment horizontal="center"/>
      <protection locked="0"/>
    </xf>
    <xf numFmtId="0" fontId="1" fillId="3" borderId="0" xfId="0" applyFont="1" applyFill="1" applyAlignment="1" applyProtection="1">
      <alignment horizontal="center" vertical="center"/>
      <protection locked="0"/>
    </xf>
    <xf numFmtId="0" fontId="1" fillId="3" borderId="0" xfId="0" applyFont="1" applyFill="1" applyProtection="1">
      <protection locked="0"/>
    </xf>
    <xf numFmtId="0" fontId="4" fillId="3" borderId="0" xfId="0" applyFont="1" applyFill="1" applyAlignment="1" applyProtection="1">
      <alignment horizontal="left" vertical="center" wrapText="1"/>
      <protection locked="0"/>
    </xf>
    <xf numFmtId="0" fontId="1" fillId="3" borderId="0" xfId="0" applyFont="1" applyFill="1" applyAlignment="1" applyProtection="1">
      <alignment horizontal="left" vertical="center"/>
    </xf>
    <xf numFmtId="0" fontId="1" fillId="3" borderId="0" xfId="0" applyFont="1" applyFill="1" applyAlignment="1" applyProtection="1">
      <alignment horizontal="left" vertical="center" wrapText="1"/>
    </xf>
    <xf numFmtId="0" fontId="1" fillId="3" borderId="0" xfId="0" applyFont="1" applyFill="1" applyAlignment="1" applyProtection="1">
      <alignment horizontal="center" vertical="center"/>
    </xf>
    <xf numFmtId="0" fontId="5" fillId="3" borderId="0" xfId="0" applyFont="1" applyFill="1" applyProtection="1">
      <protection locked="0"/>
    </xf>
    <xf numFmtId="0" fontId="1" fillId="0" borderId="0" xfId="0" applyFont="1" applyFill="1" applyProtection="1"/>
    <xf numFmtId="0" fontId="1" fillId="0" borderId="1" xfId="0" applyFont="1" applyFill="1" applyBorder="1" applyAlignment="1" applyProtection="1">
      <alignment horizontal="center" vertical="center" textRotation="90" wrapText="1"/>
    </xf>
    <xf numFmtId="0" fontId="6" fillId="0" borderId="0" xfId="0" applyFont="1" applyFill="1" applyBorder="1" applyProtection="1"/>
    <xf numFmtId="0" fontId="1" fillId="0" borderId="0" xfId="0" applyFont="1" applyFill="1" applyBorder="1" applyProtection="1"/>
    <xf numFmtId="0" fontId="1" fillId="0" borderId="1" xfId="0" applyFont="1" applyFill="1" applyBorder="1" applyAlignment="1" applyProtection="1">
      <alignment horizontal="center" vertical="center" textRotation="90"/>
    </xf>
    <xf numFmtId="0" fontId="1" fillId="0" borderId="3" xfId="0" applyFont="1" applyFill="1" applyBorder="1" applyAlignment="1" applyProtection="1">
      <alignment horizontal="center"/>
    </xf>
    <xf numFmtId="0" fontId="7" fillId="0" borderId="3" xfId="0" applyFont="1" applyFill="1" applyBorder="1" applyAlignment="1" applyProtection="1">
      <alignment horizontal="center" vertical="center"/>
    </xf>
    <xf numFmtId="0" fontId="1" fillId="0" borderId="0" xfId="0" applyFont="1" applyFill="1" applyAlignment="1" applyProtection="1">
      <alignment horizontal="center"/>
    </xf>
    <xf numFmtId="0" fontId="11" fillId="0" borderId="1" xfId="0" applyFont="1" applyFill="1" applyBorder="1" applyAlignment="1" applyProtection="1">
      <alignment horizontal="center" vertical="center"/>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protection locked="0"/>
    </xf>
    <xf numFmtId="0" fontId="8" fillId="0" borderId="0" xfId="0" applyFont="1" applyFill="1" applyProtection="1"/>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0" fillId="0" borderId="0" xfId="0" applyFont="1" applyFill="1" applyProtection="1"/>
    <xf numFmtId="49" fontId="1" fillId="0" borderId="1" xfId="2" applyNumberFormat="1" applyFont="1" applyFill="1" applyBorder="1" applyAlignment="1" applyProtection="1">
      <alignment horizontal="center" vertical="center"/>
    </xf>
    <xf numFmtId="0" fontId="1" fillId="0" borderId="1" xfId="2" applyFont="1" applyFill="1" applyBorder="1" applyAlignment="1" applyProtection="1">
      <alignment horizontal="left" vertical="center" wrapText="1"/>
    </xf>
    <xf numFmtId="0" fontId="1" fillId="0" borderId="1" xfId="0" applyFont="1" applyFill="1" applyBorder="1" applyAlignment="1" applyProtection="1">
      <alignment horizontal="center"/>
    </xf>
    <xf numFmtId="0" fontId="1" fillId="0" borderId="0" xfId="0" applyFont="1" applyFill="1" applyAlignment="1" applyProtection="1">
      <alignment horizontal="left" vertical="center"/>
      <protection locked="0"/>
    </xf>
    <xf numFmtId="0" fontId="1" fillId="0" borderId="0" xfId="0" applyFont="1" applyFill="1" applyAlignment="1" applyProtection="1">
      <alignment horizontal="left" vertical="center" wrapText="1"/>
      <protection locked="0"/>
    </xf>
    <xf numFmtId="0" fontId="1" fillId="0" borderId="0" xfId="0" applyFont="1" applyFill="1" applyAlignment="1" applyProtection="1">
      <alignment horizontal="center"/>
      <protection locked="0"/>
    </xf>
    <xf numFmtId="0" fontId="1" fillId="0" borderId="0" xfId="0" applyFont="1" applyFill="1" applyAlignment="1" applyProtection="1">
      <alignment horizontal="center" vertical="center"/>
      <protection locked="0"/>
    </xf>
    <xf numFmtId="0" fontId="1" fillId="0" borderId="0" xfId="0" applyFont="1" applyFill="1" applyProtection="1">
      <protection locked="0"/>
    </xf>
    <xf numFmtId="0" fontId="12" fillId="0" borderId="0" xfId="0" applyFont="1" applyFill="1" applyProtection="1">
      <protection locked="0"/>
    </xf>
    <xf numFmtId="0" fontId="1" fillId="0" borderId="0" xfId="0" applyFont="1" applyFill="1" applyAlignment="1" applyProtection="1">
      <alignment horizontal="left" vertical="center"/>
    </xf>
    <xf numFmtId="0" fontId="1" fillId="0" borderId="0" xfId="0" applyFont="1" applyFill="1" applyAlignment="1" applyProtection="1">
      <alignment horizontal="left" vertical="center" wrapText="1"/>
    </xf>
    <xf numFmtId="0" fontId="1" fillId="0" borderId="0" xfId="0" applyFont="1" applyFill="1" applyAlignment="1" applyProtection="1">
      <alignment horizontal="center" vertical="center"/>
    </xf>
    <xf numFmtId="0" fontId="5" fillId="0" borderId="0" xfId="0" applyFont="1" applyFill="1" applyProtection="1">
      <protection locked="0"/>
    </xf>
    <xf numFmtId="0" fontId="1" fillId="3" borderId="0" xfId="0" applyFont="1" applyFill="1" applyAlignment="1" applyProtection="1">
      <alignment wrapText="1"/>
      <protection locked="0"/>
    </xf>
    <xf numFmtId="0" fontId="1" fillId="3" borderId="1" xfId="0" applyFont="1" applyFill="1" applyBorder="1" applyAlignment="1" applyProtection="1">
      <alignment horizontal="center" vertical="center" textRotation="90" wrapText="1"/>
    </xf>
    <xf numFmtId="0" fontId="1" fillId="3" borderId="1"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11" fillId="3" borderId="1" xfId="0" applyFont="1" applyFill="1" applyBorder="1" applyAlignment="1" applyProtection="1">
      <alignment horizontal="center" vertical="center" wrapText="1"/>
      <protection locked="0"/>
    </xf>
    <xf numFmtId="0" fontId="11" fillId="3" borderId="1" xfId="0" applyFont="1" applyFill="1" applyBorder="1" applyAlignment="1" applyProtection="1">
      <alignment horizontal="center" vertical="center" wrapText="1"/>
    </xf>
    <xf numFmtId="0" fontId="10" fillId="3" borderId="0" xfId="0" applyFont="1" applyFill="1" applyProtection="1"/>
    <xf numFmtId="0" fontId="1" fillId="3" borderId="1" xfId="0" applyFont="1" applyFill="1" applyBorder="1" applyAlignment="1" applyProtection="1">
      <alignment horizontal="center"/>
    </xf>
    <xf numFmtId="0" fontId="12" fillId="3" borderId="0" xfId="0" applyFont="1" applyFill="1" applyProtection="1">
      <protection locked="0"/>
    </xf>
    <xf numFmtId="0" fontId="1" fillId="3" borderId="1" xfId="0" applyFont="1" applyFill="1" applyBorder="1" applyAlignment="1" applyProtection="1">
      <alignment horizontal="center" vertical="center" textRotation="90" wrapText="1"/>
    </xf>
    <xf numFmtId="0" fontId="4" fillId="3" borderId="0" xfId="0" applyFont="1" applyFill="1" applyProtection="1">
      <protection locked="0"/>
    </xf>
    <xf numFmtId="0" fontId="4" fillId="3" borderId="0" xfId="0" applyFont="1" applyFill="1" applyAlignment="1" applyProtection="1">
      <alignment horizontal="left" vertical="center" wrapText="1"/>
    </xf>
    <xf numFmtId="0" fontId="1" fillId="3" borderId="1" xfId="0" applyFont="1" applyFill="1" applyBorder="1" applyAlignment="1" applyProtection="1">
      <alignment horizontal="center" vertical="center" textRotation="90" wrapText="1"/>
    </xf>
    <xf numFmtId="0" fontId="1" fillId="3" borderId="1" xfId="0" applyFont="1" applyFill="1" applyBorder="1" applyAlignment="1" applyProtection="1">
      <alignment horizontal="center" vertical="center" textRotation="90" wrapText="1"/>
    </xf>
    <xf numFmtId="0" fontId="1" fillId="3" borderId="1" xfId="0" applyFont="1" applyFill="1" applyBorder="1" applyAlignment="1" applyProtection="1">
      <alignment horizontal="center" vertical="center" wrapText="1"/>
    </xf>
    <xf numFmtId="0" fontId="11" fillId="3" borderId="1" xfId="2" applyFont="1" applyFill="1" applyBorder="1" applyAlignment="1" applyProtection="1">
      <alignment vertical="center" wrapText="1"/>
    </xf>
    <xf numFmtId="0" fontId="1" fillId="3" borderId="1" xfId="2" applyFont="1" applyFill="1" applyBorder="1" applyAlignment="1" applyProtection="1">
      <alignment vertical="center" wrapText="1"/>
    </xf>
    <xf numFmtId="0" fontId="1" fillId="3" borderId="2" xfId="2" applyFont="1" applyFill="1" applyBorder="1" applyAlignment="1" applyProtection="1">
      <alignment vertical="center" wrapText="1"/>
    </xf>
    <xf numFmtId="0" fontId="11" fillId="3" borderId="2" xfId="2" applyFont="1" applyFill="1" applyBorder="1" applyAlignment="1" applyProtection="1">
      <alignment vertical="center" wrapText="1"/>
    </xf>
    <xf numFmtId="0" fontId="1" fillId="3" borderId="2" xfId="2" applyFont="1" applyFill="1" applyBorder="1" applyAlignment="1" applyProtection="1">
      <alignment vertical="center"/>
    </xf>
    <xf numFmtId="0" fontId="1" fillId="3" borderId="0" xfId="0" applyFont="1" applyFill="1" applyAlignment="1" applyProtection="1">
      <alignment vertical="center" wrapText="1"/>
      <protection locked="0"/>
    </xf>
    <xf numFmtId="0" fontId="4" fillId="3" borderId="0" xfId="0" applyFont="1" applyFill="1" applyAlignment="1" applyProtection="1">
      <alignment vertical="center" wrapText="1"/>
      <protection locked="0"/>
    </xf>
    <xf numFmtId="0" fontId="1" fillId="3" borderId="0" xfId="0" applyFont="1" applyFill="1" applyAlignment="1" applyProtection="1">
      <alignment vertical="center" wrapText="1"/>
    </xf>
    <xf numFmtId="0" fontId="6" fillId="3" borderId="0" xfId="0" applyFont="1" applyFill="1" applyBorder="1" applyAlignment="1" applyProtection="1">
      <alignment horizontal="center" vertical="center"/>
    </xf>
    <xf numFmtId="0" fontId="1" fillId="3" borderId="0" xfId="0" applyFont="1" applyFill="1" applyBorder="1" applyAlignment="1" applyProtection="1">
      <alignment horizontal="center" vertical="center"/>
    </xf>
    <xf numFmtId="0" fontId="1" fillId="3" borderId="3" xfId="0" applyFont="1" applyFill="1" applyBorder="1" applyAlignment="1" applyProtection="1">
      <alignment horizontal="center" vertical="center"/>
    </xf>
    <xf numFmtId="0" fontId="1" fillId="3" borderId="1" xfId="2" applyFont="1" applyFill="1" applyBorder="1" applyAlignment="1" applyProtection="1">
      <alignment horizontal="center" vertical="center" wrapText="1"/>
    </xf>
    <xf numFmtId="0" fontId="8" fillId="3" borderId="0" xfId="0" applyFont="1" applyFill="1" applyAlignment="1" applyProtection="1">
      <alignment horizontal="center" vertical="center"/>
    </xf>
    <xf numFmtId="0" fontId="11" fillId="3" borderId="1" xfId="2" applyFont="1" applyFill="1" applyBorder="1" applyAlignment="1" applyProtection="1">
      <alignment horizontal="center" vertical="center"/>
    </xf>
    <xf numFmtId="0" fontId="10" fillId="3" borderId="0" xfId="0" applyFont="1" applyFill="1" applyAlignment="1" applyProtection="1">
      <alignment horizontal="center" vertical="center"/>
    </xf>
    <xf numFmtId="0" fontId="12" fillId="3" borderId="0" xfId="0" applyFont="1" applyFill="1" applyAlignment="1" applyProtection="1">
      <alignment horizontal="center" vertical="center"/>
      <protection locked="0"/>
    </xf>
    <xf numFmtId="0" fontId="5"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xf>
    <xf numFmtId="0" fontId="18" fillId="3" borderId="1" xfId="1" applyFont="1" applyFill="1" applyBorder="1" applyAlignment="1" applyProtection="1">
      <alignment horizontal="center" vertical="center"/>
    </xf>
    <xf numFmtId="0" fontId="1" fillId="3" borderId="1"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protection locked="0"/>
    </xf>
    <xf numFmtId="0" fontId="2" fillId="3" borderId="4" xfId="0" applyFont="1" applyFill="1" applyBorder="1" applyAlignment="1" applyProtection="1">
      <alignment horizontal="center" vertical="center"/>
      <protection locked="0"/>
    </xf>
    <xf numFmtId="0" fontId="3" fillId="3" borderId="4" xfId="0" applyFont="1" applyFill="1" applyBorder="1" applyAlignment="1" applyProtection="1">
      <alignment horizontal="center" vertical="center"/>
    </xf>
    <xf numFmtId="0" fontId="2" fillId="3" borderId="4" xfId="0" applyFont="1" applyFill="1" applyBorder="1" applyAlignment="1" applyProtection="1">
      <alignment horizontal="center" vertical="center" wrapText="1"/>
      <protection locked="0"/>
    </xf>
    <xf numFmtId="0" fontId="2" fillId="3" borderId="5" xfId="0" applyFont="1" applyFill="1" applyBorder="1" applyAlignment="1" applyProtection="1">
      <alignment horizontal="center" vertical="center" wrapText="1"/>
      <protection locked="0"/>
    </xf>
    <xf numFmtId="0" fontId="2" fillId="3" borderId="2" xfId="0" applyFont="1" applyFill="1" applyBorder="1" applyAlignment="1" applyProtection="1">
      <alignment horizontal="center" vertical="center" wrapText="1"/>
    </xf>
    <xf numFmtId="0" fontId="2" fillId="3" borderId="4" xfId="0" applyFont="1" applyFill="1" applyBorder="1" applyAlignment="1" applyProtection="1">
      <alignment horizontal="center" vertical="center" wrapText="1"/>
    </xf>
    <xf numFmtId="0" fontId="2" fillId="3" borderId="5" xfId="0" applyFont="1" applyFill="1" applyBorder="1" applyAlignment="1" applyProtection="1">
      <alignment horizontal="center" vertical="center" wrapText="1"/>
    </xf>
    <xf numFmtId="0" fontId="1" fillId="3" borderId="2" xfId="0" applyFont="1" applyFill="1" applyBorder="1" applyAlignment="1" applyProtection="1">
      <alignment horizontal="center" vertical="center"/>
    </xf>
    <xf numFmtId="0" fontId="1" fillId="3" borderId="4" xfId="0" applyFont="1" applyFill="1" applyBorder="1" applyAlignment="1" applyProtection="1">
      <alignment horizontal="center" vertical="center"/>
    </xf>
    <xf numFmtId="0" fontId="1" fillId="3" borderId="5" xfId="0" applyFont="1" applyFill="1" applyBorder="1" applyAlignment="1" applyProtection="1">
      <alignment horizontal="center" vertical="center"/>
    </xf>
    <xf numFmtId="0" fontId="1" fillId="3" borderId="1" xfId="0" applyFont="1" applyFill="1" applyBorder="1" applyAlignment="1" applyProtection="1">
      <alignment horizontal="center" vertical="center" textRotation="90" wrapText="1"/>
    </xf>
    <xf numFmtId="0" fontId="1" fillId="3" borderId="3" xfId="0" applyFont="1" applyFill="1" applyBorder="1" applyAlignment="1" applyProtection="1">
      <alignment horizontal="left" vertical="center"/>
    </xf>
    <xf numFmtId="0" fontId="4" fillId="3" borderId="1" xfId="0" applyFont="1" applyFill="1" applyBorder="1" applyAlignment="1" applyProtection="1">
      <alignment horizontal="center" vertical="center" wrapText="1"/>
    </xf>
    <xf numFmtId="0" fontId="1" fillId="0" borderId="3" xfId="0" applyFont="1" applyFill="1" applyBorder="1" applyAlignment="1" applyProtection="1">
      <alignment horizontal="left" vertical="center"/>
    </xf>
    <xf numFmtId="0" fontId="1" fillId="0" borderId="1" xfId="0" applyFont="1" applyFill="1" applyBorder="1" applyAlignment="1" applyProtection="1">
      <alignment horizontal="center" vertical="center" textRotation="90" wrapText="1"/>
    </xf>
    <xf numFmtId="0" fontId="1" fillId="0" borderId="1" xfId="0" applyFont="1" applyFill="1" applyBorder="1" applyAlignment="1" applyProtection="1">
      <alignment horizontal="center" vertical="center" wrapText="1"/>
    </xf>
    <xf numFmtId="0" fontId="3" fillId="0" borderId="4" xfId="0" applyFont="1" applyFill="1" applyBorder="1" applyAlignment="1" applyProtection="1">
      <alignment horizontal="center" vertical="center"/>
    </xf>
    <xf numFmtId="0" fontId="2" fillId="0" borderId="4"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0" fontId="1" fillId="0" borderId="2" xfId="0" applyFont="1" applyFill="1" applyBorder="1" applyAlignment="1" applyProtection="1">
      <alignment horizontal="center" vertical="center"/>
    </xf>
    <xf numFmtId="0" fontId="1" fillId="0" borderId="4" xfId="0" applyFont="1" applyFill="1" applyBorder="1" applyAlignment="1" applyProtection="1">
      <alignment horizontal="center" vertical="center"/>
    </xf>
    <xf numFmtId="0" fontId="1" fillId="0" borderId="5" xfId="0" applyFont="1" applyFill="1" applyBorder="1" applyAlignment="1" applyProtection="1">
      <alignment horizontal="center" vertical="center"/>
    </xf>
    <xf numFmtId="0" fontId="1" fillId="3" borderId="3" xfId="0" applyFont="1" applyFill="1" applyBorder="1" applyAlignment="1" applyProtection="1">
      <alignment horizontal="center" vertical="center"/>
    </xf>
  </cellXfs>
  <cellStyles count="3">
    <cellStyle name="Bad" xfId="1" builtinId="27"/>
    <cellStyle name="Normal" xfId="0" builtinId="0"/>
    <cellStyle name="Обычный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H394"/>
  <sheetViews>
    <sheetView zoomScale="80" zoomScaleNormal="80" workbookViewId="0">
      <selection activeCell="A4" sqref="A4:B5"/>
    </sheetView>
  </sheetViews>
  <sheetFormatPr defaultRowHeight="13.5" x14ac:dyDescent="0.25"/>
  <cols>
    <col min="1" max="1" width="11.5703125" style="33" customWidth="1"/>
    <col min="2" max="2" width="52.140625" style="34" customWidth="1"/>
    <col min="3" max="3" width="6.7109375" style="25" customWidth="1"/>
    <col min="4" max="4" width="8.42578125" style="35" customWidth="1"/>
    <col min="5" max="5" width="5.42578125" style="35" customWidth="1"/>
    <col min="6" max="6" width="6.85546875" style="35" customWidth="1"/>
    <col min="7" max="7" width="8.140625" style="35" customWidth="1"/>
    <col min="8" max="8" width="8.5703125" style="35" bestFit="1" customWidth="1"/>
    <col min="9" max="9" width="11.28515625" style="35" bestFit="1" customWidth="1"/>
    <col min="10" max="10" width="8.7109375" style="35" customWidth="1"/>
    <col min="11" max="11" width="7" style="35" customWidth="1"/>
    <col min="12" max="12" width="9" style="35" customWidth="1"/>
    <col min="13" max="13" width="7" style="35" customWidth="1"/>
    <col min="14" max="14" width="6" style="35" bestFit="1" customWidth="1"/>
    <col min="15" max="15" width="9" style="35" customWidth="1"/>
    <col min="16" max="16" width="5" style="35" bestFit="1" customWidth="1"/>
    <col min="17" max="17" width="6.85546875" style="35" customWidth="1"/>
    <col min="18" max="18" width="7.5703125" style="35" customWidth="1"/>
    <col min="19" max="19" width="5.7109375" style="35" customWidth="1"/>
    <col min="20" max="20" width="5" style="35" bestFit="1" customWidth="1"/>
    <col min="21" max="16384" width="9.140625" style="20"/>
  </cols>
  <sheetData>
    <row r="1" spans="1:86" ht="39" customHeight="1" x14ac:dyDescent="0.25">
      <c r="A1" s="102" t="s">
        <v>798</v>
      </c>
      <c r="B1" s="103"/>
      <c r="C1" s="103"/>
      <c r="D1" s="104" t="s">
        <v>380</v>
      </c>
      <c r="E1" s="104"/>
      <c r="F1" s="104"/>
      <c r="G1" s="104"/>
      <c r="H1" s="104"/>
      <c r="I1" s="104"/>
      <c r="J1" s="104"/>
      <c r="K1" s="104"/>
      <c r="L1" s="104"/>
      <c r="M1" s="104"/>
      <c r="N1" s="104"/>
      <c r="O1" s="104"/>
      <c r="P1" s="104"/>
      <c r="Q1" s="105"/>
      <c r="R1" s="105"/>
      <c r="S1" s="105"/>
      <c r="T1" s="106"/>
    </row>
    <row r="2" spans="1:86" ht="51" customHeight="1" x14ac:dyDescent="0.25">
      <c r="A2" s="107" t="s">
        <v>768</v>
      </c>
      <c r="B2" s="108"/>
      <c r="C2" s="108"/>
      <c r="D2" s="108"/>
      <c r="E2" s="108"/>
      <c r="F2" s="108"/>
      <c r="G2" s="108"/>
      <c r="H2" s="108"/>
      <c r="I2" s="108"/>
      <c r="J2" s="108"/>
      <c r="K2" s="108"/>
      <c r="L2" s="108"/>
      <c r="M2" s="108"/>
      <c r="N2" s="108"/>
      <c r="O2" s="108"/>
      <c r="P2" s="108"/>
      <c r="Q2" s="108"/>
      <c r="R2" s="108"/>
      <c r="S2" s="108"/>
      <c r="T2" s="109"/>
    </row>
    <row r="3" spans="1:86" ht="27.75" customHeight="1" x14ac:dyDescent="0.25">
      <c r="A3" s="110"/>
      <c r="B3" s="111"/>
      <c r="C3" s="111"/>
      <c r="D3" s="111"/>
      <c r="E3" s="111"/>
      <c r="F3" s="111"/>
      <c r="G3" s="111"/>
      <c r="H3" s="111"/>
      <c r="I3" s="111"/>
      <c r="J3" s="111"/>
      <c r="K3" s="111"/>
      <c r="L3" s="111"/>
      <c r="M3" s="111"/>
      <c r="N3" s="111"/>
      <c r="O3" s="111"/>
      <c r="P3" s="111"/>
      <c r="Q3" s="111"/>
      <c r="R3" s="111"/>
      <c r="S3" s="111"/>
      <c r="T3" s="112"/>
    </row>
    <row r="4" spans="1:86" s="22" customFormat="1" ht="75" customHeight="1" x14ac:dyDescent="0.25">
      <c r="A4" s="115" t="s">
        <v>806</v>
      </c>
      <c r="B4" s="115"/>
      <c r="C4" s="113" t="s">
        <v>615</v>
      </c>
      <c r="D4" s="113" t="s">
        <v>484</v>
      </c>
      <c r="E4" s="113" t="s">
        <v>485</v>
      </c>
      <c r="F4" s="76" t="s">
        <v>381</v>
      </c>
      <c r="G4" s="101" t="s">
        <v>382</v>
      </c>
      <c r="H4" s="101"/>
      <c r="I4" s="101"/>
      <c r="J4" s="101"/>
      <c r="K4" s="113" t="s">
        <v>383</v>
      </c>
      <c r="L4" s="76" t="s">
        <v>384</v>
      </c>
      <c r="M4" s="76" t="s">
        <v>385</v>
      </c>
      <c r="N4" s="113" t="s">
        <v>386</v>
      </c>
      <c r="O4" s="101" t="s">
        <v>505</v>
      </c>
      <c r="P4" s="101"/>
      <c r="Q4" s="101"/>
      <c r="R4" s="101" t="s">
        <v>359</v>
      </c>
      <c r="S4" s="101"/>
      <c r="T4" s="10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row>
    <row r="5" spans="1:86" s="22" customFormat="1" ht="163.5" customHeight="1" x14ac:dyDescent="0.25">
      <c r="A5" s="115"/>
      <c r="B5" s="115"/>
      <c r="C5" s="113"/>
      <c r="D5" s="113"/>
      <c r="E5" s="113"/>
      <c r="F5" s="76"/>
      <c r="G5" s="76" t="s">
        <v>502</v>
      </c>
      <c r="H5" s="76" t="s">
        <v>506</v>
      </c>
      <c r="I5" s="76" t="s">
        <v>387</v>
      </c>
      <c r="J5" s="76" t="s">
        <v>360</v>
      </c>
      <c r="K5" s="113"/>
      <c r="L5" s="76"/>
      <c r="M5" s="76"/>
      <c r="N5" s="113"/>
      <c r="O5" s="76" t="s">
        <v>388</v>
      </c>
      <c r="P5" s="23" t="s">
        <v>389</v>
      </c>
      <c r="Q5" s="23" t="s">
        <v>354</v>
      </c>
      <c r="R5" s="76" t="s">
        <v>388</v>
      </c>
      <c r="S5" s="23" t="s">
        <v>389</v>
      </c>
      <c r="T5" s="23" t="s">
        <v>354</v>
      </c>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row>
    <row r="6" spans="1:86" s="25" customFormat="1" ht="20.100000000000001" customHeight="1" x14ac:dyDescent="0.25">
      <c r="A6" s="114"/>
      <c r="B6" s="114"/>
      <c r="C6" s="24"/>
      <c r="D6" s="17">
        <v>1</v>
      </c>
      <c r="E6" s="17">
        <v>2</v>
      </c>
      <c r="F6" s="17">
        <v>3</v>
      </c>
      <c r="G6" s="17">
        <v>4</v>
      </c>
      <c r="H6" s="17">
        <v>5</v>
      </c>
      <c r="I6" s="17">
        <v>6</v>
      </c>
      <c r="J6" s="17">
        <v>7</v>
      </c>
      <c r="K6" s="17">
        <v>8</v>
      </c>
      <c r="L6" s="17">
        <v>9</v>
      </c>
      <c r="M6" s="17">
        <v>10</v>
      </c>
      <c r="N6" s="17">
        <v>11</v>
      </c>
      <c r="O6" s="17">
        <v>12</v>
      </c>
      <c r="P6" s="17">
        <v>13</v>
      </c>
      <c r="Q6" s="17">
        <v>14</v>
      </c>
      <c r="R6" s="17">
        <v>15</v>
      </c>
      <c r="S6" s="17">
        <v>16</v>
      </c>
      <c r="T6" s="17">
        <v>17</v>
      </c>
    </row>
    <row r="7" spans="1:86" s="25" customFormat="1" ht="20.100000000000001" customHeight="1" x14ac:dyDescent="0.25">
      <c r="A7" s="1" t="s">
        <v>352</v>
      </c>
      <c r="B7" s="2" t="s">
        <v>669</v>
      </c>
      <c r="C7" s="3"/>
      <c r="D7" s="18">
        <f>SUM('Երևան քաղաք:Սյունիք'!D7)</f>
        <v>311</v>
      </c>
      <c r="E7" s="18">
        <f>SUM('Երևան քաղաք:Սյունիք'!E7)</f>
        <v>7</v>
      </c>
      <c r="F7" s="18">
        <f>SUM('Երևան քաղաք:Սյունիք'!F7)</f>
        <v>487</v>
      </c>
      <c r="G7" s="18">
        <f>SUM('Երևան քաղաք:Սյունիք'!G7)</f>
        <v>248</v>
      </c>
      <c r="H7" s="18">
        <f>SUM('Երևան քաղաք:Սյունիք'!H7)</f>
        <v>90</v>
      </c>
      <c r="I7" s="18">
        <f>SUM('Երևան քաղաք:Սյունիք'!I7)</f>
        <v>29</v>
      </c>
      <c r="J7" s="18">
        <f>SUM('Երևան քաղաք:Սյունիք'!J7)</f>
        <v>368</v>
      </c>
      <c r="K7" s="18">
        <f>SUM('Երևան քաղաք:Սյունիք'!K7)</f>
        <v>2</v>
      </c>
      <c r="L7" s="18">
        <f>SUM('Երևան քաղաք:Սյունիք'!L7)</f>
        <v>0</v>
      </c>
      <c r="M7" s="18">
        <f>SUM('Երևան քաղաք:Սյունիք'!M7)</f>
        <v>424</v>
      </c>
      <c r="N7" s="18">
        <f>SUM('Երևան քաղաք:Սյունիք'!N7)</f>
        <v>5</v>
      </c>
      <c r="O7" s="18">
        <f>SUM('Երևան քաղաք:Սյունիք'!O7)</f>
        <v>86</v>
      </c>
      <c r="P7" s="18">
        <f>SUM('Երևան քաղաք:Սյունիք'!P7)</f>
        <v>30</v>
      </c>
      <c r="Q7" s="18">
        <f>SUM('Երևան քաղաք:Սյունիք'!Q7)</f>
        <v>116</v>
      </c>
      <c r="R7" s="18">
        <f>SUM('Երևան քաղաք:Սյունիք'!R7)</f>
        <v>5</v>
      </c>
      <c r="S7" s="18">
        <f>SUM('Երևան քաղաք:Սյունիք'!S7)</f>
        <v>0</v>
      </c>
      <c r="T7" s="18">
        <f>SUM('Երևան քաղաք:Սյունիք'!T7)</f>
        <v>5</v>
      </c>
    </row>
    <row r="8" spans="1:86" ht="20.100000000000001" customHeight="1" x14ac:dyDescent="0.25">
      <c r="A8" s="4" t="s">
        <v>351</v>
      </c>
      <c r="B8" s="5" t="s">
        <v>390</v>
      </c>
      <c r="C8" s="5">
        <v>104</v>
      </c>
      <c r="D8" s="26">
        <f>SUM('Երևան քաղաք:Սյունիք'!D8)</f>
        <v>99</v>
      </c>
      <c r="E8" s="26">
        <f>SUM('Երևան քաղաք:Սյունիք'!E8)</f>
        <v>1</v>
      </c>
      <c r="F8" s="26">
        <f>SUM('Երևան քաղաք:Սյունիք'!F8)</f>
        <v>63</v>
      </c>
      <c r="G8" s="26">
        <f>SUM('Երևան քաղաք:Սյունիք'!G8)</f>
        <v>35</v>
      </c>
      <c r="H8" s="26">
        <f>SUM('Երևան քաղաք:Սյունիք'!H8)</f>
        <v>0</v>
      </c>
      <c r="I8" s="26">
        <f>SUM('Երևան քաղաք:Սյունիք'!I8)</f>
        <v>9</v>
      </c>
      <c r="J8" s="26">
        <f>SUM('Երևան քաղաք:Սյունիք'!J8)</f>
        <v>44</v>
      </c>
      <c r="K8" s="26">
        <f>SUM('Երևան քաղաք:Սյունիք'!K8)</f>
        <v>1</v>
      </c>
      <c r="L8" s="26">
        <f>SUM('Երևան քաղաք:Սյունիք'!L8)</f>
        <v>0</v>
      </c>
      <c r="M8" s="26">
        <f>SUM('Երևան քաղաք:Սյունիք'!M8)</f>
        <v>116</v>
      </c>
      <c r="N8" s="26">
        <f>SUM('Երևան քաղաք:Սյունիք'!N8)</f>
        <v>1</v>
      </c>
      <c r="O8" s="26">
        <f>SUM('Երևան քաղաք:Սյունիք'!O8)</f>
        <v>20</v>
      </c>
      <c r="P8" s="26">
        <f>SUM('Երևան քաղաք:Սյունիք'!P8)</f>
        <v>17</v>
      </c>
      <c r="Q8" s="26">
        <f>SUM('Երևան քաղաք:Սյունիք'!Q8)</f>
        <v>37</v>
      </c>
      <c r="R8" s="26">
        <f>SUM('Երևան քաղաք:Սյունիք'!R8)</f>
        <v>0</v>
      </c>
      <c r="S8" s="26">
        <f>SUM('Երևան քաղաք:Սյունիք'!S8)</f>
        <v>0</v>
      </c>
      <c r="T8" s="26">
        <f>SUM('Երևան քաղաք:Սյունիք'!T8)</f>
        <v>0</v>
      </c>
    </row>
    <row r="9" spans="1:86" ht="20.100000000000001" customHeight="1" x14ac:dyDescent="0.25">
      <c r="A9" s="4" t="s">
        <v>350</v>
      </c>
      <c r="B9" s="5" t="s">
        <v>507</v>
      </c>
      <c r="C9" s="5">
        <v>105</v>
      </c>
      <c r="D9" s="26">
        <f>SUM('Երևան քաղաք:Սյունիք'!D9)</f>
        <v>1</v>
      </c>
      <c r="E9" s="26">
        <f>SUM('Երևան քաղաք:Սյունիք'!E9)</f>
        <v>0</v>
      </c>
      <c r="F9" s="26">
        <f>SUM('Երևան քաղաք:Սյունիք'!F9)</f>
        <v>0</v>
      </c>
      <c r="G9" s="26">
        <f>SUM('Երևան քաղաք:Սյունիք'!G9)</f>
        <v>1</v>
      </c>
      <c r="H9" s="26">
        <f>SUM('Երևան քաղաք:Սյունիք'!H9)</f>
        <v>0</v>
      </c>
      <c r="I9" s="26">
        <f>SUM('Երևան քաղաք:Սյունիք'!I9)</f>
        <v>0</v>
      </c>
      <c r="J9" s="26">
        <f>SUM('Երևան քաղաք:Սյունիք'!J9)</f>
        <v>1</v>
      </c>
      <c r="K9" s="26">
        <f>SUM('Երևան քաղաք:Սյունիք'!K9)</f>
        <v>0</v>
      </c>
      <c r="L9" s="26">
        <f>SUM('Երևան քաղաք:Սյունիք'!L9)</f>
        <v>0</v>
      </c>
      <c r="M9" s="26">
        <f>SUM('Երևան քաղաք:Սյունիք'!M9)</f>
        <v>0</v>
      </c>
      <c r="N9" s="26">
        <f>SUM('Երևան քաղաք:Սյունիք'!N9)</f>
        <v>0</v>
      </c>
      <c r="O9" s="26">
        <f>SUM('Երևան քաղաք:Սյունիք'!O9)</f>
        <v>1</v>
      </c>
      <c r="P9" s="26">
        <f>SUM('Երևան քաղաք:Սյունիք'!P9)</f>
        <v>0</v>
      </c>
      <c r="Q9" s="26">
        <f>SUM('Երևան քաղաք:Սյունիք'!Q9)</f>
        <v>1</v>
      </c>
      <c r="R9" s="26">
        <f>SUM('Երևան քաղաք:Սյունիք'!R9)</f>
        <v>0</v>
      </c>
      <c r="S9" s="26">
        <f>SUM('Երևան քաղաք:Սյունիք'!S9)</f>
        <v>0</v>
      </c>
      <c r="T9" s="26">
        <f>SUM('Երևան քաղաք:Սյունիք'!T9)</f>
        <v>0</v>
      </c>
    </row>
    <row r="10" spans="1:86" ht="20.100000000000001" customHeight="1" x14ac:dyDescent="0.25">
      <c r="A10" s="4" t="s">
        <v>349</v>
      </c>
      <c r="B10" s="5" t="s">
        <v>391</v>
      </c>
      <c r="C10" s="5">
        <v>106</v>
      </c>
      <c r="D10" s="26">
        <f>SUM('Երևան քաղաք:Սյունիք'!D10)</f>
        <v>1</v>
      </c>
      <c r="E10" s="26">
        <f>SUM('Երևան քաղաք:Սյունիք'!E10)</f>
        <v>0</v>
      </c>
      <c r="F10" s="26">
        <f>SUM('Երևան քաղաք:Սյունիք'!F10)</f>
        <v>0</v>
      </c>
      <c r="G10" s="26">
        <f>SUM('Երևան քաղաք:Սյունիք'!G10)</f>
        <v>0</v>
      </c>
      <c r="H10" s="26">
        <f>SUM('Երևան քաղաք:Սյունիք'!H10)</f>
        <v>1</v>
      </c>
      <c r="I10" s="26">
        <f>SUM('Երևան քաղաք:Սյունիք'!I10)</f>
        <v>0</v>
      </c>
      <c r="J10" s="26">
        <f>SUM('Երևան քաղաք:Սյունիք'!J10)</f>
        <v>1</v>
      </c>
      <c r="K10" s="26">
        <f>SUM('Երևան քաղաք:Սյունիք'!K10)</f>
        <v>0</v>
      </c>
      <c r="L10" s="26">
        <f>SUM('Երևան քաղաք:Սյունիք'!L10)</f>
        <v>0</v>
      </c>
      <c r="M10" s="26">
        <f>SUM('Երևան քաղաք:Սյունիք'!M10)</f>
        <v>0</v>
      </c>
      <c r="N10" s="26">
        <f>SUM('Երևան քաղաք:Սյունիք'!N10)</f>
        <v>0</v>
      </c>
      <c r="O10" s="26">
        <f>SUM('Երևան քաղաք:Սյունիք'!O10)</f>
        <v>0</v>
      </c>
      <c r="P10" s="26">
        <f>SUM('Երևան քաղաք:Սյունիք'!P10)</f>
        <v>0</v>
      </c>
      <c r="Q10" s="26">
        <f>SUM('Երևան քաղաք:Սյունիք'!Q10)</f>
        <v>0</v>
      </c>
      <c r="R10" s="26">
        <f>SUM('Երևան քաղաք:Սյունիք'!R10)</f>
        <v>0</v>
      </c>
      <c r="S10" s="26">
        <f>SUM('Երևան քաղաք:Սյունիք'!S10)</f>
        <v>0</v>
      </c>
      <c r="T10" s="26">
        <f>SUM('Երևան քաղաք:Սյունիք'!T10)</f>
        <v>0</v>
      </c>
    </row>
    <row r="11" spans="1:86" ht="20.100000000000001" customHeight="1" x14ac:dyDescent="0.25">
      <c r="A11" s="4" t="s">
        <v>348</v>
      </c>
      <c r="B11" s="5" t="s">
        <v>508</v>
      </c>
      <c r="C11" s="5">
        <v>107</v>
      </c>
      <c r="D11" s="26">
        <f>SUM('Երևան քաղաք:Սյունիք'!D11)</f>
        <v>0</v>
      </c>
      <c r="E11" s="26">
        <f>SUM('Երևան քաղաք:Սյունիք'!E11)</f>
        <v>0</v>
      </c>
      <c r="F11" s="26">
        <f>SUM('Երևան քաղաք:Սյունիք'!F11)</f>
        <v>0</v>
      </c>
      <c r="G11" s="26">
        <f>SUM('Երևան քաղաք:Սյունիք'!G11)</f>
        <v>0</v>
      </c>
      <c r="H11" s="26">
        <f>SUM('Երևան քաղաք:Սյունիք'!H11)</f>
        <v>0</v>
      </c>
      <c r="I11" s="26">
        <f>SUM('Երևան քաղաք:Սյունիք'!I11)</f>
        <v>0</v>
      </c>
      <c r="J11" s="26">
        <f>SUM('Երևան քաղաք:Սյունիք'!J11)</f>
        <v>0</v>
      </c>
      <c r="K11" s="26">
        <f>SUM('Երևան քաղաք:Սյունիք'!K11)</f>
        <v>0</v>
      </c>
      <c r="L11" s="26">
        <f>SUM('Երևան քաղաք:Սյունիք'!L11)</f>
        <v>0</v>
      </c>
      <c r="M11" s="26">
        <f>SUM('Երևան քաղաք:Սյունիք'!M11)</f>
        <v>0</v>
      </c>
      <c r="N11" s="26">
        <f>SUM('Երևան քաղաք:Սյունիք'!N11)</f>
        <v>0</v>
      </c>
      <c r="O11" s="26">
        <f>SUM('Երևան քաղաք:Սյունիք'!O11)</f>
        <v>0</v>
      </c>
      <c r="P11" s="26">
        <f>SUM('Երևան քաղաք:Սյունիք'!P11)</f>
        <v>0</v>
      </c>
      <c r="Q11" s="26">
        <f>SUM('Երևան քաղաք:Սյունիք'!Q11)</f>
        <v>0</v>
      </c>
      <c r="R11" s="26">
        <f>SUM('Երևան քաղաք:Սյունիք'!R11)</f>
        <v>0</v>
      </c>
      <c r="S11" s="26">
        <f>SUM('Երևան քաղաք:Սյունիք'!S11)</f>
        <v>0</v>
      </c>
      <c r="T11" s="26">
        <f>SUM('Երևան քաղաք:Սյունիք'!T11)</f>
        <v>0</v>
      </c>
    </row>
    <row r="12" spans="1:86" ht="20.100000000000001" customHeight="1" x14ac:dyDescent="0.25">
      <c r="A12" s="4" t="s">
        <v>347</v>
      </c>
      <c r="B12" s="5" t="s">
        <v>392</v>
      </c>
      <c r="C12" s="5">
        <v>108</v>
      </c>
      <c r="D12" s="26">
        <f>SUM('Երևան քաղաք:Սյունիք'!D12)</f>
        <v>0</v>
      </c>
      <c r="E12" s="26">
        <f>SUM('Երևան քաղաք:Սյունիք'!E12)</f>
        <v>0</v>
      </c>
      <c r="F12" s="26">
        <f>SUM('Երևան քաղաք:Սյունիք'!F12)</f>
        <v>1</v>
      </c>
      <c r="G12" s="26">
        <f>SUM('Երևան քաղաք:Սյունիք'!G12)</f>
        <v>0</v>
      </c>
      <c r="H12" s="26">
        <f>SUM('Երևան քաղաք:Սյունիք'!H12)</f>
        <v>0</v>
      </c>
      <c r="I12" s="26">
        <f>SUM('Երևան քաղաք:Սյունիք'!I12)</f>
        <v>0</v>
      </c>
      <c r="J12" s="26">
        <f>SUM('Երևան քաղաք:Սյունիք'!J12)</f>
        <v>0</v>
      </c>
      <c r="K12" s="26">
        <f>SUM('Երևան քաղաք:Սյունիք'!K12)</f>
        <v>0</v>
      </c>
      <c r="L12" s="26">
        <f>SUM('Երևան քաղաք:Սյունիք'!L12)</f>
        <v>0</v>
      </c>
      <c r="M12" s="26">
        <f>SUM('Երևան քաղաք:Սյունիք'!M12)</f>
        <v>1</v>
      </c>
      <c r="N12" s="26">
        <f>SUM('Երևան քաղաք:Սյունիք'!N12)</f>
        <v>0</v>
      </c>
      <c r="O12" s="26">
        <f>SUM('Երևան քաղաք:Սյունիք'!O12)</f>
        <v>0</v>
      </c>
      <c r="P12" s="26">
        <f>SUM('Երևան քաղաք:Սյունիք'!P12)</f>
        <v>0</v>
      </c>
      <c r="Q12" s="26">
        <f>SUM('Երևան քաղաք:Սյունիք'!Q12)</f>
        <v>0</v>
      </c>
      <c r="R12" s="26">
        <f>SUM('Երևան քաղաք:Սյունիք'!R12)</f>
        <v>0</v>
      </c>
      <c r="S12" s="26">
        <f>SUM('Երևան քաղաք:Սյունիք'!S12)</f>
        <v>0</v>
      </c>
      <c r="T12" s="26">
        <f>SUM('Երևան քաղաք:Սյունիք'!T12)</f>
        <v>0</v>
      </c>
    </row>
    <row r="13" spans="1:86" ht="20.100000000000001" customHeight="1" x14ac:dyDescent="0.25">
      <c r="A13" s="4" t="s">
        <v>346</v>
      </c>
      <c r="B13" s="5" t="s">
        <v>393</v>
      </c>
      <c r="C13" s="5">
        <v>109</v>
      </c>
      <c r="D13" s="26">
        <f>SUM('Երևան քաղաք:Սյունիք'!D13)</f>
        <v>1</v>
      </c>
      <c r="E13" s="26">
        <f>SUM('Երևան քաղաք:Սյունիք'!E13)</f>
        <v>0</v>
      </c>
      <c r="F13" s="26">
        <f>SUM('Երևան քաղաք:Սյունիք'!F13)</f>
        <v>3</v>
      </c>
      <c r="G13" s="26">
        <f>SUM('Երևան քաղաք:Սյունիք'!G13)</f>
        <v>1</v>
      </c>
      <c r="H13" s="26">
        <f>SUM('Երևան քաղաք:Սյունիք'!H13)</f>
        <v>0</v>
      </c>
      <c r="I13" s="26">
        <f>SUM('Երևան քաղաք:Սյունիք'!I13)</f>
        <v>0</v>
      </c>
      <c r="J13" s="26">
        <f>SUM('Երևան քաղաք:Սյունիք'!J13)</f>
        <v>2</v>
      </c>
      <c r="K13" s="26">
        <f>SUM('Երևան քաղաք:Սյունիք'!K13)</f>
        <v>0</v>
      </c>
      <c r="L13" s="26">
        <f>SUM('Երևան քաղաք:Սյունիք'!L13)</f>
        <v>0</v>
      </c>
      <c r="M13" s="26">
        <f>SUM('Երևան քաղաք:Սյունիք'!M13)</f>
        <v>2</v>
      </c>
      <c r="N13" s="26">
        <f>SUM('Երևան քաղաք:Սյունիք'!N13)</f>
        <v>0</v>
      </c>
      <c r="O13" s="26">
        <f>SUM('Երևան քաղաք:Սյունիք'!O13)</f>
        <v>0</v>
      </c>
      <c r="P13" s="26">
        <f>SUM('Երևան քաղաք:Սյունիք'!P13)</f>
        <v>0</v>
      </c>
      <c r="Q13" s="26">
        <f>SUM('Երևան քաղաք:Սյունիք'!Q13)</f>
        <v>0</v>
      </c>
      <c r="R13" s="26">
        <f>SUM('Երևան քաղաք:Սյունիք'!R13)</f>
        <v>0</v>
      </c>
      <c r="S13" s="26">
        <f>SUM('Երևան քաղաք:Սյունիք'!S13)</f>
        <v>0</v>
      </c>
      <c r="T13" s="26">
        <f>SUM('Երևան քաղաք:Սյունիք'!T13)</f>
        <v>0</v>
      </c>
    </row>
    <row r="14" spans="1:86" ht="20.100000000000001" customHeight="1" x14ac:dyDescent="0.25">
      <c r="A14" s="4" t="s">
        <v>345</v>
      </c>
      <c r="B14" s="5" t="s">
        <v>509</v>
      </c>
      <c r="C14" s="5">
        <v>110</v>
      </c>
      <c r="D14" s="26">
        <f>SUM('Երևան քաղաք:Սյունիք'!D14)</f>
        <v>3</v>
      </c>
      <c r="E14" s="26">
        <f>SUM('Երևան քաղաք:Սյունիք'!E14)</f>
        <v>0</v>
      </c>
      <c r="F14" s="26">
        <f>SUM('Երևան քաղաք:Սյունիք'!F14)</f>
        <v>3</v>
      </c>
      <c r="G14" s="26">
        <f>SUM('Երևան քաղաք:Սյունիք'!G14)</f>
        <v>0</v>
      </c>
      <c r="H14" s="26">
        <f>SUM('Երևան քաղաք:Սյունիք'!H14)</f>
        <v>1</v>
      </c>
      <c r="I14" s="26">
        <f>SUM('Երևան քաղաք:Սյունիք'!I14)</f>
        <v>0</v>
      </c>
      <c r="J14" s="26">
        <f>SUM('Երևան քաղաք:Սյունիք'!J14)</f>
        <v>1</v>
      </c>
      <c r="K14" s="26">
        <f>SUM('Երևան քաղաք:Սյունիք'!K14)</f>
        <v>0</v>
      </c>
      <c r="L14" s="26">
        <f>SUM('Երևան քաղաք:Սյունիք'!L14)</f>
        <v>0</v>
      </c>
      <c r="M14" s="26">
        <f>SUM('Երևան քաղաք:Սյունիք'!M14)</f>
        <v>5</v>
      </c>
      <c r="N14" s="26">
        <f>SUM('Երևան քաղաք:Սյունիք'!N14)</f>
        <v>0</v>
      </c>
      <c r="O14" s="26">
        <f>SUM('Երևան քաղաք:Սյունիք'!O14)</f>
        <v>0</v>
      </c>
      <c r="P14" s="26">
        <f>SUM('Երևան քաղաք:Սյունիք'!P14)</f>
        <v>1</v>
      </c>
      <c r="Q14" s="26">
        <f>SUM('Երևան քաղաք:Սյունիք'!Q14)</f>
        <v>1</v>
      </c>
      <c r="R14" s="26">
        <f>SUM('Երևան քաղաք:Սյունիք'!R14)</f>
        <v>0</v>
      </c>
      <c r="S14" s="26">
        <f>SUM('Երևան քաղաք:Սյունիք'!S14)</f>
        <v>0</v>
      </c>
      <c r="T14" s="26">
        <f>SUM('Երևան քաղաք:Սյունիք'!T14)</f>
        <v>0</v>
      </c>
    </row>
    <row r="15" spans="1:86" ht="20.100000000000001" customHeight="1" x14ac:dyDescent="0.25">
      <c r="A15" s="4" t="s">
        <v>344</v>
      </c>
      <c r="B15" s="5" t="s">
        <v>510</v>
      </c>
      <c r="C15" s="5">
        <v>111</v>
      </c>
      <c r="D15" s="26">
        <f>SUM('Երևան քաղաք:Սյունիք'!D15)</f>
        <v>0</v>
      </c>
      <c r="E15" s="26">
        <f>SUM('Երևան քաղաք:Սյունիք'!E15)</f>
        <v>0</v>
      </c>
      <c r="F15" s="26">
        <f>SUM('Երևան քաղաք:Սյունիք'!F15)</f>
        <v>0</v>
      </c>
      <c r="G15" s="26">
        <f>SUM('Երևան քաղաք:Սյունիք'!G15)</f>
        <v>0</v>
      </c>
      <c r="H15" s="26">
        <f>SUM('Երևան քաղաք:Սյունիք'!H15)</f>
        <v>0</v>
      </c>
      <c r="I15" s="26">
        <f>SUM('Երևան քաղաք:Սյունիք'!I15)</f>
        <v>0</v>
      </c>
      <c r="J15" s="26">
        <f>SUM('Երևան քաղաք:Սյունիք'!J15)</f>
        <v>0</v>
      </c>
      <c r="K15" s="26">
        <f>SUM('Երևան քաղաք:Սյունիք'!K15)</f>
        <v>0</v>
      </c>
      <c r="L15" s="26">
        <f>SUM('Երևան քաղաք:Սյունիք'!L15)</f>
        <v>0</v>
      </c>
      <c r="M15" s="26">
        <f>SUM('Երևան քաղաք:Սյունիք'!M15)</f>
        <v>0</v>
      </c>
      <c r="N15" s="26">
        <f>SUM('Երևան քաղաք:Սյունիք'!N15)</f>
        <v>0</v>
      </c>
      <c r="O15" s="26">
        <f>SUM('Երևան քաղաք:Սյունիք'!O15)</f>
        <v>1</v>
      </c>
      <c r="P15" s="26">
        <f>SUM('Երևան քաղաք:Սյունիք'!P15)</f>
        <v>0</v>
      </c>
      <c r="Q15" s="26">
        <f>SUM('Երևան քաղաք:Սյունիք'!Q15)</f>
        <v>1</v>
      </c>
      <c r="R15" s="26">
        <f>SUM('Երևան քաղաք:Սյունիք'!R15)</f>
        <v>0</v>
      </c>
      <c r="S15" s="26">
        <f>SUM('Երևան քաղաք:Սյունիք'!S15)</f>
        <v>0</v>
      </c>
      <c r="T15" s="26">
        <f>SUM('Երևան քաղաք:Սյունիք'!T15)</f>
        <v>0</v>
      </c>
    </row>
    <row r="16" spans="1:86" ht="20.100000000000001" customHeight="1" x14ac:dyDescent="0.25">
      <c r="A16" s="4" t="s">
        <v>343</v>
      </c>
      <c r="B16" s="5" t="s">
        <v>394</v>
      </c>
      <c r="C16" s="5">
        <v>112</v>
      </c>
      <c r="D16" s="26">
        <f>SUM('Երևան քաղաք:Սյունիք'!D16)</f>
        <v>106</v>
      </c>
      <c r="E16" s="26">
        <f>SUM('Երևան քաղաք:Սյունիք'!E16)</f>
        <v>2</v>
      </c>
      <c r="F16" s="26">
        <f>SUM('Երևան քաղաք:Սյունիք'!F16)</f>
        <v>178</v>
      </c>
      <c r="G16" s="26">
        <f>SUM('Երևան քաղաք:Սյունիք'!G16)</f>
        <v>124</v>
      </c>
      <c r="H16" s="26">
        <f>SUM('Երևան քաղաք:Սյունիք'!H16)</f>
        <v>11</v>
      </c>
      <c r="I16" s="26">
        <f>SUM('Երևան քաղաք:Սյունիք'!I16)</f>
        <v>3</v>
      </c>
      <c r="J16" s="26">
        <f>SUM('Երևան քաղաք:Սյունիք'!J16)</f>
        <v>138</v>
      </c>
      <c r="K16" s="26">
        <f>SUM('Երևան քաղաք:Սյունիք'!K16)</f>
        <v>0</v>
      </c>
      <c r="L16" s="26">
        <f>SUM('Երևան քաղաք:Սյունիք'!L16)</f>
        <v>0</v>
      </c>
      <c r="M16" s="26">
        <f>SUM('Երևան քաղաք:Սյունիք'!M16)</f>
        <v>144</v>
      </c>
      <c r="N16" s="26">
        <f>SUM('Երևան քաղաք:Սյունիք'!N16)</f>
        <v>1</v>
      </c>
      <c r="O16" s="26">
        <f>SUM('Երևան քաղաք:Սյունիք'!O16)</f>
        <v>37</v>
      </c>
      <c r="P16" s="26">
        <f>SUM('Երևան քաղաք:Սյունիք'!P16)</f>
        <v>11</v>
      </c>
      <c r="Q16" s="26">
        <f>SUM('Երևան քաղաք:Սյունիք'!Q16)</f>
        <v>48</v>
      </c>
      <c r="R16" s="26">
        <f>SUM('Երևան քաղաք:Սյունիք'!R16)</f>
        <v>3</v>
      </c>
      <c r="S16" s="26">
        <f>SUM('Երևան քաղաք:Սյունիք'!S16)</f>
        <v>0</v>
      </c>
      <c r="T16" s="26">
        <f>SUM('Երևան քաղաք:Սյունիք'!T16)</f>
        <v>3</v>
      </c>
    </row>
    <row r="17" spans="1:20" ht="20.100000000000001" customHeight="1" x14ac:dyDescent="0.25">
      <c r="A17" s="4" t="s">
        <v>342</v>
      </c>
      <c r="B17" s="5" t="s">
        <v>395</v>
      </c>
      <c r="C17" s="5">
        <v>113</v>
      </c>
      <c r="D17" s="26">
        <f>SUM('Երևան քաղաք:Սյունիք'!D17)</f>
        <v>16</v>
      </c>
      <c r="E17" s="26">
        <f>SUM('Երևան քաղաք:Սյունիք'!E17)</f>
        <v>1</v>
      </c>
      <c r="F17" s="26">
        <f>SUM('Երևան քաղաք:Սյունիք'!F17)</f>
        <v>24</v>
      </c>
      <c r="G17" s="26">
        <f>SUM('Երևան քաղաք:Սյունիք'!G17)</f>
        <v>13</v>
      </c>
      <c r="H17" s="26">
        <f>SUM('Երևան քաղաք:Սյունիք'!H17)</f>
        <v>7</v>
      </c>
      <c r="I17" s="26">
        <f>SUM('Երևան քաղաք:Սյունիք'!I17)</f>
        <v>0</v>
      </c>
      <c r="J17" s="26">
        <f>SUM('Երևան քաղաք:Սյունիք'!J17)</f>
        <v>20</v>
      </c>
      <c r="K17" s="26">
        <f>SUM('Երևան քաղաք:Սյունիք'!K17)</f>
        <v>0</v>
      </c>
      <c r="L17" s="26">
        <f>SUM('Երևան քաղաք:Սյունիք'!L17)</f>
        <v>0</v>
      </c>
      <c r="M17" s="26">
        <f>SUM('Երևան քաղաք:Սյունիք'!M17)</f>
        <v>20</v>
      </c>
      <c r="N17" s="26">
        <f>SUM('Երևան քաղաք:Սյունիք'!N17)</f>
        <v>0</v>
      </c>
      <c r="O17" s="26">
        <f>SUM('Երևան քաղաք:Սյունիք'!O17)</f>
        <v>4</v>
      </c>
      <c r="P17" s="26">
        <f>SUM('Երևան քաղաք:Սյունիք'!P17)</f>
        <v>0</v>
      </c>
      <c r="Q17" s="26">
        <f>SUM('Երևան քաղաք:Սյունիք'!Q17)</f>
        <v>4</v>
      </c>
      <c r="R17" s="26">
        <f>SUM('Երևան քաղաք:Սյունիք'!R17)</f>
        <v>1</v>
      </c>
      <c r="S17" s="26">
        <f>SUM('Երևան քաղաք:Սյունիք'!S17)</f>
        <v>0</v>
      </c>
      <c r="T17" s="26">
        <f>SUM('Երևան քաղաք:Սյունիք'!T17)</f>
        <v>1</v>
      </c>
    </row>
    <row r="18" spans="1:20" ht="20.100000000000001" customHeight="1" x14ac:dyDescent="0.25">
      <c r="A18" s="4" t="s">
        <v>341</v>
      </c>
      <c r="B18" s="5" t="s">
        <v>511</v>
      </c>
      <c r="C18" s="5">
        <v>114</v>
      </c>
      <c r="D18" s="26">
        <f>SUM('Երևան քաղաք:Սյունիք'!D18)</f>
        <v>0</v>
      </c>
      <c r="E18" s="26">
        <f>SUM('Երևան քաղաք:Սյունիք'!E18)</f>
        <v>0</v>
      </c>
      <c r="F18" s="26">
        <f>SUM('Երևան քաղաք:Սյունիք'!F18)</f>
        <v>0</v>
      </c>
      <c r="G18" s="26">
        <f>SUM('Երևան քաղաք:Սյունիք'!G18)</f>
        <v>0</v>
      </c>
      <c r="H18" s="26">
        <f>SUM('Երևան քաղաք:Սյունիք'!H18)</f>
        <v>0</v>
      </c>
      <c r="I18" s="26">
        <f>SUM('Երևան քաղաք:Սյունիք'!I18)</f>
        <v>0</v>
      </c>
      <c r="J18" s="26">
        <f>SUM('Երևան քաղաք:Սյունիք'!J18)</f>
        <v>0</v>
      </c>
      <c r="K18" s="26">
        <f>SUM('Երևան քաղաք:Սյունիք'!K18)</f>
        <v>0</v>
      </c>
      <c r="L18" s="26">
        <f>SUM('Երևան քաղաք:Սյունիք'!L18)</f>
        <v>0</v>
      </c>
      <c r="M18" s="26">
        <f>SUM('Երևան քաղաք:Սյունիք'!M18)</f>
        <v>0</v>
      </c>
      <c r="N18" s="26">
        <f>SUM('Երևան քաղաք:Սյունիք'!N18)</f>
        <v>0</v>
      </c>
      <c r="O18" s="26">
        <f>SUM('Երևան քաղաք:Սյունիք'!O18)</f>
        <v>0</v>
      </c>
      <c r="P18" s="26">
        <f>SUM('Երևան քաղաք:Սյունիք'!P18)</f>
        <v>0</v>
      </c>
      <c r="Q18" s="26">
        <f>SUM('Երևան քաղաք:Սյունիք'!Q18)</f>
        <v>0</v>
      </c>
      <c r="R18" s="26">
        <f>SUM('Երևան քաղաք:Սյունիք'!R18)</f>
        <v>0</v>
      </c>
      <c r="S18" s="26">
        <f>SUM('Երևան քաղաք:Սյունիք'!S18)</f>
        <v>0</v>
      </c>
      <c r="T18" s="26">
        <f>SUM('Երևան քաղաք:Սյունիք'!T18)</f>
        <v>0</v>
      </c>
    </row>
    <row r="19" spans="1:20" ht="20.100000000000001" customHeight="1" x14ac:dyDescent="0.25">
      <c r="A19" s="4" t="s">
        <v>340</v>
      </c>
      <c r="B19" s="5" t="s">
        <v>512</v>
      </c>
      <c r="C19" s="5">
        <v>115</v>
      </c>
      <c r="D19" s="26">
        <f>SUM('Երևան քաղաք:Սյունիք'!D19)</f>
        <v>1</v>
      </c>
      <c r="E19" s="26">
        <f>SUM('Երևան քաղաք:Սյունիք'!E19)</f>
        <v>0</v>
      </c>
      <c r="F19" s="26">
        <f>SUM('Երևան քաղաք:Սյունիք'!F19)</f>
        <v>0</v>
      </c>
      <c r="G19" s="26">
        <f>SUM('Երևան քաղաք:Սյունիք'!G19)</f>
        <v>0</v>
      </c>
      <c r="H19" s="26">
        <f>SUM('Երևան քաղաք:Սյունիք'!H19)</f>
        <v>1</v>
      </c>
      <c r="I19" s="26">
        <f>SUM('Երևան քաղաք:Սյունիք'!I19)</f>
        <v>0</v>
      </c>
      <c r="J19" s="26">
        <f>SUM('Երևան քաղաք:Սյունիք'!J19)</f>
        <v>1</v>
      </c>
      <c r="K19" s="26">
        <f>SUM('Երևան քաղաք:Սյունիք'!K19)</f>
        <v>0</v>
      </c>
      <c r="L19" s="26">
        <f>SUM('Երևան քաղաք:Սյունիք'!L19)</f>
        <v>0</v>
      </c>
      <c r="M19" s="26">
        <f>SUM('Երևան քաղաք:Սյունիք'!M19)</f>
        <v>0</v>
      </c>
      <c r="N19" s="26">
        <f>SUM('Երևան քաղաք:Սյունիք'!N19)</f>
        <v>0</v>
      </c>
      <c r="O19" s="26">
        <f>SUM('Երևան քաղաք:Սյունիք'!O19)</f>
        <v>0</v>
      </c>
      <c r="P19" s="26">
        <f>SUM('Երևան քաղաք:Սյունիք'!P19)</f>
        <v>0</v>
      </c>
      <c r="Q19" s="26">
        <f>SUM('Երևան քաղաք:Սյունիք'!Q19)</f>
        <v>0</v>
      </c>
      <c r="R19" s="26">
        <f>SUM('Երևան քաղաք:Սյունիք'!R19)</f>
        <v>0</v>
      </c>
      <c r="S19" s="26">
        <f>SUM('Երևան քաղաք:Սյունիք'!S19)</f>
        <v>0</v>
      </c>
      <c r="T19" s="26">
        <f>SUM('Երևան քաղաք:Սյունիք'!T19)</f>
        <v>0</v>
      </c>
    </row>
    <row r="20" spans="1:20" ht="20.100000000000001" customHeight="1" x14ac:dyDescent="0.25">
      <c r="A20" s="4" t="s">
        <v>339</v>
      </c>
      <c r="B20" s="5" t="s">
        <v>396</v>
      </c>
      <c r="C20" s="5">
        <v>116</v>
      </c>
      <c r="D20" s="26">
        <f>SUM('Երևան քաղաք:Սյունիք'!D20)</f>
        <v>1</v>
      </c>
      <c r="E20" s="26">
        <f>SUM('Երևան քաղաք:Սյունիք'!E20)</f>
        <v>0</v>
      </c>
      <c r="F20" s="26">
        <f>SUM('Երևան քաղաք:Սյունիք'!F20)</f>
        <v>1</v>
      </c>
      <c r="G20" s="26">
        <f>SUM('Երևան քաղաք:Սյունիք'!G20)</f>
        <v>1</v>
      </c>
      <c r="H20" s="26">
        <f>SUM('Երևան քաղաք:Սյունիք'!H20)</f>
        <v>0</v>
      </c>
      <c r="I20" s="26">
        <f>SUM('Երևան քաղաք:Սյունիք'!I20)</f>
        <v>0</v>
      </c>
      <c r="J20" s="26">
        <f>SUM('Երևան քաղաք:Սյունիք'!J20)</f>
        <v>1</v>
      </c>
      <c r="K20" s="26">
        <f>SUM('Երևան քաղաք:Սյունիք'!K20)</f>
        <v>0</v>
      </c>
      <c r="L20" s="26">
        <f>SUM('Երևան քաղաք:Սյունիք'!L20)</f>
        <v>0</v>
      </c>
      <c r="M20" s="26">
        <f>SUM('Երևան քաղաք:Սյունիք'!M20)</f>
        <v>1</v>
      </c>
      <c r="N20" s="26">
        <f>SUM('Երևան քաղաք:Սյունիք'!N20)</f>
        <v>0</v>
      </c>
      <c r="O20" s="26">
        <f>SUM('Երևան քաղաք:Սյունիք'!O20)</f>
        <v>0</v>
      </c>
      <c r="P20" s="26">
        <f>SUM('Երևան քաղաք:Սյունիք'!P20)</f>
        <v>0</v>
      </c>
      <c r="Q20" s="26">
        <f>SUM('Երևան քաղաք:Սյունիք'!Q20)</f>
        <v>0</v>
      </c>
      <c r="R20" s="26">
        <f>SUM('Երևան քաղաք:Սյունիք'!R20)</f>
        <v>0</v>
      </c>
      <c r="S20" s="26">
        <f>SUM('Երևան քաղաք:Սյունիք'!S20)</f>
        <v>0</v>
      </c>
      <c r="T20" s="26">
        <f>SUM('Երևան քաղաք:Սյունիք'!T20)</f>
        <v>0</v>
      </c>
    </row>
    <row r="21" spans="1:20" ht="20.100000000000001" customHeight="1" x14ac:dyDescent="0.25">
      <c r="A21" s="4" t="s">
        <v>338</v>
      </c>
      <c r="B21" s="5" t="s">
        <v>397</v>
      </c>
      <c r="C21" s="5">
        <v>117</v>
      </c>
      <c r="D21" s="26">
        <f>SUM('Երևան քաղաք:Սյունիք'!D21)</f>
        <v>20</v>
      </c>
      <c r="E21" s="26">
        <f>SUM('Երևան քաղաք:Սյունիք'!E21)</f>
        <v>1</v>
      </c>
      <c r="F21" s="26">
        <f>SUM('Երևան քաղաք:Սյունիք'!F21)</f>
        <v>43</v>
      </c>
      <c r="G21" s="26">
        <f>SUM('Երևան քաղաք:Սյունիք'!G21)</f>
        <v>13</v>
      </c>
      <c r="H21" s="26">
        <f>SUM('Երևան քաղաք:Սյունիք'!H21)</f>
        <v>14</v>
      </c>
      <c r="I21" s="26">
        <f>SUM('Երևան քաղաք:Սյունիք'!I21)</f>
        <v>5</v>
      </c>
      <c r="J21" s="26">
        <f>SUM('Երևան քաղաք:Սյունիք'!J21)</f>
        <v>32</v>
      </c>
      <c r="K21" s="26">
        <f>SUM('Երևան քաղաք:Սյունիք'!K21)</f>
        <v>0</v>
      </c>
      <c r="L21" s="26">
        <f>SUM('Երևան քաղաք:Սյունիք'!L21)</f>
        <v>0</v>
      </c>
      <c r="M21" s="26">
        <f>SUM('Երևան քաղաք:Սյունիք'!M21)</f>
        <v>31</v>
      </c>
      <c r="N21" s="26">
        <f>SUM('Երևան քաղաք:Սյունիք'!N21)</f>
        <v>1</v>
      </c>
      <c r="O21" s="26">
        <f>SUM('Երևան քաղաք:Սյունիք'!O21)</f>
        <v>2</v>
      </c>
      <c r="P21" s="26">
        <f>SUM('Երևան քաղաք:Սյունիք'!P21)</f>
        <v>0</v>
      </c>
      <c r="Q21" s="26">
        <f>SUM('Երևան քաղաք:Սյունիք'!Q21)</f>
        <v>2</v>
      </c>
      <c r="R21" s="26">
        <f>SUM('Երևան քաղաք:Սյունիք'!R21)</f>
        <v>1</v>
      </c>
      <c r="S21" s="26">
        <f>SUM('Երևան քաղաք:Սյունիք'!S21)</f>
        <v>0</v>
      </c>
      <c r="T21" s="26">
        <f>SUM('Երևան քաղաք:Սյունիք'!T21)</f>
        <v>1</v>
      </c>
    </row>
    <row r="22" spans="1:20" ht="20.100000000000001" customHeight="1" x14ac:dyDescent="0.25">
      <c r="A22" s="4" t="s">
        <v>337</v>
      </c>
      <c r="B22" s="5" t="s">
        <v>353</v>
      </c>
      <c r="C22" s="5">
        <v>118</v>
      </c>
      <c r="D22" s="26">
        <f>SUM('Երևան քաղաք:Սյունիք'!D22)</f>
        <v>40</v>
      </c>
      <c r="E22" s="26">
        <f>SUM('Երևան քաղաք:Սյունիք'!E22)</f>
        <v>1</v>
      </c>
      <c r="F22" s="26">
        <f>SUM('Երևան քաղաք:Սյունիք'!F22)</f>
        <v>152</v>
      </c>
      <c r="G22" s="26">
        <f>SUM('Երևան քաղաք:Սյունիք'!G22)</f>
        <v>51</v>
      </c>
      <c r="H22" s="26">
        <f>SUM('Երևան քաղաք:Սյունիք'!H22)</f>
        <v>49</v>
      </c>
      <c r="I22" s="26">
        <f>SUM('Երևան քաղաք:Սյունիք'!I22)</f>
        <v>8</v>
      </c>
      <c r="J22" s="26">
        <f>SUM('Երևան քաղաք:Սյունիք'!J22)</f>
        <v>108</v>
      </c>
      <c r="K22" s="26">
        <f>SUM('Երևան քաղաք:Սյունիք'!K22)</f>
        <v>1</v>
      </c>
      <c r="L22" s="26">
        <f>SUM('Երևան քաղաք:Սյունիք'!L22)</f>
        <v>0</v>
      </c>
      <c r="M22" s="26">
        <f>SUM('Երևան քաղաք:Սյունիք'!M22)</f>
        <v>82</v>
      </c>
      <c r="N22" s="26">
        <f>SUM('Երևան քաղաք:Սյունիք'!N22)</f>
        <v>1</v>
      </c>
      <c r="O22" s="26">
        <f>SUM('Երևան քաղաք:Սյունիք'!O22)</f>
        <v>17</v>
      </c>
      <c r="P22" s="26">
        <f>SUM('Երևան քաղաք:Սյունիք'!P22)</f>
        <v>1</v>
      </c>
      <c r="Q22" s="26">
        <f>SUM('Երևան քաղաք:Սյունիք'!Q22)</f>
        <v>18</v>
      </c>
      <c r="R22" s="26">
        <f>SUM('Երևան քաղաք:Սյունիք'!R22)</f>
        <v>0</v>
      </c>
      <c r="S22" s="26">
        <f>SUM('Երևան քաղաք:Սյունիք'!S22)</f>
        <v>0</v>
      </c>
      <c r="T22" s="26">
        <f>SUM('Երևան քաղաք:Սյունիք'!T22)</f>
        <v>0</v>
      </c>
    </row>
    <row r="23" spans="1:20" ht="20.100000000000001" customHeight="1" x14ac:dyDescent="0.25">
      <c r="A23" s="4" t="s">
        <v>336</v>
      </c>
      <c r="B23" s="5" t="s">
        <v>670</v>
      </c>
      <c r="C23" s="5">
        <v>119</v>
      </c>
      <c r="D23" s="26">
        <f>SUM('Երևան քաղաք:Սյունիք'!D23)</f>
        <v>5</v>
      </c>
      <c r="E23" s="26">
        <f>SUM('Երևան քաղաք:Սյունիք'!E23)</f>
        <v>0</v>
      </c>
      <c r="F23" s="26">
        <f>SUM('Երևան քաղաք:Սյունիք'!F23)</f>
        <v>7</v>
      </c>
      <c r="G23" s="26">
        <f>SUM('Երևան քաղաք:Սյունիք'!G23)</f>
        <v>5</v>
      </c>
      <c r="H23" s="26">
        <f>SUM('Երևան քաղաք:Սյունիք'!H23)</f>
        <v>1</v>
      </c>
      <c r="I23" s="26">
        <f>SUM('Երևան քաղաք:Սյունիք'!I23)</f>
        <v>0</v>
      </c>
      <c r="J23" s="26">
        <f>SUM('Երևան քաղաք:Սյունիք'!J23)</f>
        <v>6</v>
      </c>
      <c r="K23" s="26">
        <f>SUM('Երևան քաղաք:Սյունիք'!K23)</f>
        <v>0</v>
      </c>
      <c r="L23" s="26">
        <f>SUM('Երևան քաղաք:Սյունիք'!L23)</f>
        <v>0</v>
      </c>
      <c r="M23" s="26">
        <f>SUM('Երևան քաղաք:Սյունիք'!M23)</f>
        <v>6</v>
      </c>
      <c r="N23" s="26">
        <f>SUM('Երևան քաղաք:Սյունիք'!N23)</f>
        <v>0</v>
      </c>
      <c r="O23" s="26">
        <f>SUM('Երևան քաղաք:Սյունիք'!O23)</f>
        <v>3</v>
      </c>
      <c r="P23" s="26">
        <f>SUM('Երևան քաղաք:Սյունիք'!P23)</f>
        <v>0</v>
      </c>
      <c r="Q23" s="26">
        <f>SUM('Երևան քաղաք:Սյունիք'!Q23)</f>
        <v>3</v>
      </c>
      <c r="R23" s="26">
        <f>SUM('Երևան քաղաք:Սյունիք'!R23)</f>
        <v>0</v>
      </c>
      <c r="S23" s="26">
        <f>SUM('Երևան քաղաք:Սյունիք'!S23)</f>
        <v>0</v>
      </c>
      <c r="T23" s="26">
        <f>SUM('Երևան քաղաք:Սյունիք'!T23)</f>
        <v>0</v>
      </c>
    </row>
    <row r="24" spans="1:20" ht="20.100000000000001" customHeight="1" x14ac:dyDescent="0.25">
      <c r="A24" s="4" t="s">
        <v>335</v>
      </c>
      <c r="B24" s="5" t="s">
        <v>399</v>
      </c>
      <c r="C24" s="5">
        <v>120</v>
      </c>
      <c r="D24" s="26">
        <f>SUM('Երևան քաղաք:Սյունիք'!D24)</f>
        <v>1</v>
      </c>
      <c r="E24" s="26">
        <f>SUM('Երևան քաղաք:Սյունիք'!E24)</f>
        <v>0</v>
      </c>
      <c r="F24" s="26">
        <f>SUM('Երևան քաղաք:Սյունիք'!F24)</f>
        <v>3</v>
      </c>
      <c r="G24" s="26">
        <f>SUM('Երևան քաղաք:Սյունիք'!G24)</f>
        <v>0</v>
      </c>
      <c r="H24" s="26">
        <f>SUM('Երևան քաղաք:Սյունիք'!H24)</f>
        <v>1</v>
      </c>
      <c r="I24" s="26">
        <f>SUM('Երևան քաղաք:Սյունիք'!I24)</f>
        <v>3</v>
      </c>
      <c r="J24" s="26">
        <f>SUM('Երևան քաղաք:Սյունիք'!J24)</f>
        <v>4</v>
      </c>
      <c r="K24" s="26">
        <f>SUM('Երևան քաղաք:Սյունիք'!K24)</f>
        <v>0</v>
      </c>
      <c r="L24" s="26">
        <f>SUM('Երևան քաղաք:Սյունիք'!L24)</f>
        <v>0</v>
      </c>
      <c r="M24" s="26">
        <f>SUM('Երևան քաղաք:Սյունիք'!M24)</f>
        <v>0</v>
      </c>
      <c r="N24" s="26">
        <f>SUM('Երևան քաղաք:Սյունիք'!N24)</f>
        <v>0</v>
      </c>
      <c r="O24" s="26">
        <f>SUM('Երևան քաղաք:Սյունիք'!O24)</f>
        <v>0</v>
      </c>
      <c r="P24" s="26">
        <f>SUM('Երևան քաղաք:Սյունիք'!P24)</f>
        <v>0</v>
      </c>
      <c r="Q24" s="26">
        <f>SUM('Երևան քաղաք:Սյունիք'!Q24)</f>
        <v>0</v>
      </c>
      <c r="R24" s="26">
        <f>SUM('Երևան քաղաք:Սյունիք'!R24)</f>
        <v>0</v>
      </c>
      <c r="S24" s="26">
        <f>SUM('Երևան քաղաք:Սյունիք'!S24)</f>
        <v>0</v>
      </c>
      <c r="T24" s="26">
        <f>SUM('Երևան քաղաք:Սյունիք'!T24)</f>
        <v>0</v>
      </c>
    </row>
    <row r="25" spans="1:20" ht="20.100000000000001" customHeight="1" x14ac:dyDescent="0.25">
      <c r="A25" s="4" t="s">
        <v>334</v>
      </c>
      <c r="B25" s="5" t="s">
        <v>400</v>
      </c>
      <c r="C25" s="5">
        <v>121</v>
      </c>
      <c r="D25" s="26">
        <f>SUM('Երևան քաղաք:Սյունիք'!D25)</f>
        <v>0</v>
      </c>
      <c r="E25" s="26">
        <f>SUM('Երևան քաղաք:Սյունիք'!E25)</f>
        <v>0</v>
      </c>
      <c r="F25" s="26">
        <f>SUM('Երևան քաղաք:Սյունիք'!F25)</f>
        <v>5</v>
      </c>
      <c r="G25" s="26">
        <f>SUM('Երևան քաղաք:Սյունիք'!G25)</f>
        <v>1</v>
      </c>
      <c r="H25" s="26">
        <f>SUM('Երևան քաղաք:Սյունիք'!H25)</f>
        <v>2</v>
      </c>
      <c r="I25" s="26">
        <f>SUM('Երևան քաղաք:Սյունիք'!I25)</f>
        <v>1</v>
      </c>
      <c r="J25" s="26">
        <f>SUM('Երևան քաղաք:Սյունիք'!J25)</f>
        <v>4</v>
      </c>
      <c r="K25" s="26">
        <f>SUM('Երևան քաղաք:Սյունիք'!K25)</f>
        <v>0</v>
      </c>
      <c r="L25" s="26">
        <f>SUM('Երևան քաղաք:Սյունիք'!L25)</f>
        <v>0</v>
      </c>
      <c r="M25" s="26">
        <f>SUM('Երևան քաղաք:Սյունիք'!M25)</f>
        <v>1</v>
      </c>
      <c r="N25" s="26">
        <f>SUM('Երևան քաղաք:Սյունիք'!N25)</f>
        <v>0</v>
      </c>
      <c r="O25" s="26">
        <f>SUM('Երևան քաղաք:Սյունիք'!O25)</f>
        <v>0</v>
      </c>
      <c r="P25" s="26">
        <f>SUM('Երևան քաղաք:Սյունիք'!P25)</f>
        <v>0</v>
      </c>
      <c r="Q25" s="26">
        <f>SUM('Երևան քաղաք:Սյունիք'!Q25)</f>
        <v>0</v>
      </c>
      <c r="R25" s="26">
        <f>SUM('Երևան քաղաք:Սյունիք'!R25)</f>
        <v>0</v>
      </c>
      <c r="S25" s="26">
        <f>SUM('Երևան քաղաք:Սյունիք'!S25)</f>
        <v>0</v>
      </c>
      <c r="T25" s="26">
        <f>SUM('Երևան քաղաք:Սյունիք'!T25)</f>
        <v>0</v>
      </c>
    </row>
    <row r="26" spans="1:20" ht="20.100000000000001" customHeight="1" x14ac:dyDescent="0.25">
      <c r="A26" s="4" t="s">
        <v>333</v>
      </c>
      <c r="B26" s="5" t="s">
        <v>616</v>
      </c>
      <c r="C26" s="5">
        <v>122</v>
      </c>
      <c r="D26" s="26">
        <f>SUM('Երևան քաղաք:Սյունիք'!D26)</f>
        <v>1</v>
      </c>
      <c r="E26" s="26">
        <f>SUM('Երևան քաղաք:Սյունիք'!E26)</f>
        <v>0</v>
      </c>
      <c r="F26" s="26">
        <f>SUM('Երևան քաղաք:Սյունիք'!F26)</f>
        <v>0</v>
      </c>
      <c r="G26" s="26">
        <f>SUM('Երևան քաղաք:Սյունիք'!G26)</f>
        <v>0</v>
      </c>
      <c r="H26" s="26">
        <f>SUM('Երևան քաղաք:Սյունիք'!H26)</f>
        <v>0</v>
      </c>
      <c r="I26" s="26">
        <f>SUM('Երևան քաղաք:Սյունիք'!I26)</f>
        <v>0</v>
      </c>
      <c r="J26" s="26">
        <f>SUM('Երևան քաղաք:Սյունիք'!J26)</f>
        <v>0</v>
      </c>
      <c r="K26" s="26">
        <f>SUM('Երևան քաղաք:Սյունիք'!K26)</f>
        <v>0</v>
      </c>
      <c r="L26" s="26">
        <f>SUM('Երևան քաղաք:Սյունիք'!L26)</f>
        <v>0</v>
      </c>
      <c r="M26" s="26">
        <f>SUM('Երևան քաղաք:Սյունիք'!M26)</f>
        <v>1</v>
      </c>
      <c r="N26" s="26">
        <f>SUM('Երևան քաղաք:Սյունիք'!N26)</f>
        <v>0</v>
      </c>
      <c r="O26" s="26">
        <f>SUM('Երևան քաղաք:Սյունիք'!O26)</f>
        <v>0</v>
      </c>
      <c r="P26" s="26">
        <f>SUM('Երևան քաղաք:Սյունիք'!P26)</f>
        <v>0</v>
      </c>
      <c r="Q26" s="26">
        <f>SUM('Երևան քաղաք:Սյունիք'!Q26)</f>
        <v>0</v>
      </c>
      <c r="R26" s="26">
        <f>SUM('Երևան քաղաք:Սյունիք'!R26)</f>
        <v>0</v>
      </c>
      <c r="S26" s="26">
        <f>SUM('Երևան քաղաք:Սյունիք'!S26)</f>
        <v>0</v>
      </c>
      <c r="T26" s="26">
        <f>SUM('Երևան քաղաք:Սյունիք'!T26)</f>
        <v>0</v>
      </c>
    </row>
    <row r="27" spans="1:20" ht="20.100000000000001" customHeight="1" x14ac:dyDescent="0.25">
      <c r="A27" s="4" t="s">
        <v>332</v>
      </c>
      <c r="B27" s="5" t="s">
        <v>401</v>
      </c>
      <c r="C27" s="6">
        <v>123</v>
      </c>
      <c r="D27" s="26">
        <f>SUM('Երևան քաղաք:Սյունիք'!D27)</f>
        <v>0</v>
      </c>
      <c r="E27" s="26">
        <f>SUM('Երևան քաղաք:Սյունիք'!E27)</f>
        <v>0</v>
      </c>
      <c r="F27" s="26">
        <f>SUM('Երևան քաղաք:Սյունիք'!F27)</f>
        <v>0</v>
      </c>
      <c r="G27" s="26">
        <f>SUM('Երևան քաղաք:Սյունիք'!G27)</f>
        <v>0</v>
      </c>
      <c r="H27" s="26">
        <f>SUM('Երևան քաղաք:Սյունիք'!H27)</f>
        <v>0</v>
      </c>
      <c r="I27" s="26">
        <f>SUM('Երևան քաղաք:Սյունիք'!I27)</f>
        <v>0</v>
      </c>
      <c r="J27" s="26">
        <f>SUM('Երևան քաղաք:Սյունիք'!J27)</f>
        <v>0</v>
      </c>
      <c r="K27" s="26">
        <f>SUM('Երևան քաղաք:Սյունիք'!K27)</f>
        <v>0</v>
      </c>
      <c r="L27" s="26">
        <f>SUM('Երևան քաղաք:Սյունիք'!L27)</f>
        <v>0</v>
      </c>
      <c r="M27" s="26">
        <f>SUM('Երևան քաղաք:Սյունիք'!M27)</f>
        <v>0</v>
      </c>
      <c r="N27" s="26">
        <f>SUM('Երևան քաղաք:Սյունիք'!N27)</f>
        <v>0</v>
      </c>
      <c r="O27" s="26">
        <f>SUM('Երևան քաղաք:Սյունիք'!O27)</f>
        <v>0</v>
      </c>
      <c r="P27" s="26">
        <f>SUM('Երևան քաղաք:Սյունիք'!P27)</f>
        <v>0</v>
      </c>
      <c r="Q27" s="26">
        <f>SUM('Երևան քաղաք:Սյունիք'!Q27)</f>
        <v>0</v>
      </c>
      <c r="R27" s="26">
        <f>SUM('Երևան քաղաք:Սյունիք'!R27)</f>
        <v>0</v>
      </c>
      <c r="S27" s="26">
        <f>SUM('Երևան քաղաք:Սյունիք'!S27)</f>
        <v>0</v>
      </c>
      <c r="T27" s="26">
        <f>SUM('Երևան քաղաք:Սյունիք'!T27)</f>
        <v>0</v>
      </c>
    </row>
    <row r="28" spans="1:20" ht="20.100000000000001" customHeight="1" x14ac:dyDescent="0.25">
      <c r="A28" s="4" t="s">
        <v>331</v>
      </c>
      <c r="B28" s="5" t="s">
        <v>402</v>
      </c>
      <c r="C28" s="6">
        <v>124</v>
      </c>
      <c r="D28" s="26">
        <f>SUM('Երևան քաղաք:Սյունիք'!D28)</f>
        <v>0</v>
      </c>
      <c r="E28" s="26">
        <f>SUM('Երևան քաղաք:Սյունիք'!E28)</f>
        <v>0</v>
      </c>
      <c r="F28" s="26">
        <f>SUM('Երևան քաղաք:Սյունիք'!F28)</f>
        <v>0</v>
      </c>
      <c r="G28" s="26">
        <f>SUM('Երևան քաղաք:Սյունիք'!G28)</f>
        <v>0</v>
      </c>
      <c r="H28" s="26">
        <f>SUM('Երևան քաղաք:Սյունիք'!H28)</f>
        <v>0</v>
      </c>
      <c r="I28" s="26">
        <f>SUM('Երևան քաղաք:Սյունիք'!I28)</f>
        <v>0</v>
      </c>
      <c r="J28" s="26">
        <f>SUM('Երևան քաղաք:Սյունիք'!J28)</f>
        <v>0</v>
      </c>
      <c r="K28" s="26">
        <f>SUM('Երևան քաղաք:Սյունիք'!K28)</f>
        <v>0</v>
      </c>
      <c r="L28" s="26">
        <f>SUM('Երևան քաղաք:Սյունիք'!L28)</f>
        <v>0</v>
      </c>
      <c r="M28" s="26">
        <f>SUM('Երևան քաղաք:Սյունիք'!M28)</f>
        <v>0</v>
      </c>
      <c r="N28" s="26">
        <f>SUM('Երևան քաղաք:Սյունիք'!N28)</f>
        <v>0</v>
      </c>
      <c r="O28" s="26">
        <f>SUM('Երևան քաղաք:Սյունիք'!O28)</f>
        <v>0</v>
      </c>
      <c r="P28" s="26">
        <f>SUM('Երևան քաղաք:Սյունիք'!P28)</f>
        <v>0</v>
      </c>
      <c r="Q28" s="26">
        <f>SUM('Երևան քաղաք:Սյունիք'!Q28)</f>
        <v>0</v>
      </c>
      <c r="R28" s="26">
        <f>SUM('Երևան քաղաք:Սյունիք'!R28)</f>
        <v>0</v>
      </c>
      <c r="S28" s="26">
        <f>SUM('Երևան քաղաք:Սյունիք'!S28)</f>
        <v>0</v>
      </c>
      <c r="T28" s="26">
        <f>SUM('Երևան քաղաք:Սյունիք'!T28)</f>
        <v>0</v>
      </c>
    </row>
    <row r="29" spans="1:20" ht="20.100000000000001" customHeight="1" x14ac:dyDescent="0.25">
      <c r="A29" s="4" t="s">
        <v>330</v>
      </c>
      <c r="B29" s="5" t="s">
        <v>483</v>
      </c>
      <c r="C29" s="6">
        <v>125</v>
      </c>
      <c r="D29" s="26">
        <f>SUM('Երևան քաղաք:Սյունիք'!D29)</f>
        <v>0</v>
      </c>
      <c r="E29" s="26">
        <f>SUM('Երևան քաղաք:Սյունիք'!E29)</f>
        <v>0</v>
      </c>
      <c r="F29" s="26">
        <f>SUM('Երևան քաղաք:Սյունիք'!F29)</f>
        <v>0</v>
      </c>
      <c r="G29" s="26">
        <f>SUM('Երևան քաղաք:Սյունիք'!G29)</f>
        <v>0</v>
      </c>
      <c r="H29" s="26">
        <f>SUM('Երևան քաղաք:Սյունիք'!H29)</f>
        <v>0</v>
      </c>
      <c r="I29" s="26">
        <f>SUM('Երևան քաղաք:Սյունիք'!I29)</f>
        <v>0</v>
      </c>
      <c r="J29" s="26">
        <f>SUM('Երևան քաղաք:Սյունիք'!J29)</f>
        <v>0</v>
      </c>
      <c r="K29" s="26">
        <f>SUM('Երևան քաղաք:Սյունիք'!K29)</f>
        <v>0</v>
      </c>
      <c r="L29" s="26">
        <f>SUM('Երևան քաղաք:Սյունիք'!L29)</f>
        <v>0</v>
      </c>
      <c r="M29" s="26">
        <f>SUM('Երևան քաղաք:Սյունիք'!M29)</f>
        <v>0</v>
      </c>
      <c r="N29" s="26">
        <f>SUM('Երևան քաղաք:Սյունիք'!N29)</f>
        <v>0</v>
      </c>
      <c r="O29" s="26">
        <f>SUM('Երևան քաղաք:Սյունիք'!O29)</f>
        <v>0</v>
      </c>
      <c r="P29" s="26">
        <f>SUM('Երևան քաղաք:Սյունիք'!P29)</f>
        <v>0</v>
      </c>
      <c r="Q29" s="26">
        <f>SUM('Երևան քաղաք:Սյունիք'!Q29)</f>
        <v>0</v>
      </c>
      <c r="R29" s="26">
        <f>SUM('Երևան քաղաք:Սյունիք'!R29)</f>
        <v>0</v>
      </c>
      <c r="S29" s="26">
        <f>SUM('Երևան քաղաք:Սյունիք'!S29)</f>
        <v>0</v>
      </c>
      <c r="T29" s="26">
        <f>SUM('Երևան քաղաք:Սյունիք'!T29)</f>
        <v>0</v>
      </c>
    </row>
    <row r="30" spans="1:20" ht="20.100000000000001" customHeight="1" x14ac:dyDescent="0.25">
      <c r="A30" s="4" t="s">
        <v>329</v>
      </c>
      <c r="B30" s="5" t="s">
        <v>486</v>
      </c>
      <c r="C30" s="6">
        <v>127</v>
      </c>
      <c r="D30" s="26">
        <f>SUM('Երևան քաղաք:Սյունիք'!D30)</f>
        <v>0</v>
      </c>
      <c r="E30" s="26">
        <f>SUM('Երևան քաղաք:Սյունիք'!E30)</f>
        <v>0</v>
      </c>
      <c r="F30" s="26">
        <f>SUM('Երևան քաղաք:Սյունիք'!F30)</f>
        <v>0</v>
      </c>
      <c r="G30" s="26">
        <f>SUM('Երևան քաղաք:Սյունիք'!G30)</f>
        <v>0</v>
      </c>
      <c r="H30" s="26">
        <f>SUM('Երևան քաղաք:Սյունիք'!H30)</f>
        <v>0</v>
      </c>
      <c r="I30" s="26">
        <f>SUM('Երևան քաղաք:Սյունիք'!I30)</f>
        <v>0</v>
      </c>
      <c r="J30" s="26">
        <f>SUM('Երևան քաղաք:Սյունիք'!J30)</f>
        <v>0</v>
      </c>
      <c r="K30" s="26">
        <f>SUM('Երևան քաղաք:Սյունիք'!K30)</f>
        <v>0</v>
      </c>
      <c r="L30" s="26">
        <f>SUM('Երևան քաղաք:Սյունիք'!L30)</f>
        <v>0</v>
      </c>
      <c r="M30" s="26">
        <f>SUM('Երևան քաղաք:Սյունիք'!M30)</f>
        <v>0</v>
      </c>
      <c r="N30" s="26">
        <f>SUM('Երևան քաղաք:Սյունիք'!N30)</f>
        <v>0</v>
      </c>
      <c r="O30" s="26">
        <f>SUM('Երևան քաղաք:Սյունիք'!O30)</f>
        <v>0</v>
      </c>
      <c r="P30" s="26">
        <f>SUM('Երևան քաղաք:Սյունիք'!P30)</f>
        <v>0</v>
      </c>
      <c r="Q30" s="26">
        <f>SUM('Երևան քաղաք:Սյունիք'!Q30)</f>
        <v>0</v>
      </c>
      <c r="R30" s="26">
        <f>SUM('Երևան քաղաք:Սյունիք'!R30)</f>
        <v>0</v>
      </c>
      <c r="S30" s="26">
        <f>SUM('Երևան քաղաք:Սյունիք'!S30)</f>
        <v>0</v>
      </c>
      <c r="T30" s="26">
        <f>SUM('Երևան քաղաք:Սյունիք'!T30)</f>
        <v>0</v>
      </c>
    </row>
    <row r="31" spans="1:20" ht="20.100000000000001" customHeight="1" x14ac:dyDescent="0.25">
      <c r="A31" s="4" t="s">
        <v>328</v>
      </c>
      <c r="B31" s="5" t="s">
        <v>357</v>
      </c>
      <c r="C31" s="6">
        <v>128</v>
      </c>
      <c r="D31" s="26">
        <f>SUM('Երևան քաղաք:Սյունիք'!D31)</f>
        <v>0</v>
      </c>
      <c r="E31" s="26">
        <f>SUM('Երևան քաղաք:Սյունիք'!E31)</f>
        <v>0</v>
      </c>
      <c r="F31" s="26">
        <f>SUM('Երևան քաղաք:Սյունիք'!F31)</f>
        <v>0</v>
      </c>
      <c r="G31" s="26">
        <f>SUM('Երևան քաղաք:Սյունիք'!G31)</f>
        <v>0</v>
      </c>
      <c r="H31" s="26">
        <f>SUM('Երևան քաղաք:Սյունիք'!H31)</f>
        <v>0</v>
      </c>
      <c r="I31" s="26">
        <f>SUM('Երևան քաղաք:Սյունիք'!I31)</f>
        <v>0</v>
      </c>
      <c r="J31" s="26">
        <f>SUM('Երևան քաղաք:Սյունիք'!J31)</f>
        <v>0</v>
      </c>
      <c r="K31" s="26">
        <f>SUM('Երևան քաղաք:Սյունիք'!K31)</f>
        <v>0</v>
      </c>
      <c r="L31" s="26">
        <f>SUM('Երևան քաղաք:Սյունիք'!L31)</f>
        <v>0</v>
      </c>
      <c r="M31" s="26">
        <f>SUM('Երևան քաղաք:Սյունիք'!M31)</f>
        <v>0</v>
      </c>
      <c r="N31" s="26">
        <f>SUM('Երևան քաղաք:Սյունիք'!N31)</f>
        <v>0</v>
      </c>
      <c r="O31" s="26">
        <f>SUM('Երևան քաղաք:Սյունիք'!O31)</f>
        <v>0</v>
      </c>
      <c r="P31" s="26">
        <f>SUM('Երևան քաղաք:Սյունիք'!P31)</f>
        <v>0</v>
      </c>
      <c r="Q31" s="26">
        <f>SUM('Երևան քաղաք:Սյունիք'!Q31)</f>
        <v>0</v>
      </c>
      <c r="R31" s="26">
        <f>SUM('Երևան քաղաք:Սյունիք'!R31)</f>
        <v>0</v>
      </c>
      <c r="S31" s="26">
        <f>SUM('Երևան քաղաք:Սյունիք'!S31)</f>
        <v>0</v>
      </c>
      <c r="T31" s="26">
        <f>SUM('Երևան քաղաք:Սյունիք'!T31)</f>
        <v>0</v>
      </c>
    </row>
    <row r="32" spans="1:20" ht="20.100000000000001" customHeight="1" x14ac:dyDescent="0.25">
      <c r="A32" s="4" t="s">
        <v>327</v>
      </c>
      <c r="B32" s="5" t="s">
        <v>617</v>
      </c>
      <c r="C32" s="6">
        <v>129</v>
      </c>
      <c r="D32" s="26">
        <f>SUM('Երևան քաղաք:Սյունիք'!D32)</f>
        <v>0</v>
      </c>
      <c r="E32" s="26">
        <f>SUM('Երևան քաղաք:Սյունիք'!E32)</f>
        <v>0</v>
      </c>
      <c r="F32" s="26">
        <f>SUM('Երևան քաղաք:Սյունիք'!F32)</f>
        <v>0</v>
      </c>
      <c r="G32" s="26">
        <f>SUM('Երևան քաղաք:Սյունիք'!G32)</f>
        <v>0</v>
      </c>
      <c r="H32" s="26">
        <f>SUM('Երևան քաղաք:Սյունիք'!H32)</f>
        <v>0</v>
      </c>
      <c r="I32" s="26">
        <f>SUM('Երևան քաղաք:Սյունիք'!I32)</f>
        <v>0</v>
      </c>
      <c r="J32" s="26">
        <f>SUM('Երևան քաղաք:Սյունիք'!J32)</f>
        <v>0</v>
      </c>
      <c r="K32" s="26">
        <f>SUM('Երևան քաղաք:Սյունիք'!K32)</f>
        <v>0</v>
      </c>
      <c r="L32" s="26">
        <f>SUM('Երևան քաղաք:Սյունիք'!L32)</f>
        <v>0</v>
      </c>
      <c r="M32" s="26">
        <f>SUM('Երևան քաղաք:Սյունիք'!M32)</f>
        <v>0</v>
      </c>
      <c r="N32" s="26">
        <f>SUM('Երևան քաղաք:Սյունիք'!N32)</f>
        <v>0</v>
      </c>
      <c r="O32" s="26">
        <f>SUM('Երևան քաղաք:Սյունիք'!O32)</f>
        <v>0</v>
      </c>
      <c r="P32" s="26">
        <f>SUM('Երևան քաղաք:Սյունիք'!P32)</f>
        <v>0</v>
      </c>
      <c r="Q32" s="26">
        <f>SUM('Երևան քաղաք:Սյունիք'!Q32)</f>
        <v>0</v>
      </c>
      <c r="R32" s="26">
        <f>SUM('Երևան քաղաք:Սյունիք'!R32)</f>
        <v>0</v>
      </c>
      <c r="S32" s="26">
        <f>SUM('Երևան քաղաք:Սյունիք'!S32)</f>
        <v>0</v>
      </c>
      <c r="T32" s="26">
        <f>SUM('Երևան քաղաք:Սյունիք'!T32)</f>
        <v>0</v>
      </c>
    </row>
    <row r="33" spans="1:20" ht="20.100000000000001" customHeight="1" x14ac:dyDescent="0.25">
      <c r="A33" s="4" t="s">
        <v>326</v>
      </c>
      <c r="B33" s="5" t="s">
        <v>618</v>
      </c>
      <c r="C33" s="6">
        <v>130</v>
      </c>
      <c r="D33" s="26">
        <f>SUM('Երևան քաղաք:Սյունիք'!D33)</f>
        <v>13</v>
      </c>
      <c r="E33" s="26">
        <f>SUM('Երևան քաղաք:Սյունիք'!E33)</f>
        <v>0</v>
      </c>
      <c r="F33" s="26">
        <f>SUM('Երևան քաղաք:Սյունիք'!F33)</f>
        <v>4</v>
      </c>
      <c r="G33" s="26">
        <f>SUM('Երևան քաղաք:Սյունիք'!G33)</f>
        <v>2</v>
      </c>
      <c r="H33" s="26">
        <f>SUM('Երևան քաղաք:Սյունիք'!H33)</f>
        <v>2</v>
      </c>
      <c r="I33" s="26">
        <f>SUM('Երևան քաղաք:Սյունիք'!I33)</f>
        <v>0</v>
      </c>
      <c r="J33" s="26">
        <f>SUM('Երևան քաղաք:Սյունիք'!J33)</f>
        <v>4</v>
      </c>
      <c r="K33" s="26">
        <f>SUM('Երևան քաղաք:Սյունիք'!K33)</f>
        <v>0</v>
      </c>
      <c r="L33" s="26">
        <f>SUM('Երևան քաղաք:Սյունիք'!L33)</f>
        <v>0</v>
      </c>
      <c r="M33" s="26">
        <f>SUM('Երևան քաղաք:Սյունիք'!M33)</f>
        <v>13</v>
      </c>
      <c r="N33" s="26">
        <f>SUM('Երևան քաղաք:Սյունիք'!N33)</f>
        <v>0</v>
      </c>
      <c r="O33" s="26">
        <f>SUM('Երևան քաղաք:Սյունիք'!O33)</f>
        <v>1</v>
      </c>
      <c r="P33" s="26">
        <f>SUM('Երևան քաղաք:Սյունիք'!P33)</f>
        <v>0</v>
      </c>
      <c r="Q33" s="26">
        <f>SUM('Երևան քաղաք:Սյունիք'!Q33)</f>
        <v>1</v>
      </c>
      <c r="R33" s="26">
        <f>SUM('Երևան քաղաք:Սյունիք'!R33)</f>
        <v>0</v>
      </c>
      <c r="S33" s="26">
        <f>SUM('Երևան քաղաք:Սյունիք'!S33)</f>
        <v>0</v>
      </c>
      <c r="T33" s="26">
        <f>SUM('Երևան քաղաք:Սյունիք'!T33)</f>
        <v>0</v>
      </c>
    </row>
    <row r="34" spans="1:20" s="27" customFormat="1" ht="20.100000000000001" customHeight="1" x14ac:dyDescent="0.3">
      <c r="A34" s="4" t="s">
        <v>325</v>
      </c>
      <c r="B34" s="7" t="s">
        <v>403</v>
      </c>
      <c r="C34" s="6"/>
      <c r="D34" s="26">
        <f>SUM('Երևան քաղաք:Սյունիք'!D34)</f>
        <v>2</v>
      </c>
      <c r="E34" s="26">
        <f>SUM('Երևան քաղաք:Սյունիք'!E34)</f>
        <v>1</v>
      </c>
      <c r="F34" s="26">
        <f>SUM('Երևան քաղաք:Սյունիք'!F34)</f>
        <v>0</v>
      </c>
      <c r="G34" s="26">
        <f>SUM('Երևան քաղաք:Սյունիք'!G34)</f>
        <v>1</v>
      </c>
      <c r="H34" s="26">
        <f>SUM('Երևան քաղաք:Սյունիք'!H34)</f>
        <v>0</v>
      </c>
      <c r="I34" s="26">
        <f>SUM('Երևան քաղաք:Սյունիք'!I34)</f>
        <v>0</v>
      </c>
      <c r="J34" s="26">
        <f>SUM('Երևան քաղաք:Սյունիք'!J34)</f>
        <v>1</v>
      </c>
      <c r="K34" s="26">
        <f>SUM('Երևան քաղաք:Սյունիք'!K34)</f>
        <v>0</v>
      </c>
      <c r="L34" s="26">
        <f>SUM('Երևան քաղաք:Սյունիք'!L34)</f>
        <v>0</v>
      </c>
      <c r="M34" s="26">
        <f>SUM('Երևան քաղաք:Սյունիք'!M34)</f>
        <v>1</v>
      </c>
      <c r="N34" s="26">
        <f>SUM('Երևան քաղաք:Սյունիք'!N34)</f>
        <v>1</v>
      </c>
      <c r="O34" s="26">
        <f>SUM('Երևան քաղաք:Սյունիք'!O34)</f>
        <v>0</v>
      </c>
      <c r="P34" s="26">
        <f>SUM('Երևան քաղաք:Սյունիք'!P34)</f>
        <v>0</v>
      </c>
      <c r="Q34" s="26">
        <f>SUM('Երևան քաղաք:Սյունիք'!Q34)</f>
        <v>0</v>
      </c>
      <c r="R34" s="26">
        <f>SUM('Երևան քաղաք:Սյունիք'!R34)</f>
        <v>0</v>
      </c>
      <c r="S34" s="26">
        <f>SUM('Երևան քաղաք:Սյունիք'!S34)</f>
        <v>0</v>
      </c>
      <c r="T34" s="26">
        <f>SUM('Երևան քաղաք:Սյունիք'!T34)</f>
        <v>0</v>
      </c>
    </row>
    <row r="35" spans="1:20" ht="20.100000000000001" customHeight="1" x14ac:dyDescent="0.25">
      <c r="A35" s="8" t="s">
        <v>324</v>
      </c>
      <c r="B35" s="2" t="s">
        <v>404</v>
      </c>
      <c r="C35" s="9"/>
      <c r="D35" s="18">
        <f>SUM('Երևան քաղաք:Սյունիք'!D35)</f>
        <v>34</v>
      </c>
      <c r="E35" s="18">
        <f>SUM('Երևան քաղաք:Սյունիք'!E35)</f>
        <v>0</v>
      </c>
      <c r="F35" s="18">
        <f>SUM('Երևան քաղաք:Սյունիք'!F35)</f>
        <v>43</v>
      </c>
      <c r="G35" s="18">
        <f>SUM('Երևան քաղաք:Սյունիք'!G35)</f>
        <v>26</v>
      </c>
      <c r="H35" s="18">
        <f>SUM('Երևան քաղաք:Սյունիք'!H35)</f>
        <v>7</v>
      </c>
      <c r="I35" s="18">
        <f>SUM('Երևան քաղաք:Սյունիք'!I35)</f>
        <v>5</v>
      </c>
      <c r="J35" s="18">
        <f>SUM('Երևան քաղաք:Սյունիք'!J35)</f>
        <v>38</v>
      </c>
      <c r="K35" s="18">
        <f>SUM('Երևան քաղաք:Սյունիք'!K35)</f>
        <v>0</v>
      </c>
      <c r="L35" s="18">
        <f>SUM('Երևան քաղաք:Սյունիք'!L35)</f>
        <v>1</v>
      </c>
      <c r="M35" s="18">
        <f>SUM('Երևան քաղաք:Սյունիք'!M35)</f>
        <v>37</v>
      </c>
      <c r="N35" s="18">
        <f>SUM('Երևան քաղաք:Սյունիք'!N35)</f>
        <v>0</v>
      </c>
      <c r="O35" s="18">
        <f>SUM('Երևան քաղաք:Սյունիք'!O35)</f>
        <v>13</v>
      </c>
      <c r="P35" s="18">
        <f>SUM('Երևան քաղաք:Սյունիք'!P35)</f>
        <v>2</v>
      </c>
      <c r="Q35" s="18">
        <f>SUM('Երևան քաղաք:Սյունիք'!Q35)</f>
        <v>15</v>
      </c>
      <c r="R35" s="18">
        <f>SUM('Երևան քաղաք:Սյունիք'!R35)</f>
        <v>1</v>
      </c>
      <c r="S35" s="18">
        <f>SUM('Երևան քաղաք:Սյունիք'!S35)</f>
        <v>0</v>
      </c>
      <c r="T35" s="18">
        <f>SUM('Երևան քաղաք:Սյունիք'!T35)</f>
        <v>1</v>
      </c>
    </row>
    <row r="36" spans="1:20" ht="20.100000000000001" customHeight="1" x14ac:dyDescent="0.25">
      <c r="A36" s="4" t="s">
        <v>323</v>
      </c>
      <c r="B36" s="5" t="s">
        <v>405</v>
      </c>
      <c r="C36" s="5">
        <v>131</v>
      </c>
      <c r="D36" s="26">
        <f>SUM('Երևան քաղաք:Սյունիք'!D36)</f>
        <v>17</v>
      </c>
      <c r="E36" s="26">
        <f>SUM('Երևան քաղաք:Սյունիք'!E36)</f>
        <v>0</v>
      </c>
      <c r="F36" s="26">
        <f>SUM('Երևան քաղաք:Սյունիք'!F36)</f>
        <v>24</v>
      </c>
      <c r="G36" s="26">
        <f>SUM('Երևան քաղաք:Սյունիք'!G36)</f>
        <v>19</v>
      </c>
      <c r="H36" s="26">
        <f>SUM('Երևան քաղաք:Սյունիք'!H36)</f>
        <v>4</v>
      </c>
      <c r="I36" s="26">
        <f>SUM('Երևան քաղաք:Սյունիք'!I36)</f>
        <v>0</v>
      </c>
      <c r="J36" s="26">
        <f>SUM('Երևան քաղաք:Սյունիք'!J36)</f>
        <v>23</v>
      </c>
      <c r="K36" s="26">
        <f>SUM('Երևան քաղաք:Սյունիք'!K36)</f>
        <v>0</v>
      </c>
      <c r="L36" s="26">
        <f>SUM('Երևան քաղաք:Սյունիք'!L36)</f>
        <v>0</v>
      </c>
      <c r="M36" s="26">
        <f>SUM('Երևան քաղաք:Սյունիք'!M36)</f>
        <v>18</v>
      </c>
      <c r="N36" s="26">
        <f>SUM('Երևան քաղաք:Սյունիք'!N36)</f>
        <v>0</v>
      </c>
      <c r="O36" s="26">
        <f>SUM('Երևան քաղաք:Սյունիք'!O36)</f>
        <v>11</v>
      </c>
      <c r="P36" s="26">
        <f>SUM('Երևան քաղաք:Սյունիք'!P36)</f>
        <v>1</v>
      </c>
      <c r="Q36" s="26">
        <f>SUM('Երևան քաղաք:Սյունիք'!Q36)</f>
        <v>12</v>
      </c>
      <c r="R36" s="26">
        <f>SUM('Երևան քաղաք:Սյունիք'!R36)</f>
        <v>1</v>
      </c>
      <c r="S36" s="26">
        <f>SUM('Երևան քաղաք:Սյունիք'!S36)</f>
        <v>0</v>
      </c>
      <c r="T36" s="26">
        <f>SUM('Երևան քաղաք:Սյունիք'!T36)</f>
        <v>1</v>
      </c>
    </row>
    <row r="37" spans="1:20" ht="20.100000000000001" customHeight="1" x14ac:dyDescent="0.25">
      <c r="A37" s="4" t="s">
        <v>322</v>
      </c>
      <c r="B37" s="5" t="s">
        <v>321</v>
      </c>
      <c r="C37" s="5">
        <v>132</v>
      </c>
      <c r="D37" s="26">
        <f>SUM('Երևան քաղաք:Սյունիք'!D37)</f>
        <v>1</v>
      </c>
      <c r="E37" s="26">
        <f>SUM('Երևան քաղաք:Սյունիք'!E37)</f>
        <v>0</v>
      </c>
      <c r="F37" s="26">
        <f>SUM('Երևան քաղաք:Սյունիք'!F37)</f>
        <v>0</v>
      </c>
      <c r="G37" s="26">
        <f>SUM('Երևան քաղաք:Սյունիք'!G37)</f>
        <v>0</v>
      </c>
      <c r="H37" s="26">
        <f>SUM('Երևան քաղաք:Սյունիք'!H37)</f>
        <v>0</v>
      </c>
      <c r="I37" s="26">
        <f>SUM('Երևան քաղաք:Սյունիք'!I37)</f>
        <v>0</v>
      </c>
      <c r="J37" s="26">
        <f>SUM('Երևան քաղաք:Սյունիք'!J37)</f>
        <v>0</v>
      </c>
      <c r="K37" s="26">
        <f>SUM('Երևան քաղաք:Սյունիք'!K37)</f>
        <v>0</v>
      </c>
      <c r="L37" s="26">
        <f>SUM('Երևան քաղաք:Սյունիք'!L37)</f>
        <v>0</v>
      </c>
      <c r="M37" s="26">
        <f>SUM('Երևան քաղաք:Սյունիք'!M37)</f>
        <v>1</v>
      </c>
      <c r="N37" s="26">
        <f>SUM('Երևան քաղաք:Սյունիք'!N37)</f>
        <v>0</v>
      </c>
      <c r="O37" s="26">
        <f>SUM('Երևան քաղաք:Սյունիք'!O37)</f>
        <v>0</v>
      </c>
      <c r="P37" s="26">
        <f>SUM('Երևան քաղաք:Սյունիք'!P37)</f>
        <v>0</v>
      </c>
      <c r="Q37" s="26">
        <f>SUM('Երևան քաղաք:Սյունիք'!Q37)</f>
        <v>0</v>
      </c>
      <c r="R37" s="26">
        <f>SUM('Երևան քաղաք:Սյունիք'!R37)</f>
        <v>0</v>
      </c>
      <c r="S37" s="26">
        <f>SUM('Երևան քաղաք:Սյունիք'!S37)</f>
        <v>0</v>
      </c>
      <c r="T37" s="26">
        <f>SUM('Երևան քաղաք:Սյունիք'!T37)</f>
        <v>0</v>
      </c>
    </row>
    <row r="38" spans="1:20" ht="20.100000000000001" customHeight="1" x14ac:dyDescent="0.25">
      <c r="A38" s="4" t="s">
        <v>671</v>
      </c>
      <c r="B38" s="7" t="s">
        <v>672</v>
      </c>
      <c r="C38" s="5">
        <v>132.19999999999999</v>
      </c>
      <c r="D38" s="26">
        <f>SUM('Երևան քաղաք:Սյունիք'!D38)</f>
        <v>3</v>
      </c>
      <c r="E38" s="26">
        <f>SUM('Երևան քաղաք:Սյունիք'!E38)</f>
        <v>0</v>
      </c>
      <c r="F38" s="26">
        <f>SUM('Երևան քաղաք:Սյունիք'!F38)</f>
        <v>0</v>
      </c>
      <c r="G38" s="26">
        <f>SUM('Երևան քաղաք:Սյունիք'!G38)</f>
        <v>0</v>
      </c>
      <c r="H38" s="26">
        <f>SUM('Երևան քաղաք:Սյունիք'!H38)</f>
        <v>0</v>
      </c>
      <c r="I38" s="26">
        <f>SUM('Երևան քաղաք:Սյունիք'!I38)</f>
        <v>0</v>
      </c>
      <c r="J38" s="26">
        <f>SUM('Երևան քաղաք:Սյունիք'!J38)</f>
        <v>0</v>
      </c>
      <c r="K38" s="26">
        <f>SUM('Երևան քաղաք:Սյունիք'!K38)</f>
        <v>0</v>
      </c>
      <c r="L38" s="26">
        <f>SUM('Երևան քաղաք:Սյունիք'!L38)</f>
        <v>0</v>
      </c>
      <c r="M38" s="26">
        <f>SUM('Երևան քաղաք:Սյունիք'!M38)</f>
        <v>3</v>
      </c>
      <c r="N38" s="26">
        <f>SUM('Երևան քաղաք:Սյունիք'!N38)</f>
        <v>0</v>
      </c>
      <c r="O38" s="26">
        <f>SUM('Երևան քաղաք:Սյունիք'!O38)</f>
        <v>0</v>
      </c>
      <c r="P38" s="26">
        <f>SUM('Երևան քաղաք:Սյունիք'!P38)</f>
        <v>0</v>
      </c>
      <c r="Q38" s="26">
        <f>SUM('Երևան քաղաք:Սյունիք'!Q38)</f>
        <v>0</v>
      </c>
      <c r="R38" s="26">
        <f>SUM('Երևան քաղաք:Սյունիք'!R38)</f>
        <v>0</v>
      </c>
      <c r="S38" s="26">
        <f>SUM('Երևան քաղաք:Սյունիք'!S38)</f>
        <v>0</v>
      </c>
      <c r="T38" s="26">
        <f>SUM('Երևան քաղաք:Սյունիք'!T38)</f>
        <v>0</v>
      </c>
    </row>
    <row r="39" spans="1:20" ht="20.100000000000001" customHeight="1" x14ac:dyDescent="0.25">
      <c r="A39" s="4" t="s">
        <v>673</v>
      </c>
      <c r="B39" s="7" t="s">
        <v>674</v>
      </c>
      <c r="C39" s="5">
        <v>132.30000000000001</v>
      </c>
      <c r="D39" s="26">
        <f>SUM('Երևան քաղաք:Սյունիք'!D39)</f>
        <v>0</v>
      </c>
      <c r="E39" s="26">
        <f>SUM('Երևան քաղաք:Սյունիք'!E39)</f>
        <v>0</v>
      </c>
      <c r="F39" s="26">
        <f>SUM('Երևան քաղաք:Սյունիք'!F39)</f>
        <v>0</v>
      </c>
      <c r="G39" s="26">
        <f>SUM('Երևան քաղաք:Սյունիք'!G39)</f>
        <v>0</v>
      </c>
      <c r="H39" s="26">
        <f>SUM('Երևան քաղաք:Սյունիք'!H39)</f>
        <v>0</v>
      </c>
      <c r="I39" s="26">
        <f>SUM('Երևան քաղաք:Սյունիք'!I39)</f>
        <v>0</v>
      </c>
      <c r="J39" s="26">
        <f>SUM('Երևան քաղաք:Սյունիք'!J39)</f>
        <v>0</v>
      </c>
      <c r="K39" s="26">
        <f>SUM('Երևան քաղաք:Սյունիք'!K39)</f>
        <v>0</v>
      </c>
      <c r="L39" s="26">
        <f>SUM('Երևան քաղաք:Սյունիք'!L39)</f>
        <v>0</v>
      </c>
      <c r="M39" s="26">
        <f>SUM('Երևան քաղաք:Սյունիք'!M39)</f>
        <v>0</v>
      </c>
      <c r="N39" s="26">
        <f>SUM('Երևան քաղաք:Սյունիք'!N39)</f>
        <v>0</v>
      </c>
      <c r="O39" s="26">
        <f>SUM('Երևան քաղաք:Սյունիք'!O39)</f>
        <v>0</v>
      </c>
      <c r="P39" s="26">
        <f>SUM('Երևան քաղաք:Սյունիք'!P39)</f>
        <v>0</v>
      </c>
      <c r="Q39" s="26">
        <f>SUM('Երևան քաղաք:Սյունիք'!Q39)</f>
        <v>0</v>
      </c>
      <c r="R39" s="26">
        <f>SUM('Երևան քաղաք:Սյունիք'!R39)</f>
        <v>0</v>
      </c>
      <c r="S39" s="26">
        <f>SUM('Երևան քաղաք:Սյունիք'!S39)</f>
        <v>0</v>
      </c>
      <c r="T39" s="26">
        <f>SUM('Երևան քաղաք:Սյունիք'!T39)</f>
        <v>0</v>
      </c>
    </row>
    <row r="40" spans="1:20" ht="20.100000000000001" customHeight="1" x14ac:dyDescent="0.25">
      <c r="A40" s="4" t="s">
        <v>320</v>
      </c>
      <c r="B40" s="5" t="s">
        <v>619</v>
      </c>
      <c r="C40" s="5">
        <v>133</v>
      </c>
      <c r="D40" s="26">
        <f>SUM('Երևան քաղաք:Սյունիք'!D40)</f>
        <v>4</v>
      </c>
      <c r="E40" s="26">
        <f>SUM('Երևան քաղաք:Սյունիք'!E40)</f>
        <v>0</v>
      </c>
      <c r="F40" s="26">
        <f>SUM('Երևան քաղաք:Սյունիք'!F40)</f>
        <v>3</v>
      </c>
      <c r="G40" s="26">
        <f>SUM('Երևան քաղաք:Սյունիք'!G40)</f>
        <v>2</v>
      </c>
      <c r="H40" s="26">
        <f>SUM('Երևան քաղաք:Սյունիք'!H40)</f>
        <v>0</v>
      </c>
      <c r="I40" s="26">
        <f>SUM('Երևան քաղաք:Սյունիք'!I40)</f>
        <v>0</v>
      </c>
      <c r="J40" s="26">
        <f>SUM('Երևան քաղաք:Սյունիք'!J40)</f>
        <v>2</v>
      </c>
      <c r="K40" s="26">
        <f>SUM('Երևան քաղաք:Սյունիք'!K40)</f>
        <v>0</v>
      </c>
      <c r="L40" s="26">
        <f>SUM('Երևան քաղաք:Սյունիք'!L40)</f>
        <v>0</v>
      </c>
      <c r="M40" s="26">
        <f>SUM('Երևան քաղաք:Սյունիք'!M40)</f>
        <v>5</v>
      </c>
      <c r="N40" s="26">
        <f>SUM('Երևան քաղաք:Սյունիք'!N40)</f>
        <v>0</v>
      </c>
      <c r="O40" s="26">
        <f>SUM('Երևան քաղաք:Սյունիք'!O40)</f>
        <v>1</v>
      </c>
      <c r="P40" s="26">
        <f>SUM('Երևան քաղաք:Սյունիք'!P40)</f>
        <v>0</v>
      </c>
      <c r="Q40" s="26">
        <f>SUM('Երևան քաղաք:Սյունիք'!Q40)</f>
        <v>1</v>
      </c>
      <c r="R40" s="26">
        <f>SUM('Երևան քաղաք:Սյունիք'!R40)</f>
        <v>0</v>
      </c>
      <c r="S40" s="26">
        <f>SUM('Երևան քաղաք:Սյունիք'!S40)</f>
        <v>0</v>
      </c>
      <c r="T40" s="26">
        <f>SUM('Երևան քաղաք:Սյունիք'!T40)</f>
        <v>0</v>
      </c>
    </row>
    <row r="41" spans="1:20" ht="20.100000000000001" customHeight="1" x14ac:dyDescent="0.25">
      <c r="A41" s="4" t="s">
        <v>319</v>
      </c>
      <c r="B41" s="5" t="s">
        <v>620</v>
      </c>
      <c r="C41" s="5">
        <v>134</v>
      </c>
      <c r="D41" s="26">
        <f>SUM('Երևան քաղաք:Սյունիք'!D41)</f>
        <v>0</v>
      </c>
      <c r="E41" s="26">
        <f>SUM('Երևան քաղաք:Սյունիք'!E41)</f>
        <v>0</v>
      </c>
      <c r="F41" s="26">
        <f>SUM('Երևան քաղաք:Սյունիք'!F41)</f>
        <v>0</v>
      </c>
      <c r="G41" s="26">
        <f>SUM('Երևան քաղաք:Սյունիք'!G41)</f>
        <v>0</v>
      </c>
      <c r="H41" s="26">
        <f>SUM('Երևան քաղաք:Սյունիք'!H41)</f>
        <v>0</v>
      </c>
      <c r="I41" s="26">
        <f>SUM('Երևան քաղաք:Սյունիք'!I41)</f>
        <v>0</v>
      </c>
      <c r="J41" s="26">
        <f>SUM('Երևան քաղաք:Սյունիք'!J41)</f>
        <v>0</v>
      </c>
      <c r="K41" s="26">
        <f>SUM('Երևան քաղաք:Սյունիք'!K41)</f>
        <v>0</v>
      </c>
      <c r="L41" s="26">
        <f>SUM('Երևան քաղաք:Սյունիք'!L41)</f>
        <v>0</v>
      </c>
      <c r="M41" s="26">
        <f>SUM('Երևան քաղաք:Սյունիք'!M41)</f>
        <v>0</v>
      </c>
      <c r="N41" s="26">
        <f>SUM('Երևան քաղաք:Սյունիք'!N41)</f>
        <v>0</v>
      </c>
      <c r="O41" s="26">
        <f>SUM('Երևան քաղաք:Սյունիք'!O41)</f>
        <v>0</v>
      </c>
      <c r="P41" s="26">
        <f>SUM('Երևան քաղաք:Սյունիք'!P41)</f>
        <v>0</v>
      </c>
      <c r="Q41" s="26">
        <f>SUM('Երևան քաղաք:Սյունիք'!Q41)</f>
        <v>0</v>
      </c>
      <c r="R41" s="26">
        <f>SUM('Երևան քաղաք:Սյունիք'!R41)</f>
        <v>0</v>
      </c>
      <c r="S41" s="26">
        <f>SUM('Երևան քաղաք:Սյունիք'!S41)</f>
        <v>0</v>
      </c>
      <c r="T41" s="26">
        <f>SUM('Երևան քաղաք:Սյունիք'!T41)</f>
        <v>0</v>
      </c>
    </row>
    <row r="42" spans="1:20" ht="20.100000000000001" customHeight="1" x14ac:dyDescent="0.25">
      <c r="A42" s="4" t="s">
        <v>318</v>
      </c>
      <c r="B42" s="5" t="s">
        <v>513</v>
      </c>
      <c r="C42" s="5">
        <v>137</v>
      </c>
      <c r="D42" s="26">
        <f>SUM('Երևան քաղաք:Սյունիք'!D42)</f>
        <v>9</v>
      </c>
      <c r="E42" s="26">
        <f>SUM('Երևան քաղաք:Սյունիք'!E42)</f>
        <v>0</v>
      </c>
      <c r="F42" s="26">
        <f>SUM('Երևան քաղաք:Սյունիք'!F42)</f>
        <v>16</v>
      </c>
      <c r="G42" s="26">
        <f>SUM('Երևան քաղաք:Սյունիք'!G42)</f>
        <v>5</v>
      </c>
      <c r="H42" s="26">
        <f>SUM('Երևան քաղաք:Սյունիք'!H42)</f>
        <v>3</v>
      </c>
      <c r="I42" s="26">
        <f>SUM('Երևան քաղաք:Սյունիք'!I42)</f>
        <v>5</v>
      </c>
      <c r="J42" s="26">
        <f>SUM('Երևան քաղաք:Սյունիք'!J42)</f>
        <v>13</v>
      </c>
      <c r="K42" s="26">
        <f>SUM('Երևան քաղաք:Սյունիք'!K42)</f>
        <v>0</v>
      </c>
      <c r="L42" s="26">
        <f>SUM('Երևան քաղաք:Սյունիք'!L42)</f>
        <v>1</v>
      </c>
      <c r="M42" s="26">
        <f>SUM('Երևան քաղաք:Սյունիք'!M42)</f>
        <v>10</v>
      </c>
      <c r="N42" s="26">
        <f>SUM('Երևան քաղաք:Սյունիք'!N42)</f>
        <v>0</v>
      </c>
      <c r="O42" s="26">
        <f>SUM('Երևան քաղաք:Սյունիք'!O42)</f>
        <v>1</v>
      </c>
      <c r="P42" s="26">
        <f>SUM('Երևան քաղաք:Սյունիք'!P42)</f>
        <v>1</v>
      </c>
      <c r="Q42" s="26">
        <f>SUM('Երևան քաղաք:Սյունիք'!Q42)</f>
        <v>2</v>
      </c>
      <c r="R42" s="26">
        <f>SUM('Երևան քաղաք:Սյունիք'!R42)</f>
        <v>0</v>
      </c>
      <c r="S42" s="26">
        <f>SUM('Երևան քաղաք:Սյունիք'!S42)</f>
        <v>0</v>
      </c>
      <c r="T42" s="26">
        <f>SUM('Երևան քաղաք:Սյունիք'!T42)</f>
        <v>0</v>
      </c>
    </row>
    <row r="43" spans="1:20" ht="20.100000000000001" customHeight="1" x14ac:dyDescent="0.25">
      <c r="A43" s="4" t="s">
        <v>317</v>
      </c>
      <c r="B43" s="5" t="s">
        <v>403</v>
      </c>
      <c r="C43" s="5"/>
      <c r="D43" s="26">
        <f>SUM('Երևան քաղաք:Սյունիք'!D43)</f>
        <v>0</v>
      </c>
      <c r="E43" s="26">
        <f>SUM('Երևան քաղաք:Սյունիք'!E43)</f>
        <v>0</v>
      </c>
      <c r="F43" s="26">
        <f>SUM('Երևան քաղաք:Սյունիք'!F43)</f>
        <v>0</v>
      </c>
      <c r="G43" s="26">
        <f>SUM('Երևան քաղաք:Սյունիք'!G43)</f>
        <v>0</v>
      </c>
      <c r="H43" s="26">
        <f>SUM('Երևան քաղաք:Սյունիք'!H43)</f>
        <v>0</v>
      </c>
      <c r="I43" s="26">
        <f>SUM('Երևան քաղաք:Սյունիք'!I43)</f>
        <v>0</v>
      </c>
      <c r="J43" s="26">
        <f>SUM('Երևան քաղաք:Սյունիք'!J43)</f>
        <v>0</v>
      </c>
      <c r="K43" s="26">
        <f>SUM('Երևան քաղաք:Սյունիք'!K43)</f>
        <v>0</v>
      </c>
      <c r="L43" s="26">
        <f>SUM('Երևան քաղաք:Սյունիք'!L43)</f>
        <v>0</v>
      </c>
      <c r="M43" s="26">
        <f>SUM('Երևան քաղաք:Սյունիք'!M43)</f>
        <v>0</v>
      </c>
      <c r="N43" s="26">
        <f>SUM('Երևան քաղաք:Սյունիք'!N43)</f>
        <v>0</v>
      </c>
      <c r="O43" s="26">
        <f>SUM('Երևան քաղաք:Սյունիք'!O43)</f>
        <v>0</v>
      </c>
      <c r="P43" s="26">
        <f>SUM('Երևան քաղաք:Սյունիք'!P43)</f>
        <v>0</v>
      </c>
      <c r="Q43" s="26">
        <f>SUM('Երևան քաղաք:Սյունիք'!Q43)</f>
        <v>0</v>
      </c>
      <c r="R43" s="26">
        <f>SUM('Երևան քաղաք:Սյունիք'!R43)</f>
        <v>0</v>
      </c>
      <c r="S43" s="26">
        <f>SUM('Երևան քաղաք:Սյունիք'!S43)</f>
        <v>0</v>
      </c>
      <c r="T43" s="26">
        <f>SUM('Երևան քաղաք:Սյունիք'!T43)</f>
        <v>0</v>
      </c>
    </row>
    <row r="44" spans="1:20" ht="20.100000000000001" customHeight="1" x14ac:dyDescent="0.25">
      <c r="A44" s="8" t="s">
        <v>316</v>
      </c>
      <c r="B44" s="2" t="s">
        <v>406</v>
      </c>
      <c r="C44" s="5"/>
      <c r="D44" s="18">
        <f>SUM('Երևան քաղաք:Սյունիք'!D44)</f>
        <v>34</v>
      </c>
      <c r="E44" s="18">
        <f>SUM('Երևան քաղաք:Սյունիք'!E44)</f>
        <v>3</v>
      </c>
      <c r="F44" s="18">
        <f>SUM('Երևան քաղաք:Սյունիք'!F44)</f>
        <v>56</v>
      </c>
      <c r="G44" s="18">
        <f>SUM('Երևան քաղաք:Սյունիք'!G44)</f>
        <v>32</v>
      </c>
      <c r="H44" s="18">
        <f>SUM('Երևան քաղաք:Սյունիք'!H44)</f>
        <v>2</v>
      </c>
      <c r="I44" s="18">
        <f>SUM('Երևան քաղաք:Սյունիք'!I44)</f>
        <v>1</v>
      </c>
      <c r="J44" s="18">
        <f>SUM('Երևան քաղաք:Սյունիք'!J44)</f>
        <v>35</v>
      </c>
      <c r="K44" s="18">
        <f>SUM('Երևան քաղաք:Սյունիք'!K44)</f>
        <v>0</v>
      </c>
      <c r="L44" s="18">
        <f>SUM('Երևան քաղաք:Սյունիք'!L44)</f>
        <v>0</v>
      </c>
      <c r="M44" s="18">
        <f>SUM('Երևան քաղաք:Սյունիք'!M44)</f>
        <v>55</v>
      </c>
      <c r="N44" s="18">
        <f>SUM('Երևան քաղաք:Սյունիք'!N44)</f>
        <v>4</v>
      </c>
      <c r="O44" s="18">
        <f>SUM('Երևան քաղաք:Սյունիք'!O44)</f>
        <v>12</v>
      </c>
      <c r="P44" s="18">
        <f>SUM('Երևան քաղաք:Սյունիք'!P44)</f>
        <v>2</v>
      </c>
      <c r="Q44" s="18">
        <f>SUM('Երևան քաղաք:Սյունիք'!Q44)</f>
        <v>14</v>
      </c>
      <c r="R44" s="18">
        <f>SUM('Երևան քաղաք:Սյունիք'!R44)</f>
        <v>0</v>
      </c>
      <c r="S44" s="18">
        <f>SUM('Երևան քաղաք:Սյունիք'!S44)</f>
        <v>0</v>
      </c>
      <c r="T44" s="18">
        <f>SUM('Երևան քաղաք:Սյունիք'!T44)</f>
        <v>0</v>
      </c>
    </row>
    <row r="45" spans="1:20" ht="20.100000000000001" customHeight="1" x14ac:dyDescent="0.25">
      <c r="A45" s="4" t="s">
        <v>315</v>
      </c>
      <c r="B45" s="5" t="s">
        <v>407</v>
      </c>
      <c r="C45" s="5">
        <v>138</v>
      </c>
      <c r="D45" s="26">
        <f>SUM('Երևան քաղաք:Սյունիք'!D45)</f>
        <v>8</v>
      </c>
      <c r="E45" s="26">
        <f>SUM('Երևան քաղաք:Սյունիք'!E45)</f>
        <v>0</v>
      </c>
      <c r="F45" s="26">
        <f>SUM('Երևան քաղաք:Սյունիք'!F45)</f>
        <v>9</v>
      </c>
      <c r="G45" s="26">
        <f>SUM('Երևան քաղաք:Սյունիք'!G45)</f>
        <v>3</v>
      </c>
      <c r="H45" s="26">
        <f>SUM('Երևան քաղաք:Սյունիք'!H45)</f>
        <v>0</v>
      </c>
      <c r="I45" s="26">
        <f>SUM('Երևան քաղաք:Սյունիք'!I45)</f>
        <v>0</v>
      </c>
      <c r="J45" s="26">
        <f>SUM('Երևան քաղաք:Սյունիք'!J45)</f>
        <v>3</v>
      </c>
      <c r="K45" s="26">
        <f>SUM('Երևան քաղաք:Սյունիք'!K45)</f>
        <v>0</v>
      </c>
      <c r="L45" s="26">
        <f>SUM('Երևան քաղաք:Սյունիք'!L45)</f>
        <v>0</v>
      </c>
      <c r="M45" s="26">
        <f>SUM('Երևան քաղաք:Սյունիք'!M45)</f>
        <v>14</v>
      </c>
      <c r="N45" s="26">
        <f>SUM('Երևան քաղաք:Սյունիք'!N45)</f>
        <v>0</v>
      </c>
      <c r="O45" s="26">
        <f>SUM('Երևան քաղաք:Սյունիք'!O45)</f>
        <v>3</v>
      </c>
      <c r="P45" s="26">
        <f>SUM('Երևան քաղաք:Սյունիք'!P45)</f>
        <v>1</v>
      </c>
      <c r="Q45" s="26">
        <f>SUM('Երևան քաղաք:Սյունիք'!Q45)</f>
        <v>4</v>
      </c>
      <c r="R45" s="26">
        <f>SUM('Երևան քաղաք:Սյունիք'!R45)</f>
        <v>0</v>
      </c>
      <c r="S45" s="26">
        <f>SUM('Երևան քաղաք:Սյունիք'!S45)</f>
        <v>0</v>
      </c>
      <c r="T45" s="26">
        <f>SUM('Երևան քաղաք:Սյունիք'!T45)</f>
        <v>0</v>
      </c>
    </row>
    <row r="46" spans="1:20" ht="20.100000000000001" customHeight="1" x14ac:dyDescent="0.25">
      <c r="A46" s="10" t="s">
        <v>314</v>
      </c>
      <c r="B46" s="5" t="s">
        <v>514</v>
      </c>
      <c r="C46" s="6">
        <v>139</v>
      </c>
      <c r="D46" s="26">
        <f>SUM('Երևան քաղաք:Սյունիք'!D46)</f>
        <v>12</v>
      </c>
      <c r="E46" s="26">
        <f>SUM('Երևան քաղաք:Սյունիք'!E46)</f>
        <v>1</v>
      </c>
      <c r="F46" s="26">
        <f>SUM('Երևան քաղաք:Սյունիք'!F46)</f>
        <v>11</v>
      </c>
      <c r="G46" s="26">
        <f>SUM('Երևան քաղաք:Սյունիք'!G46)</f>
        <v>8</v>
      </c>
      <c r="H46" s="26">
        <f>SUM('Երևան քաղաք:Սյունիք'!H46)</f>
        <v>0</v>
      </c>
      <c r="I46" s="26">
        <f>SUM('Երևան քաղաք:Սյունիք'!I46)</f>
        <v>1</v>
      </c>
      <c r="J46" s="26">
        <f>SUM('Երևան քաղաք:Սյունիք'!J46)</f>
        <v>9</v>
      </c>
      <c r="K46" s="26">
        <f>SUM('Երևան քաղաք:Սյունիք'!K46)</f>
        <v>0</v>
      </c>
      <c r="L46" s="26">
        <f>SUM('Երևան քաղաք:Սյունիք'!L46)</f>
        <v>0</v>
      </c>
      <c r="M46" s="26">
        <f>SUM('Երևան քաղաք:Սյունիք'!M46)</f>
        <v>14</v>
      </c>
      <c r="N46" s="26">
        <f>SUM('Երևան քաղաք:Սյունիք'!N46)</f>
        <v>2</v>
      </c>
      <c r="O46" s="26">
        <f>SUM('Երևան քաղաք:Սյունիք'!O46)</f>
        <v>7</v>
      </c>
      <c r="P46" s="26">
        <f>SUM('Երևան քաղաք:Սյունիք'!P46)</f>
        <v>1</v>
      </c>
      <c r="Q46" s="26">
        <f>SUM('Երևան քաղաք:Սյունիք'!Q46)</f>
        <v>8</v>
      </c>
      <c r="R46" s="26">
        <f>SUM('Երևան քաղաք:Սյունիք'!R46)</f>
        <v>0</v>
      </c>
      <c r="S46" s="26">
        <f>SUM('Երևան քաղաք:Սյունիք'!S46)</f>
        <v>0</v>
      </c>
      <c r="T46" s="26">
        <f>SUM('Երևան քաղաք:Սյունիք'!T46)</f>
        <v>0</v>
      </c>
    </row>
    <row r="47" spans="1:20" ht="20.100000000000001" customHeight="1" x14ac:dyDescent="0.25">
      <c r="A47" s="4" t="s">
        <v>313</v>
      </c>
      <c r="B47" s="5" t="s">
        <v>312</v>
      </c>
      <c r="C47" s="5">
        <v>140</v>
      </c>
      <c r="D47" s="26">
        <f>SUM('Երևան քաղաք:Սյունիք'!D47)</f>
        <v>1</v>
      </c>
      <c r="E47" s="26">
        <f>SUM('Երևան քաղաք:Սյունիք'!E47)</f>
        <v>0</v>
      </c>
      <c r="F47" s="26">
        <f>SUM('Երևան քաղաք:Սյունիք'!F47)</f>
        <v>2</v>
      </c>
      <c r="G47" s="26">
        <f>SUM('Երևան քաղաք:Սյունիք'!G47)</f>
        <v>1</v>
      </c>
      <c r="H47" s="26">
        <f>SUM('Երևան քաղաք:Սյունիք'!H47)</f>
        <v>1</v>
      </c>
      <c r="I47" s="26">
        <f>SUM('Երևան քաղաք:Սյունիք'!I47)</f>
        <v>0</v>
      </c>
      <c r="J47" s="26">
        <f>SUM('Երևան քաղաք:Սյունիք'!J47)</f>
        <v>2</v>
      </c>
      <c r="K47" s="26">
        <f>SUM('Երևան քաղաք:Սյունիք'!K47)</f>
        <v>0</v>
      </c>
      <c r="L47" s="26">
        <f>SUM('Երևան քաղաք:Սյունիք'!L47)</f>
        <v>0</v>
      </c>
      <c r="M47" s="26">
        <f>SUM('Երևան քաղաք:Սյունիք'!M47)</f>
        <v>1</v>
      </c>
      <c r="N47" s="26">
        <f>SUM('Երևան քաղաք:Սյունիք'!N47)</f>
        <v>0</v>
      </c>
      <c r="O47" s="26">
        <f>SUM('Երևան քաղաք:Սյունիք'!O47)</f>
        <v>0</v>
      </c>
      <c r="P47" s="26">
        <f>SUM('Երևան քաղաք:Սյունիք'!P47)</f>
        <v>0</v>
      </c>
      <c r="Q47" s="26">
        <f>SUM('Երևան քաղաք:Սյունիք'!Q47)</f>
        <v>0</v>
      </c>
      <c r="R47" s="26">
        <f>SUM('Երևան քաղաք:Սյունիք'!R47)</f>
        <v>0</v>
      </c>
      <c r="S47" s="26">
        <f>SUM('Երևան քաղաք:Սյունիք'!S47)</f>
        <v>0</v>
      </c>
      <c r="T47" s="26">
        <f>SUM('Երևան քաղաք:Սյունիք'!T47)</f>
        <v>0</v>
      </c>
    </row>
    <row r="48" spans="1:20" ht="20.100000000000001" customHeight="1" x14ac:dyDescent="0.25">
      <c r="A48" s="10" t="s">
        <v>311</v>
      </c>
      <c r="B48" s="5" t="s">
        <v>675</v>
      </c>
      <c r="C48" s="5">
        <v>141</v>
      </c>
      <c r="D48" s="26">
        <f>SUM('Երևան քաղաք:Սյունիք'!D48)</f>
        <v>9</v>
      </c>
      <c r="E48" s="26">
        <f>SUM('Երևան քաղաք:Սյունիք'!E48)</f>
        <v>2</v>
      </c>
      <c r="F48" s="26">
        <f>SUM('Երևան քաղաք:Սյունիք'!F48)</f>
        <v>28</v>
      </c>
      <c r="G48" s="26">
        <f>SUM('Երևան քաղաք:Սյունիք'!G48)</f>
        <v>18</v>
      </c>
      <c r="H48" s="26">
        <f>SUM('Երևան քաղաք:Սյունիք'!H48)</f>
        <v>1</v>
      </c>
      <c r="I48" s="26">
        <f>SUM('Երևան քաղաք:Սյունիք'!I48)</f>
        <v>0</v>
      </c>
      <c r="J48" s="26">
        <f>SUM('Երևան քաղաք:Սյունիք'!J48)</f>
        <v>19</v>
      </c>
      <c r="K48" s="26">
        <f>SUM('Երևան քաղաք:Սյունիք'!K48)</f>
        <v>0</v>
      </c>
      <c r="L48" s="26">
        <f>SUM('Երևան քաղաք:Սյունիք'!L48)</f>
        <v>0</v>
      </c>
      <c r="M48" s="26">
        <f>SUM('Երևան քաղաք:Սյունիք'!M48)</f>
        <v>18</v>
      </c>
      <c r="N48" s="26">
        <f>SUM('Երևան քաղաք:Սյունիք'!N48)</f>
        <v>2</v>
      </c>
      <c r="O48" s="26">
        <f>SUM('Երևան քաղաք:Սյունիք'!O48)</f>
        <v>1</v>
      </c>
      <c r="P48" s="26">
        <f>SUM('Երևան քաղաք:Սյունիք'!P48)</f>
        <v>0</v>
      </c>
      <c r="Q48" s="26">
        <f>SUM('Երևան քաղաք:Սյունիք'!Q48)</f>
        <v>1</v>
      </c>
      <c r="R48" s="26">
        <f>SUM('Երևան քաղաք:Սյունիք'!R48)</f>
        <v>0</v>
      </c>
      <c r="S48" s="26">
        <f>SUM('Երևան քաղաք:Սյունիք'!S48)</f>
        <v>0</v>
      </c>
      <c r="T48" s="26">
        <f>SUM('Երևան քաղաք:Սյունիք'!T48)</f>
        <v>0</v>
      </c>
    </row>
    <row r="49" spans="1:20" ht="20.100000000000001" customHeight="1" x14ac:dyDescent="0.25">
      <c r="A49" s="4" t="s">
        <v>310</v>
      </c>
      <c r="B49" s="5" t="s">
        <v>408</v>
      </c>
      <c r="C49" s="5">
        <v>142</v>
      </c>
      <c r="D49" s="26">
        <f>SUM('Երևան քաղաք:Սյունիք'!D49)</f>
        <v>4</v>
      </c>
      <c r="E49" s="26">
        <f>SUM('Երևան քաղաք:Սյունիք'!E49)</f>
        <v>0</v>
      </c>
      <c r="F49" s="26">
        <f>SUM('Երևան քաղաք:Սյունիք'!F49)</f>
        <v>6</v>
      </c>
      <c r="G49" s="26">
        <f>SUM('Երևան քաղաք:Սյունիք'!G49)</f>
        <v>2</v>
      </c>
      <c r="H49" s="26">
        <f>SUM('Երևան քաղաք:Սյունիք'!H49)</f>
        <v>0</v>
      </c>
      <c r="I49" s="26">
        <f>SUM('Երևան քաղաք:Սյունիք'!I49)</f>
        <v>0</v>
      </c>
      <c r="J49" s="26">
        <f>SUM('Երևան քաղաք:Սյունիք'!J49)</f>
        <v>2</v>
      </c>
      <c r="K49" s="26">
        <f>SUM('Երևան քաղաք:Սյունիք'!K49)</f>
        <v>0</v>
      </c>
      <c r="L49" s="26">
        <f>SUM('Երևան քաղաք:Սյունիք'!L49)</f>
        <v>0</v>
      </c>
      <c r="M49" s="26">
        <f>SUM('Երևան քաղաք:Սյունիք'!M49)</f>
        <v>8</v>
      </c>
      <c r="N49" s="26">
        <f>SUM('Երևան քաղաք:Սյունիք'!N49)</f>
        <v>0</v>
      </c>
      <c r="O49" s="26">
        <f>SUM('Երևան քաղաք:Սյունիք'!O49)</f>
        <v>1</v>
      </c>
      <c r="P49" s="26">
        <f>SUM('Երևան քաղաք:Սյունիք'!P49)</f>
        <v>0</v>
      </c>
      <c r="Q49" s="26">
        <f>SUM('Երևան քաղաք:Սյունիք'!Q49)</f>
        <v>1</v>
      </c>
      <c r="R49" s="26">
        <f>SUM('Երևան քաղաք:Սյունիք'!R49)</f>
        <v>0</v>
      </c>
      <c r="S49" s="26">
        <f>SUM('Երևան քաղաք:Սյունիք'!S49)</f>
        <v>0</v>
      </c>
      <c r="T49" s="26">
        <f>SUM('Երևան քաղաք:Սյունիք'!T49)</f>
        <v>0</v>
      </c>
    </row>
    <row r="50" spans="1:20" ht="20.100000000000001" customHeight="1" x14ac:dyDescent="0.25">
      <c r="A50" s="10" t="s">
        <v>309</v>
      </c>
      <c r="B50" s="7" t="s">
        <v>403</v>
      </c>
      <c r="C50" s="6"/>
      <c r="D50" s="26">
        <f>SUM('Երևան քաղաք:Սյունիք'!D50)</f>
        <v>0</v>
      </c>
      <c r="E50" s="26">
        <f>SUM('Երևան քաղաք:Սյունիք'!E50)</f>
        <v>0</v>
      </c>
      <c r="F50" s="26">
        <f>SUM('Երևան քաղաք:Սյունիք'!F50)</f>
        <v>0</v>
      </c>
      <c r="G50" s="26">
        <f>SUM('Երևան քաղաք:Սյունիք'!G50)</f>
        <v>0</v>
      </c>
      <c r="H50" s="26">
        <f>SUM('Երևան քաղաք:Սյունիք'!H50)</f>
        <v>0</v>
      </c>
      <c r="I50" s="26">
        <f>SUM('Երևան քաղաք:Սյունիք'!I50)</f>
        <v>0</v>
      </c>
      <c r="J50" s="26">
        <f>SUM('Երևան քաղաք:Սյունիք'!J50)</f>
        <v>0</v>
      </c>
      <c r="K50" s="26">
        <f>SUM('Երևան քաղաք:Սյունիք'!K50)</f>
        <v>0</v>
      </c>
      <c r="L50" s="26">
        <f>SUM('Երևան քաղաք:Սյունիք'!L50)</f>
        <v>0</v>
      </c>
      <c r="M50" s="26">
        <f>SUM('Երևան քաղաք:Սյունիք'!M50)</f>
        <v>0</v>
      </c>
      <c r="N50" s="26">
        <f>SUM('Երևան քաղաք:Սյունիք'!N50)</f>
        <v>0</v>
      </c>
      <c r="O50" s="26">
        <f>SUM('Երևան քաղաք:Սյունիք'!O50)</f>
        <v>0</v>
      </c>
      <c r="P50" s="26">
        <f>SUM('Երևան քաղաք:Սյունիք'!P50)</f>
        <v>0</v>
      </c>
      <c r="Q50" s="26">
        <f>SUM('Երևան քաղաք:Սյունիք'!Q50)</f>
        <v>0</v>
      </c>
      <c r="R50" s="26">
        <f>SUM('Երևան քաղաք:Սյունիք'!R50)</f>
        <v>0</v>
      </c>
      <c r="S50" s="26">
        <f>SUM('Երևան քաղաք:Սյունիք'!S50)</f>
        <v>0</v>
      </c>
      <c r="T50" s="26">
        <f>SUM('Երևան քաղաք:Սյունիք'!T50)</f>
        <v>0</v>
      </c>
    </row>
    <row r="51" spans="1:20" ht="20.100000000000001" customHeight="1" x14ac:dyDescent="0.25">
      <c r="A51" s="8" t="s">
        <v>308</v>
      </c>
      <c r="B51" s="2" t="s">
        <v>515</v>
      </c>
      <c r="C51" s="5"/>
      <c r="D51" s="18">
        <f>SUM('Երևան քաղաք:Սյունիք'!D51)</f>
        <v>19</v>
      </c>
      <c r="E51" s="18">
        <f>SUM('Երևան քաղաք:Սյունիք'!E51)</f>
        <v>1</v>
      </c>
      <c r="F51" s="18">
        <f>SUM('Երևան քաղաք:Սյունիք'!F51)</f>
        <v>30</v>
      </c>
      <c r="G51" s="18">
        <f>SUM('Երևան քաղաք:Սյունիք'!G51)</f>
        <v>21</v>
      </c>
      <c r="H51" s="18">
        <f>SUM('Երևան քաղաք:Սյունիք'!H51)</f>
        <v>5</v>
      </c>
      <c r="I51" s="18">
        <f>SUM('Երևան քաղաք:Սյունիք'!I51)</f>
        <v>3</v>
      </c>
      <c r="J51" s="18">
        <f>SUM('Երևան քաղաք:Սյունիք'!J51)</f>
        <v>29</v>
      </c>
      <c r="K51" s="18">
        <f>SUM('Երևան քաղաք:Սյունիք'!K51)</f>
        <v>0</v>
      </c>
      <c r="L51" s="18">
        <f>SUM('Երևան քաղաք:Սյունիք'!L51)</f>
        <v>0</v>
      </c>
      <c r="M51" s="18">
        <f>SUM('Երևան քաղաք:Սյունիք'!M51)</f>
        <v>20</v>
      </c>
      <c r="N51" s="18">
        <f>SUM('Երևան քաղաք:Սյունիք'!N51)</f>
        <v>1</v>
      </c>
      <c r="O51" s="18">
        <f>SUM('Երևան քաղաք:Սյունիք'!O51)</f>
        <v>6</v>
      </c>
      <c r="P51" s="18">
        <f>SUM('Երևան քաղաք:Սյունիք'!P51)</f>
        <v>0</v>
      </c>
      <c r="Q51" s="18">
        <f>SUM('Երևան քաղաք:Սյունիք'!Q51)</f>
        <v>6</v>
      </c>
      <c r="R51" s="18">
        <f>SUM('Երևան քաղաք:Սյունիք'!R51)</f>
        <v>1</v>
      </c>
      <c r="S51" s="18">
        <f>SUM('Երևան քաղաք:Սյունիք'!S51)</f>
        <v>0</v>
      </c>
      <c r="T51" s="18">
        <f>SUM('Երևան քաղաք:Սյունիք'!T51)</f>
        <v>1</v>
      </c>
    </row>
    <row r="52" spans="1:20" ht="20.100000000000001" customHeight="1" x14ac:dyDescent="0.25">
      <c r="A52" s="4" t="s">
        <v>307</v>
      </c>
      <c r="B52" s="5" t="s">
        <v>676</v>
      </c>
      <c r="C52" s="5">
        <v>143</v>
      </c>
      <c r="D52" s="26">
        <f>SUM('Երևան քաղաք:Սյունիք'!D52)</f>
        <v>0</v>
      </c>
      <c r="E52" s="26">
        <f>SUM('Երևան քաղաք:Սյունիք'!E52)</f>
        <v>0</v>
      </c>
      <c r="F52" s="26">
        <f>SUM('Երևան քաղաք:Սյունիք'!F52)</f>
        <v>0</v>
      </c>
      <c r="G52" s="26">
        <f>SUM('Երևան քաղաք:Սյունիք'!G52)</f>
        <v>0</v>
      </c>
      <c r="H52" s="26">
        <f>SUM('Երևան քաղաք:Սյունիք'!H52)</f>
        <v>0</v>
      </c>
      <c r="I52" s="26">
        <f>SUM('Երևան քաղաք:Սյունիք'!I52)</f>
        <v>0</v>
      </c>
      <c r="J52" s="26">
        <f>SUM('Երևան քաղաք:Սյունիք'!J52)</f>
        <v>0</v>
      </c>
      <c r="K52" s="26">
        <f>SUM('Երևան քաղաք:Սյունիք'!K52)</f>
        <v>0</v>
      </c>
      <c r="L52" s="26">
        <f>SUM('Երևան քաղաք:Սյունիք'!L52)</f>
        <v>0</v>
      </c>
      <c r="M52" s="26">
        <f>SUM('Երևան քաղաք:Սյունիք'!M52)</f>
        <v>0</v>
      </c>
      <c r="N52" s="26">
        <f>SUM('Երևան քաղաք:Սյունիք'!N52)</f>
        <v>0</v>
      </c>
      <c r="O52" s="26">
        <f>SUM('Երևան քաղաք:Սյունիք'!O52)</f>
        <v>0</v>
      </c>
      <c r="P52" s="26">
        <f>SUM('Երևան քաղաք:Սյունիք'!P52)</f>
        <v>0</v>
      </c>
      <c r="Q52" s="26">
        <f>SUM('Երևան քաղաք:Սյունիք'!Q52)</f>
        <v>0</v>
      </c>
      <c r="R52" s="26">
        <f>SUM('Երևան քաղաք:Սյունիք'!R52)</f>
        <v>0</v>
      </c>
      <c r="S52" s="26">
        <f>SUM('Երևան քաղաք:Սյունիք'!S52)</f>
        <v>0</v>
      </c>
      <c r="T52" s="26">
        <f>SUM('Երևան քաղաք:Սյունիք'!T52)</f>
        <v>0</v>
      </c>
    </row>
    <row r="53" spans="1:20" ht="20.100000000000001" customHeight="1" x14ac:dyDescent="0.25">
      <c r="A53" s="4" t="s">
        <v>306</v>
      </c>
      <c r="B53" s="5" t="s">
        <v>621</v>
      </c>
      <c r="C53" s="6">
        <v>144</v>
      </c>
      <c r="D53" s="26">
        <f>SUM('Երևան քաղաք:Սյունիք'!D53)</f>
        <v>1</v>
      </c>
      <c r="E53" s="26">
        <f>SUM('Երևան քաղաք:Սյունիք'!E53)</f>
        <v>0</v>
      </c>
      <c r="F53" s="26">
        <f>SUM('Երևան քաղաք:Սյունիք'!F53)</f>
        <v>4</v>
      </c>
      <c r="G53" s="26">
        <f>SUM('Երևան քաղաք:Սյունիք'!G53)</f>
        <v>2</v>
      </c>
      <c r="H53" s="26">
        <f>SUM('Երևան քաղաք:Սյունիք'!H53)</f>
        <v>0</v>
      </c>
      <c r="I53" s="26">
        <f>SUM('Երևան քաղաք:Սյունիք'!I53)</f>
        <v>0</v>
      </c>
      <c r="J53" s="26">
        <f>SUM('Երևան քաղաք:Սյունիք'!J53)</f>
        <v>2</v>
      </c>
      <c r="K53" s="26">
        <f>SUM('Երևան քաղաք:Սյունիք'!K53)</f>
        <v>0</v>
      </c>
      <c r="L53" s="26">
        <f>SUM('Երևան քաղաք:Սյունիք'!L53)</f>
        <v>0</v>
      </c>
      <c r="M53" s="26">
        <f>SUM('Երևան քաղաք:Սյունիք'!M53)</f>
        <v>3</v>
      </c>
      <c r="N53" s="26">
        <f>SUM('Երևան քաղաք:Սյունիք'!N53)</f>
        <v>0</v>
      </c>
      <c r="O53" s="26">
        <f>SUM('Երևան քաղաք:Սյունիք'!O53)</f>
        <v>1</v>
      </c>
      <c r="P53" s="26">
        <f>SUM('Երևան քաղաք:Սյունիք'!P53)</f>
        <v>0</v>
      </c>
      <c r="Q53" s="26">
        <f>SUM('Երևան քաղաք:Սյունիք'!Q53)</f>
        <v>1</v>
      </c>
      <c r="R53" s="26">
        <f>SUM('Երևան քաղաք:Սյունիք'!R53)</f>
        <v>0</v>
      </c>
      <c r="S53" s="26">
        <f>SUM('Երևան քաղաք:Սյունիք'!S53)</f>
        <v>0</v>
      </c>
      <c r="T53" s="26">
        <f>SUM('Երևան քաղաք:Սյունիք'!T53)</f>
        <v>0</v>
      </c>
    </row>
    <row r="54" spans="1:20" ht="20.100000000000001" customHeight="1" x14ac:dyDescent="0.25">
      <c r="A54" s="4" t="s">
        <v>305</v>
      </c>
      <c r="B54" s="5" t="s">
        <v>516</v>
      </c>
      <c r="C54" s="6">
        <v>145</v>
      </c>
      <c r="D54" s="26">
        <f>SUM('Երևան քաղաք:Սյունիք'!D54)</f>
        <v>0</v>
      </c>
      <c r="E54" s="26">
        <f>SUM('Երևան քաղաք:Սյունիք'!E54)</f>
        <v>0</v>
      </c>
      <c r="F54" s="26">
        <f>SUM('Երևան քաղաք:Սյունիք'!F54)</f>
        <v>0</v>
      </c>
      <c r="G54" s="26">
        <f>SUM('Երևան քաղաք:Սյունիք'!G54)</f>
        <v>0</v>
      </c>
      <c r="H54" s="26">
        <f>SUM('Երևան քաղաք:Սյունիք'!H54)</f>
        <v>0</v>
      </c>
      <c r="I54" s="26">
        <f>SUM('Երևան քաղաք:Սյունիք'!I54)</f>
        <v>0</v>
      </c>
      <c r="J54" s="26">
        <f>SUM('Երևան քաղաք:Սյունիք'!J54)</f>
        <v>0</v>
      </c>
      <c r="K54" s="26">
        <f>SUM('Երևան քաղաք:Սյունիք'!K54)</f>
        <v>0</v>
      </c>
      <c r="L54" s="26">
        <f>SUM('Երևան քաղաք:Սյունիք'!L54)</f>
        <v>0</v>
      </c>
      <c r="M54" s="26">
        <f>SUM('Երևան քաղաք:Սյունիք'!M54)</f>
        <v>0</v>
      </c>
      <c r="N54" s="26">
        <f>SUM('Երևան քաղաք:Սյունիք'!N54)</f>
        <v>0</v>
      </c>
      <c r="O54" s="26">
        <f>SUM('Երևան քաղաք:Սյունիք'!O54)</f>
        <v>0</v>
      </c>
      <c r="P54" s="26">
        <f>SUM('Երևան քաղաք:Սյունիք'!P54)</f>
        <v>0</v>
      </c>
      <c r="Q54" s="26">
        <f>SUM('Երևան քաղաք:Սյունիք'!Q54)</f>
        <v>0</v>
      </c>
      <c r="R54" s="26">
        <f>SUM('Երևան քաղաք:Սյունիք'!R54)</f>
        <v>0</v>
      </c>
      <c r="S54" s="26">
        <f>SUM('Երևան քաղաք:Սյունիք'!S54)</f>
        <v>0</v>
      </c>
      <c r="T54" s="26">
        <f>SUM('Երևան քաղաք:Սյունիք'!T54)</f>
        <v>0</v>
      </c>
    </row>
    <row r="55" spans="1:20" ht="20.100000000000001" customHeight="1" x14ac:dyDescent="0.25">
      <c r="A55" s="4" t="s">
        <v>304</v>
      </c>
      <c r="B55" s="5" t="s">
        <v>487</v>
      </c>
      <c r="C55" s="6">
        <v>146</v>
      </c>
      <c r="D55" s="26">
        <f>SUM('Երևան քաղաք:Սյունիք'!D55)</f>
        <v>0</v>
      </c>
      <c r="E55" s="26">
        <f>SUM('Երևան քաղաք:Սյունիք'!E55)</f>
        <v>0</v>
      </c>
      <c r="F55" s="26">
        <f>SUM('Երևան քաղաք:Սյունիք'!F55)</f>
        <v>0</v>
      </c>
      <c r="G55" s="26">
        <f>SUM('Երևան քաղաք:Սյունիք'!G55)</f>
        <v>0</v>
      </c>
      <c r="H55" s="26">
        <f>SUM('Երևան քաղաք:Սյունիք'!H55)</f>
        <v>0</v>
      </c>
      <c r="I55" s="26">
        <f>SUM('Երևան քաղաք:Սյունիք'!I55)</f>
        <v>0</v>
      </c>
      <c r="J55" s="26">
        <f>SUM('Երևան քաղաք:Սյունիք'!J55)</f>
        <v>0</v>
      </c>
      <c r="K55" s="26">
        <f>SUM('Երևան քաղաք:Սյունիք'!K55)</f>
        <v>0</v>
      </c>
      <c r="L55" s="26">
        <f>SUM('Երևան քաղաք:Սյունիք'!L55)</f>
        <v>0</v>
      </c>
      <c r="M55" s="26">
        <f>SUM('Երևան քաղաք:Սյունիք'!M55)</f>
        <v>0</v>
      </c>
      <c r="N55" s="26">
        <f>SUM('Երևան քաղաք:Սյունիք'!N55)</f>
        <v>0</v>
      </c>
      <c r="O55" s="26">
        <f>SUM('Երևան քաղաք:Սյունիք'!O55)</f>
        <v>0</v>
      </c>
      <c r="P55" s="26">
        <f>SUM('Երևան քաղաք:Սյունիք'!P55)</f>
        <v>0</v>
      </c>
      <c r="Q55" s="26">
        <f>SUM('Երևան քաղաք:Սյունիք'!Q55)</f>
        <v>0</v>
      </c>
      <c r="R55" s="26">
        <f>SUM('Երևան քաղաք:Սյունիք'!R55)</f>
        <v>0</v>
      </c>
      <c r="S55" s="26">
        <f>SUM('Երևան քաղաք:Սյունիք'!S55)</f>
        <v>0</v>
      </c>
      <c r="T55" s="26">
        <f>SUM('Երևան քաղաք:Սյունիք'!T55)</f>
        <v>0</v>
      </c>
    </row>
    <row r="56" spans="1:20" ht="20.100000000000001" customHeight="1" x14ac:dyDescent="0.25">
      <c r="A56" s="4" t="s">
        <v>303</v>
      </c>
      <c r="B56" s="5" t="s">
        <v>409</v>
      </c>
      <c r="C56" s="6">
        <v>147</v>
      </c>
      <c r="D56" s="26">
        <f>SUM('Երևան քաղաք:Սյունիք'!D56)</f>
        <v>5</v>
      </c>
      <c r="E56" s="26">
        <f>SUM('Երևան քաղաք:Սյունիք'!E56)</f>
        <v>0</v>
      </c>
      <c r="F56" s="26">
        <f>SUM('Երևան քաղաք:Սյունիք'!F56)</f>
        <v>19</v>
      </c>
      <c r="G56" s="26">
        <f>SUM('Երևան քաղաք:Սյունիք'!G56)</f>
        <v>13</v>
      </c>
      <c r="H56" s="26">
        <f>SUM('Երևան քաղաք:Սյունիք'!H56)</f>
        <v>2</v>
      </c>
      <c r="I56" s="26">
        <f>SUM('Երևան քաղաք:Սյունիք'!I56)</f>
        <v>3</v>
      </c>
      <c r="J56" s="26">
        <f>SUM('Երևան քաղաք:Սյունիք'!J56)</f>
        <v>18</v>
      </c>
      <c r="K56" s="26">
        <f>SUM('Երևան քաղաք:Սյունիք'!K56)</f>
        <v>0</v>
      </c>
      <c r="L56" s="26">
        <f>SUM('Երևան քաղաք:Սյունիք'!L56)</f>
        <v>0</v>
      </c>
      <c r="M56" s="26">
        <f>SUM('Երևան քաղաք:Սյունիք'!M56)</f>
        <v>6</v>
      </c>
      <c r="N56" s="26">
        <f>SUM('Երևան քաղաք:Սյունիք'!N56)</f>
        <v>0</v>
      </c>
      <c r="O56" s="26">
        <f>SUM('Երևան քաղաք:Սյունիք'!O56)</f>
        <v>0</v>
      </c>
      <c r="P56" s="26">
        <f>SUM('Երևան քաղաք:Սյունիք'!P56)</f>
        <v>0</v>
      </c>
      <c r="Q56" s="26">
        <f>SUM('Երևան քաղաք:Սյունիք'!Q56)</f>
        <v>0</v>
      </c>
      <c r="R56" s="26">
        <f>SUM('Երևան քաղաք:Սյունիք'!R56)</f>
        <v>0</v>
      </c>
      <c r="S56" s="26">
        <f>SUM('Երևան քաղաք:Սյունիք'!S56)</f>
        <v>0</v>
      </c>
      <c r="T56" s="26">
        <f>SUM('Երևան քաղաք:Սյունիք'!T56)</f>
        <v>0</v>
      </c>
    </row>
    <row r="57" spans="1:20" ht="20.100000000000001" customHeight="1" x14ac:dyDescent="0.25">
      <c r="A57" s="4" t="s">
        <v>302</v>
      </c>
      <c r="B57" s="5" t="s">
        <v>410</v>
      </c>
      <c r="C57" s="6">
        <v>148</v>
      </c>
      <c r="D57" s="26">
        <f>SUM('Երևան քաղաք:Սյունիք'!D57)</f>
        <v>0</v>
      </c>
      <c r="E57" s="26">
        <f>SUM('Երևան քաղաք:Սյունիք'!E57)</f>
        <v>0</v>
      </c>
      <c r="F57" s="26">
        <f>SUM('Երևան քաղաք:Սյունիք'!F57)</f>
        <v>0</v>
      </c>
      <c r="G57" s="26">
        <f>SUM('Երևան քաղաք:Սյունիք'!G57)</f>
        <v>0</v>
      </c>
      <c r="H57" s="26">
        <f>SUM('Երևան քաղաք:Սյունիք'!H57)</f>
        <v>0</v>
      </c>
      <c r="I57" s="26">
        <f>SUM('Երևան քաղաք:Սյունիք'!I57)</f>
        <v>0</v>
      </c>
      <c r="J57" s="26">
        <f>SUM('Երևան քաղաք:Սյունիք'!J57)</f>
        <v>0</v>
      </c>
      <c r="K57" s="26">
        <f>SUM('Երևան քաղաք:Սյունիք'!K57)</f>
        <v>0</v>
      </c>
      <c r="L57" s="26">
        <f>SUM('Երևան քաղաք:Սյունիք'!L57)</f>
        <v>0</v>
      </c>
      <c r="M57" s="26">
        <f>SUM('Երևան քաղաք:Սյունիք'!M57)</f>
        <v>0</v>
      </c>
      <c r="N57" s="26">
        <f>SUM('Երևան քաղաք:Սյունիք'!N57)</f>
        <v>0</v>
      </c>
      <c r="O57" s="26">
        <f>SUM('Երևան քաղաք:Սյունիք'!O57)</f>
        <v>0</v>
      </c>
      <c r="P57" s="26">
        <f>SUM('Երևան քաղաք:Սյունիք'!P57)</f>
        <v>0</v>
      </c>
      <c r="Q57" s="26">
        <f>SUM('Երևան քաղաք:Սյունիք'!Q57)</f>
        <v>0</v>
      </c>
      <c r="R57" s="26">
        <f>SUM('Երևան քաղաք:Սյունիք'!R57)</f>
        <v>0</v>
      </c>
      <c r="S57" s="26">
        <f>SUM('Երևան քաղաք:Սյունիք'!S57)</f>
        <v>0</v>
      </c>
      <c r="T57" s="26">
        <f>SUM('Երևան քաղաք:Սյունիք'!T57)</f>
        <v>0</v>
      </c>
    </row>
    <row r="58" spans="1:20" ht="20.100000000000001" customHeight="1" x14ac:dyDescent="0.25">
      <c r="A58" s="4" t="s">
        <v>301</v>
      </c>
      <c r="B58" s="5" t="s">
        <v>517</v>
      </c>
      <c r="C58" s="6">
        <v>149</v>
      </c>
      <c r="D58" s="26">
        <f>SUM('Երևան քաղաք:Սյունիք'!D58)</f>
        <v>3</v>
      </c>
      <c r="E58" s="26">
        <f>SUM('Երևան քաղաք:Սյունիք'!E58)</f>
        <v>1</v>
      </c>
      <c r="F58" s="26">
        <f>SUM('Երևան քաղաք:Սյունիք'!F58)</f>
        <v>0</v>
      </c>
      <c r="G58" s="26">
        <f>SUM('Երևան քաղաք:Սյունիք'!G58)</f>
        <v>1</v>
      </c>
      <c r="H58" s="26">
        <f>SUM('Երևան քաղաք:Սյունիք'!H58)</f>
        <v>0</v>
      </c>
      <c r="I58" s="26">
        <f>SUM('Երևան քաղաք:Սյունիք'!I58)</f>
        <v>0</v>
      </c>
      <c r="J58" s="26">
        <f>SUM('Երևան քաղաք:Սյունիք'!J58)</f>
        <v>1</v>
      </c>
      <c r="K58" s="26">
        <f>SUM('Երևան քաղաք:Սյունիք'!K58)</f>
        <v>0</v>
      </c>
      <c r="L58" s="26">
        <f>SUM('Երևան քաղաք:Սյունիք'!L58)</f>
        <v>0</v>
      </c>
      <c r="M58" s="26">
        <f>SUM('Երևան քաղաք:Սյունիք'!M58)</f>
        <v>2</v>
      </c>
      <c r="N58" s="26">
        <f>SUM('Երևան քաղաք:Սյունիք'!N58)</f>
        <v>1</v>
      </c>
      <c r="O58" s="26">
        <f>SUM('Երևան քաղաք:Սյունիք'!O58)</f>
        <v>1</v>
      </c>
      <c r="P58" s="26">
        <f>SUM('Երևան քաղաք:Սյունիք'!P58)</f>
        <v>0</v>
      </c>
      <c r="Q58" s="26">
        <f>SUM('Երևան քաղաք:Սյունիք'!Q58)</f>
        <v>1</v>
      </c>
      <c r="R58" s="26">
        <f>SUM('Երևան քաղաք:Սյունիք'!R58)</f>
        <v>0</v>
      </c>
      <c r="S58" s="26">
        <f>SUM('Երևան քաղաք:Սյունիք'!S58)</f>
        <v>0</v>
      </c>
      <c r="T58" s="26">
        <f>SUM('Երևան քաղաք:Սյունիք'!T58)</f>
        <v>0</v>
      </c>
    </row>
    <row r="59" spans="1:20" ht="20.100000000000001" customHeight="1" x14ac:dyDescent="0.25">
      <c r="A59" s="4" t="s">
        <v>300</v>
      </c>
      <c r="B59" s="5" t="s">
        <v>518</v>
      </c>
      <c r="C59" s="6">
        <v>150</v>
      </c>
      <c r="D59" s="26">
        <f>SUM('Երևան քաղաք:Սյունիք'!D59)</f>
        <v>0</v>
      </c>
      <c r="E59" s="26">
        <f>SUM('Երևան քաղաք:Սյունիք'!E59)</f>
        <v>0</v>
      </c>
      <c r="F59" s="26">
        <f>SUM('Երևան քաղաք:Սյունիք'!F59)</f>
        <v>0</v>
      </c>
      <c r="G59" s="26">
        <f>SUM('Երևան քաղաք:Սյունիք'!G59)</f>
        <v>0</v>
      </c>
      <c r="H59" s="26">
        <f>SUM('Երևան քաղաք:Սյունիք'!H59)</f>
        <v>0</v>
      </c>
      <c r="I59" s="26">
        <f>SUM('Երևան քաղաք:Սյունիք'!I59)</f>
        <v>0</v>
      </c>
      <c r="J59" s="26">
        <f>SUM('Երևան քաղաք:Սյունիք'!J59)</f>
        <v>0</v>
      </c>
      <c r="K59" s="26">
        <f>SUM('Երևան քաղաք:Սյունիք'!K59)</f>
        <v>0</v>
      </c>
      <c r="L59" s="26">
        <f>SUM('Երևան քաղաք:Սյունիք'!L59)</f>
        <v>0</v>
      </c>
      <c r="M59" s="26">
        <f>SUM('Երևան քաղաք:Սյունիք'!M59)</f>
        <v>0</v>
      </c>
      <c r="N59" s="26">
        <f>SUM('Երևան քաղաք:Սյունիք'!N59)</f>
        <v>0</v>
      </c>
      <c r="O59" s="26">
        <f>SUM('Երևան քաղաք:Սյունիք'!O59)</f>
        <v>0</v>
      </c>
      <c r="P59" s="26">
        <f>SUM('Երևան քաղաք:Սյունիք'!P59)</f>
        <v>0</v>
      </c>
      <c r="Q59" s="26">
        <f>SUM('Երևան քաղաք:Սյունիք'!Q59)</f>
        <v>0</v>
      </c>
      <c r="R59" s="26">
        <f>SUM('Երևան քաղաք:Սյունիք'!R59)</f>
        <v>0</v>
      </c>
      <c r="S59" s="26">
        <f>SUM('Երևան քաղաք:Սյունիք'!S59)</f>
        <v>0</v>
      </c>
      <c r="T59" s="26">
        <f>SUM('Երևան քաղաք:Սյունիք'!T59)</f>
        <v>0</v>
      </c>
    </row>
    <row r="60" spans="1:20" ht="20.100000000000001" customHeight="1" x14ac:dyDescent="0.25">
      <c r="A60" s="4" t="s">
        <v>299</v>
      </c>
      <c r="B60" s="5" t="s">
        <v>519</v>
      </c>
      <c r="C60" s="5">
        <v>152</v>
      </c>
      <c r="D60" s="26">
        <f>SUM('Երևան քաղաք:Սյունիք'!D60)</f>
        <v>0</v>
      </c>
      <c r="E60" s="26">
        <f>SUM('Երևան քաղաք:Սյունիք'!E60)</f>
        <v>0</v>
      </c>
      <c r="F60" s="26">
        <f>SUM('Երևան քաղաք:Սյունիք'!F60)</f>
        <v>0</v>
      </c>
      <c r="G60" s="26">
        <f>SUM('Երևան քաղաք:Սյունիք'!G60)</f>
        <v>0</v>
      </c>
      <c r="H60" s="26">
        <f>SUM('Երևան քաղաք:Սյունիք'!H60)</f>
        <v>0</v>
      </c>
      <c r="I60" s="26">
        <f>SUM('Երևան քաղաք:Սյունիք'!I60)</f>
        <v>0</v>
      </c>
      <c r="J60" s="26">
        <f>SUM('Երևան քաղաք:Սյունիք'!J60)</f>
        <v>0</v>
      </c>
      <c r="K60" s="26">
        <f>SUM('Երևան քաղաք:Սյունիք'!K60)</f>
        <v>0</v>
      </c>
      <c r="L60" s="26">
        <f>SUM('Երևան քաղաք:Սյունիք'!L60)</f>
        <v>0</v>
      </c>
      <c r="M60" s="26">
        <f>SUM('Երևան քաղաք:Սյունիք'!M60)</f>
        <v>0</v>
      </c>
      <c r="N60" s="26">
        <f>SUM('Երևան քաղաք:Սյունիք'!N60)</f>
        <v>0</v>
      </c>
      <c r="O60" s="26">
        <f>SUM('Երևան քաղաք:Սյունիք'!O60)</f>
        <v>0</v>
      </c>
      <c r="P60" s="26">
        <f>SUM('Երևան քաղաք:Սյունիք'!P60)</f>
        <v>0</v>
      </c>
      <c r="Q60" s="26">
        <f>SUM('Երևան քաղաք:Սյունիք'!Q60)</f>
        <v>0</v>
      </c>
      <c r="R60" s="26">
        <f>SUM('Երևան քաղաք:Սյունիք'!R60)</f>
        <v>0</v>
      </c>
      <c r="S60" s="26">
        <f>SUM('Երևան քաղաք:Սյունիք'!S60)</f>
        <v>0</v>
      </c>
      <c r="T60" s="26">
        <f>SUM('Երևան քաղաք:Սյունիք'!T60)</f>
        <v>0</v>
      </c>
    </row>
    <row r="61" spans="1:20" ht="20.100000000000001" customHeight="1" x14ac:dyDescent="0.25">
      <c r="A61" s="4" t="s">
        <v>298</v>
      </c>
      <c r="B61" s="5" t="s">
        <v>520</v>
      </c>
      <c r="C61" s="5">
        <v>153</v>
      </c>
      <c r="D61" s="26">
        <f>SUM('Երևան քաղաք:Սյունիք'!D61)</f>
        <v>0</v>
      </c>
      <c r="E61" s="26">
        <f>SUM('Երևան քաղաք:Սյունիք'!E61)</f>
        <v>0</v>
      </c>
      <c r="F61" s="26">
        <f>SUM('Երևան քաղաք:Սյունիք'!F61)</f>
        <v>0</v>
      </c>
      <c r="G61" s="26">
        <f>SUM('Երևան քաղաք:Սյունիք'!G61)</f>
        <v>0</v>
      </c>
      <c r="H61" s="26">
        <f>SUM('Երևան քաղաք:Սյունիք'!H61)</f>
        <v>0</v>
      </c>
      <c r="I61" s="26">
        <f>SUM('Երևան քաղաք:Սյունիք'!I61)</f>
        <v>0</v>
      </c>
      <c r="J61" s="26">
        <f>SUM('Երևան քաղաք:Սյունիք'!J61)</f>
        <v>0</v>
      </c>
      <c r="K61" s="26">
        <f>SUM('Երևան քաղաք:Սյունիք'!K61)</f>
        <v>0</v>
      </c>
      <c r="L61" s="26">
        <f>SUM('Երևան քաղաք:Սյունիք'!L61)</f>
        <v>0</v>
      </c>
      <c r="M61" s="26">
        <f>SUM('Երևան քաղաք:Սյունիք'!M61)</f>
        <v>0</v>
      </c>
      <c r="N61" s="26">
        <f>SUM('Երևան քաղաք:Սյունիք'!N61)</f>
        <v>0</v>
      </c>
      <c r="O61" s="26">
        <f>SUM('Երևան քաղաք:Սյունիք'!O61)</f>
        <v>0</v>
      </c>
      <c r="P61" s="26">
        <f>SUM('Երևան քաղաք:Սյունիք'!P61)</f>
        <v>0</v>
      </c>
      <c r="Q61" s="26">
        <f>SUM('Երևան քաղաք:Սյունիք'!Q61)</f>
        <v>0</v>
      </c>
      <c r="R61" s="26">
        <f>SUM('Երևան քաղաք:Սյունիք'!R61)</f>
        <v>0</v>
      </c>
      <c r="S61" s="26">
        <f>SUM('Երևան քաղաք:Սյունիք'!S61)</f>
        <v>0</v>
      </c>
      <c r="T61" s="26">
        <f>SUM('Երևան քաղաք:Սյունիք'!T61)</f>
        <v>0</v>
      </c>
    </row>
    <row r="62" spans="1:20" ht="20.100000000000001" customHeight="1" x14ac:dyDescent="0.25">
      <c r="A62" s="4" t="s">
        <v>297</v>
      </c>
      <c r="B62" s="5" t="s">
        <v>503</v>
      </c>
      <c r="C62" s="5">
        <v>154</v>
      </c>
      <c r="D62" s="26">
        <f>SUM('Երևան քաղաք:Սյունիք'!D62)</f>
        <v>0</v>
      </c>
      <c r="E62" s="26">
        <f>SUM('Երևան քաղաք:Սյունիք'!E62)</f>
        <v>0</v>
      </c>
      <c r="F62" s="26">
        <f>SUM('Երևան քաղաք:Սյունիք'!F62)</f>
        <v>0</v>
      </c>
      <c r="G62" s="26">
        <f>SUM('Երևան քաղաք:Սյունիք'!G62)</f>
        <v>0</v>
      </c>
      <c r="H62" s="26">
        <f>SUM('Երևան քաղաք:Սյունիք'!H62)</f>
        <v>0</v>
      </c>
      <c r="I62" s="26">
        <f>SUM('Երևան քաղաք:Սյունիք'!I62)</f>
        <v>0</v>
      </c>
      <c r="J62" s="26">
        <f>SUM('Երևան քաղաք:Սյունիք'!J62)</f>
        <v>0</v>
      </c>
      <c r="K62" s="26">
        <f>SUM('Երևան քաղաք:Սյունիք'!K62)</f>
        <v>0</v>
      </c>
      <c r="L62" s="26">
        <f>SUM('Երևան քաղաք:Սյունիք'!L62)</f>
        <v>0</v>
      </c>
      <c r="M62" s="26">
        <f>SUM('Երևան քաղաք:Սյունիք'!M62)</f>
        <v>0</v>
      </c>
      <c r="N62" s="26">
        <f>SUM('Երևան քաղաք:Սյունիք'!N62)</f>
        <v>0</v>
      </c>
      <c r="O62" s="26">
        <f>SUM('Երևան քաղաք:Սյունիք'!O62)</f>
        <v>0</v>
      </c>
      <c r="P62" s="26">
        <f>SUM('Երևան քաղաք:Սյունիք'!P62)</f>
        <v>0</v>
      </c>
      <c r="Q62" s="26">
        <f>SUM('Երևան քաղաք:Սյունիք'!Q62)</f>
        <v>0</v>
      </c>
      <c r="R62" s="26">
        <f>SUM('Երևան քաղաք:Սյունիք'!R62)</f>
        <v>0</v>
      </c>
      <c r="S62" s="26">
        <f>SUM('Երևան քաղաք:Սյունիք'!S62)</f>
        <v>0</v>
      </c>
      <c r="T62" s="26">
        <f>SUM('Երևան քաղաք:Սյունիք'!T62)</f>
        <v>0</v>
      </c>
    </row>
    <row r="63" spans="1:20" ht="20.100000000000001" customHeight="1" x14ac:dyDescent="0.25">
      <c r="A63" s="4" t="s">
        <v>296</v>
      </c>
      <c r="B63" s="7" t="s">
        <v>677</v>
      </c>
      <c r="C63" s="5">
        <v>154.1</v>
      </c>
      <c r="D63" s="26">
        <f>SUM('Երևան քաղաք:Սյունիք'!D63)</f>
        <v>0</v>
      </c>
      <c r="E63" s="26">
        <f>SUM('Երևան քաղաք:Սյունիք'!E63)</f>
        <v>0</v>
      </c>
      <c r="F63" s="26">
        <f>SUM('Երևան քաղաք:Սյունիք'!F63)</f>
        <v>0</v>
      </c>
      <c r="G63" s="26">
        <f>SUM('Երևան քաղաք:Սյունիք'!G63)</f>
        <v>0</v>
      </c>
      <c r="H63" s="26">
        <f>SUM('Երևան քաղաք:Սյունիք'!H63)</f>
        <v>0</v>
      </c>
      <c r="I63" s="26">
        <f>SUM('Երևան քաղաք:Սյունիք'!I63)</f>
        <v>0</v>
      </c>
      <c r="J63" s="26">
        <f>SUM('Երևան քաղաք:Սյունիք'!J63)</f>
        <v>0</v>
      </c>
      <c r="K63" s="26">
        <f>SUM('Երևան քաղաք:Սյունիք'!K63)</f>
        <v>0</v>
      </c>
      <c r="L63" s="26">
        <f>SUM('Երևան քաղաք:Սյունիք'!L63)</f>
        <v>0</v>
      </c>
      <c r="M63" s="26">
        <f>SUM('Երևան քաղաք:Սյունիք'!M63)</f>
        <v>0</v>
      </c>
      <c r="N63" s="26">
        <f>SUM('Երևան քաղաք:Սյունիք'!N63)</f>
        <v>0</v>
      </c>
      <c r="O63" s="26">
        <f>SUM('Երևան քաղաք:Սյունիք'!O63)</f>
        <v>0</v>
      </c>
      <c r="P63" s="26">
        <f>SUM('Երևան քաղաք:Սյունիք'!P63)</f>
        <v>0</v>
      </c>
      <c r="Q63" s="26">
        <f>SUM('Երևան քաղաք:Սյունիք'!Q63)</f>
        <v>0</v>
      </c>
      <c r="R63" s="26">
        <f>SUM('Երևան քաղաք:Սյունիք'!R63)</f>
        <v>0</v>
      </c>
      <c r="S63" s="26">
        <f>SUM('Երևան քաղաք:Սյունիք'!S63)</f>
        <v>0</v>
      </c>
      <c r="T63" s="26">
        <f>SUM('Երևան քաղաք:Սյունիք'!T63)</f>
        <v>0</v>
      </c>
    </row>
    <row r="64" spans="1:20" ht="20.100000000000001" customHeight="1" x14ac:dyDescent="0.25">
      <c r="A64" s="4" t="s">
        <v>295</v>
      </c>
      <c r="B64" s="7" t="s">
        <v>678</v>
      </c>
      <c r="C64" s="5">
        <v>154.19999999999999</v>
      </c>
      <c r="D64" s="26">
        <f>SUM('Երևան քաղաք:Սյունիք'!D64)</f>
        <v>2</v>
      </c>
      <c r="E64" s="26">
        <f>SUM('Երևան քաղաք:Սյունիք'!E64)</f>
        <v>0</v>
      </c>
      <c r="F64" s="26">
        <f>SUM('Երևան քաղաք:Սյունիք'!F64)</f>
        <v>1</v>
      </c>
      <c r="G64" s="26">
        <f>SUM('Երևան քաղաք:Սյունիք'!G64)</f>
        <v>2</v>
      </c>
      <c r="H64" s="26">
        <f>SUM('Երևան քաղաք:Սյունիք'!H64)</f>
        <v>0</v>
      </c>
      <c r="I64" s="26">
        <f>SUM('Երևան քաղաք:Սյունիք'!I64)</f>
        <v>0</v>
      </c>
      <c r="J64" s="26">
        <f>SUM('Երևան քաղաք:Սյունիք'!J64)</f>
        <v>2</v>
      </c>
      <c r="K64" s="26">
        <f>SUM('Երևան քաղաք:Սյունիք'!K64)</f>
        <v>0</v>
      </c>
      <c r="L64" s="26">
        <f>SUM('Երևան քաղաք:Սյունիք'!L64)</f>
        <v>0</v>
      </c>
      <c r="M64" s="26">
        <f>SUM('Երևան քաղաք:Սյունիք'!M64)</f>
        <v>1</v>
      </c>
      <c r="N64" s="26">
        <f>SUM('Երևան քաղաք:Սյունիք'!N64)</f>
        <v>0</v>
      </c>
      <c r="O64" s="26">
        <f>SUM('Երևան քաղաք:Սյունիք'!O64)</f>
        <v>0</v>
      </c>
      <c r="P64" s="26">
        <f>SUM('Երևան քաղաք:Սյունիք'!P64)</f>
        <v>0</v>
      </c>
      <c r="Q64" s="26">
        <f>SUM('Երևան քաղաք:Սյունիք'!Q64)</f>
        <v>0</v>
      </c>
      <c r="R64" s="26">
        <f>SUM('Երևան քաղաք:Սյունիք'!R64)</f>
        <v>0</v>
      </c>
      <c r="S64" s="26">
        <f>SUM('Երևան քաղաք:Սյունիք'!S64)</f>
        <v>0</v>
      </c>
      <c r="T64" s="26">
        <f>SUM('Երևան քաղաք:Սյունիք'!T64)</f>
        <v>0</v>
      </c>
    </row>
    <row r="65" spans="1:20" ht="20.100000000000001" customHeight="1" x14ac:dyDescent="0.25">
      <c r="A65" s="4" t="s">
        <v>294</v>
      </c>
      <c r="B65" s="7" t="s">
        <v>521</v>
      </c>
      <c r="C65" s="5">
        <v>154.4</v>
      </c>
      <c r="D65" s="26">
        <f>SUM('Երևան քաղաք:Սյունիք'!D65)</f>
        <v>0</v>
      </c>
      <c r="E65" s="26">
        <f>SUM('Երևան քաղաք:Սյունիք'!E65)</f>
        <v>0</v>
      </c>
      <c r="F65" s="26">
        <f>SUM('Երևան քաղաք:Սյունիք'!F65)</f>
        <v>0</v>
      </c>
      <c r="G65" s="26">
        <f>SUM('Երևան քաղաք:Սյունիք'!G65)</f>
        <v>0</v>
      </c>
      <c r="H65" s="26">
        <f>SUM('Երևան քաղաք:Սյունիք'!H65)</f>
        <v>0</v>
      </c>
      <c r="I65" s="26">
        <f>SUM('Երևան քաղաք:Սյունիք'!I65)</f>
        <v>0</v>
      </c>
      <c r="J65" s="26">
        <f>SUM('Երևան քաղաք:Սյունիք'!J65)</f>
        <v>0</v>
      </c>
      <c r="K65" s="26">
        <f>SUM('Երևան քաղաք:Սյունիք'!K65)</f>
        <v>0</v>
      </c>
      <c r="L65" s="26">
        <f>SUM('Երևան քաղաք:Սյունիք'!L65)</f>
        <v>0</v>
      </c>
      <c r="M65" s="26">
        <f>SUM('Երևան քաղաք:Սյունիք'!M65)</f>
        <v>0</v>
      </c>
      <c r="N65" s="26">
        <f>SUM('Երևան քաղաք:Սյունիք'!N65)</f>
        <v>0</v>
      </c>
      <c r="O65" s="26">
        <f>SUM('Երևան քաղաք:Սյունիք'!O65)</f>
        <v>0</v>
      </c>
      <c r="P65" s="26">
        <f>SUM('Երևան քաղաք:Սյունիք'!P65)</f>
        <v>0</v>
      </c>
      <c r="Q65" s="26">
        <f>SUM('Երևան քաղաք:Սյունիք'!Q65)</f>
        <v>0</v>
      </c>
      <c r="R65" s="26">
        <f>SUM('Երևան քաղաք:Սյունիք'!R65)</f>
        <v>0</v>
      </c>
      <c r="S65" s="26">
        <f>SUM('Երևան քաղաք:Սյունիք'!S65)</f>
        <v>0</v>
      </c>
      <c r="T65" s="26">
        <f>SUM('Երևան քաղաք:Սյունիք'!T65)</f>
        <v>0</v>
      </c>
    </row>
    <row r="66" spans="1:20" ht="20.100000000000001" customHeight="1" x14ac:dyDescent="0.25">
      <c r="A66" s="4" t="s">
        <v>293</v>
      </c>
      <c r="B66" s="7" t="s">
        <v>488</v>
      </c>
      <c r="C66" s="5">
        <v>154.5</v>
      </c>
      <c r="D66" s="26">
        <f>SUM('Երևան քաղաք:Սյունիք'!D66)</f>
        <v>0</v>
      </c>
      <c r="E66" s="26">
        <f>SUM('Երևան քաղաք:Սյունիք'!E66)</f>
        <v>0</v>
      </c>
      <c r="F66" s="26">
        <f>SUM('Երևան քաղաք:Սյունիք'!F66)</f>
        <v>0</v>
      </c>
      <c r="G66" s="26">
        <f>SUM('Երևան քաղաք:Սյունիք'!G66)</f>
        <v>0</v>
      </c>
      <c r="H66" s="26">
        <f>SUM('Երևան քաղաք:Սյունիք'!H66)</f>
        <v>0</v>
      </c>
      <c r="I66" s="26">
        <f>SUM('Երևան քաղաք:Սյունիք'!I66)</f>
        <v>0</v>
      </c>
      <c r="J66" s="26">
        <f>SUM('Երևան քաղաք:Սյունիք'!J66)</f>
        <v>0</v>
      </c>
      <c r="K66" s="26">
        <f>SUM('Երևան քաղաք:Սյունիք'!K66)</f>
        <v>0</v>
      </c>
      <c r="L66" s="26">
        <f>SUM('Երևան քաղաք:Սյունիք'!L66)</f>
        <v>0</v>
      </c>
      <c r="M66" s="26">
        <f>SUM('Երևան քաղաք:Սյունիք'!M66)</f>
        <v>0</v>
      </c>
      <c r="N66" s="26">
        <f>SUM('Երևան քաղաք:Սյունիք'!N66)</f>
        <v>0</v>
      </c>
      <c r="O66" s="26">
        <f>SUM('Երևան քաղաք:Սյունիք'!O66)</f>
        <v>0</v>
      </c>
      <c r="P66" s="26">
        <f>SUM('Երևան քաղաք:Սյունիք'!P66)</f>
        <v>0</v>
      </c>
      <c r="Q66" s="26">
        <f>SUM('Երևան քաղաք:Սյունիք'!Q66)</f>
        <v>0</v>
      </c>
      <c r="R66" s="26">
        <f>SUM('Երևան քաղաք:Սյունիք'!R66)</f>
        <v>0</v>
      </c>
      <c r="S66" s="26">
        <f>SUM('Երևան քաղաք:Սյունիք'!S66)</f>
        <v>0</v>
      </c>
      <c r="T66" s="26">
        <f>SUM('Երևան քաղաք:Սյունիք'!T66)</f>
        <v>0</v>
      </c>
    </row>
    <row r="67" spans="1:20" ht="20.100000000000001" customHeight="1" x14ac:dyDescent="0.25">
      <c r="A67" s="4" t="s">
        <v>679</v>
      </c>
      <c r="B67" s="7" t="s">
        <v>680</v>
      </c>
      <c r="C67" s="5">
        <v>154.6</v>
      </c>
      <c r="D67" s="26">
        <f>SUM('Երևան քաղաք:Սյունիք'!D67)</f>
        <v>0</v>
      </c>
      <c r="E67" s="26">
        <f>SUM('Երևան քաղաք:Սյունիք'!E67)</f>
        <v>0</v>
      </c>
      <c r="F67" s="26">
        <f>SUM('Երևան քաղաք:Սյունիք'!F67)</f>
        <v>0</v>
      </c>
      <c r="G67" s="26">
        <f>SUM('Երևան քաղաք:Սյունիք'!G67)</f>
        <v>0</v>
      </c>
      <c r="H67" s="26">
        <f>SUM('Երևան քաղաք:Սյունիք'!H67)</f>
        <v>0</v>
      </c>
      <c r="I67" s="26">
        <f>SUM('Երևան քաղաք:Սյունիք'!I67)</f>
        <v>0</v>
      </c>
      <c r="J67" s="26">
        <f>SUM('Երևան քաղաք:Սյունիք'!J67)</f>
        <v>0</v>
      </c>
      <c r="K67" s="26">
        <f>SUM('Երևան քաղաք:Սյունիք'!K67)</f>
        <v>0</v>
      </c>
      <c r="L67" s="26">
        <f>SUM('Երևան քաղաք:Սյունիք'!L67)</f>
        <v>0</v>
      </c>
      <c r="M67" s="26">
        <f>SUM('Երևան քաղաք:Սյունիք'!M67)</f>
        <v>0</v>
      </c>
      <c r="N67" s="26">
        <f>SUM('Երևան քաղաք:Սյունիք'!N67)</f>
        <v>0</v>
      </c>
      <c r="O67" s="26">
        <f>SUM('Երևան քաղաք:Սյունիք'!O67)</f>
        <v>0</v>
      </c>
      <c r="P67" s="26">
        <f>SUM('Երևան քաղաք:Սյունիք'!P67)</f>
        <v>0</v>
      </c>
      <c r="Q67" s="26">
        <f>SUM('Երևան քաղաք:Սյունիք'!Q67)</f>
        <v>0</v>
      </c>
      <c r="R67" s="26">
        <f>SUM('Երևան քաղաք:Սյունիք'!R67)</f>
        <v>0</v>
      </c>
      <c r="S67" s="26">
        <f>SUM('Երևան քաղաք:Սյունիք'!S67)</f>
        <v>0</v>
      </c>
      <c r="T67" s="26">
        <f>SUM('Երևան քաղաք:Սյունիք'!T67)</f>
        <v>0</v>
      </c>
    </row>
    <row r="68" spans="1:20" ht="20.100000000000001" customHeight="1" x14ac:dyDescent="0.25">
      <c r="A68" s="4" t="s">
        <v>681</v>
      </c>
      <c r="B68" s="7" t="s">
        <v>682</v>
      </c>
      <c r="C68" s="5">
        <v>154.69999999999999</v>
      </c>
      <c r="D68" s="26">
        <f>SUM('Երևան քաղաք:Սյունիք'!D68)</f>
        <v>0</v>
      </c>
      <c r="E68" s="26">
        <f>SUM('Երևան քաղաք:Սյունիք'!E68)</f>
        <v>0</v>
      </c>
      <c r="F68" s="26">
        <f>SUM('Երևան քաղաք:Սյունիք'!F68)</f>
        <v>0</v>
      </c>
      <c r="G68" s="26">
        <f>SUM('Երևան քաղաք:Սյունիք'!G68)</f>
        <v>0</v>
      </c>
      <c r="H68" s="26">
        <f>SUM('Երևան քաղաք:Սյունիք'!H68)</f>
        <v>0</v>
      </c>
      <c r="I68" s="26">
        <f>SUM('Երևան քաղաք:Սյունիք'!I68)</f>
        <v>0</v>
      </c>
      <c r="J68" s="26">
        <f>SUM('Երևան քաղաք:Սյունիք'!J68)</f>
        <v>0</v>
      </c>
      <c r="K68" s="26">
        <f>SUM('Երևան քաղաք:Սյունիք'!K68)</f>
        <v>0</v>
      </c>
      <c r="L68" s="26">
        <f>SUM('Երևան քաղաք:Սյունիք'!L68)</f>
        <v>0</v>
      </c>
      <c r="M68" s="26">
        <f>SUM('Երևան քաղաք:Սյունիք'!M68)</f>
        <v>0</v>
      </c>
      <c r="N68" s="26">
        <f>SUM('Երևան քաղաք:Սյունիք'!N68)</f>
        <v>0</v>
      </c>
      <c r="O68" s="26">
        <f>SUM('Երևան քաղաք:Սյունիք'!O68)</f>
        <v>0</v>
      </c>
      <c r="P68" s="26">
        <f>SUM('Երևան քաղաք:Սյունիք'!P68)</f>
        <v>0</v>
      </c>
      <c r="Q68" s="26">
        <f>SUM('Երևան քաղաք:Սյունիք'!Q68)</f>
        <v>0</v>
      </c>
      <c r="R68" s="26">
        <f>SUM('Երևան քաղաք:Սյունիք'!R68)</f>
        <v>0</v>
      </c>
      <c r="S68" s="26">
        <f>SUM('Երևան քաղաք:Սյունիք'!S68)</f>
        <v>0</v>
      </c>
      <c r="T68" s="26">
        <f>SUM('Երևան քաղաք:Սյունիք'!T68)</f>
        <v>0</v>
      </c>
    </row>
    <row r="69" spans="1:20" ht="20.100000000000001" customHeight="1" x14ac:dyDescent="0.25">
      <c r="A69" s="4" t="s">
        <v>683</v>
      </c>
      <c r="B69" s="7" t="s">
        <v>684</v>
      </c>
      <c r="C69" s="5">
        <v>154.80000000000001</v>
      </c>
      <c r="D69" s="26">
        <f>SUM('Երևան քաղաք:Սյունիք'!D69)</f>
        <v>0</v>
      </c>
      <c r="E69" s="26">
        <f>SUM('Երևան քաղաք:Սյունիք'!E69)</f>
        <v>0</v>
      </c>
      <c r="F69" s="26">
        <f>SUM('Երևան քաղաք:Սյունիք'!F69)</f>
        <v>0</v>
      </c>
      <c r="G69" s="26">
        <f>SUM('Երևան քաղաք:Սյունիք'!G69)</f>
        <v>0</v>
      </c>
      <c r="H69" s="26">
        <f>SUM('Երևան քաղաք:Սյունիք'!H69)</f>
        <v>0</v>
      </c>
      <c r="I69" s="26">
        <f>SUM('Երևան քաղաք:Սյունիք'!I69)</f>
        <v>0</v>
      </c>
      <c r="J69" s="26">
        <f>SUM('Երևան քաղաք:Սյունիք'!J69)</f>
        <v>0</v>
      </c>
      <c r="K69" s="26">
        <f>SUM('Երևան քաղաք:Սյունիք'!K69)</f>
        <v>0</v>
      </c>
      <c r="L69" s="26">
        <f>SUM('Երևան քաղաք:Սյունիք'!L69)</f>
        <v>0</v>
      </c>
      <c r="M69" s="26">
        <f>SUM('Երևան քաղաք:Սյունիք'!M69)</f>
        <v>0</v>
      </c>
      <c r="N69" s="26">
        <f>SUM('Երևան քաղաք:Սյունիք'!N69)</f>
        <v>0</v>
      </c>
      <c r="O69" s="26">
        <f>SUM('Երևան քաղաք:Սյունիք'!O69)</f>
        <v>0</v>
      </c>
      <c r="P69" s="26">
        <f>SUM('Երևան քաղաք:Սյունիք'!P69)</f>
        <v>0</v>
      </c>
      <c r="Q69" s="26">
        <f>SUM('Երևան քաղաք:Սյունիք'!Q69)</f>
        <v>0</v>
      </c>
      <c r="R69" s="26">
        <f>SUM('Երևան քաղաք:Սյունիք'!R69)</f>
        <v>0</v>
      </c>
      <c r="S69" s="26">
        <f>SUM('Երևան քաղաք:Սյունիք'!S69)</f>
        <v>0</v>
      </c>
      <c r="T69" s="26">
        <f>SUM('Երևան քաղաք:Սյունիք'!T69)</f>
        <v>0</v>
      </c>
    </row>
    <row r="70" spans="1:20" ht="20.100000000000001" customHeight="1" x14ac:dyDescent="0.25">
      <c r="A70" s="4" t="s">
        <v>292</v>
      </c>
      <c r="B70" s="5" t="s">
        <v>411</v>
      </c>
      <c r="C70" s="5">
        <v>155</v>
      </c>
      <c r="D70" s="26">
        <f>SUM('Երևան քաղաք:Սյունիք'!D70)</f>
        <v>0</v>
      </c>
      <c r="E70" s="26">
        <f>SUM('Երևան քաղաք:Սյունիք'!E70)</f>
        <v>0</v>
      </c>
      <c r="F70" s="26">
        <f>SUM('Երևան քաղաք:Սյունիք'!F70)</f>
        <v>0</v>
      </c>
      <c r="G70" s="26">
        <f>SUM('Երևան քաղաք:Սյունիք'!G70)</f>
        <v>0</v>
      </c>
      <c r="H70" s="26">
        <f>SUM('Երևան քաղաք:Սյունիք'!H70)</f>
        <v>0</v>
      </c>
      <c r="I70" s="26">
        <f>SUM('Երևան քաղաք:Սյունիք'!I70)</f>
        <v>0</v>
      </c>
      <c r="J70" s="26">
        <f>SUM('Երևան քաղաք:Սյունիք'!J70)</f>
        <v>0</v>
      </c>
      <c r="K70" s="26">
        <f>SUM('Երևան քաղաք:Սյունիք'!K70)</f>
        <v>0</v>
      </c>
      <c r="L70" s="26">
        <f>SUM('Երևան քաղաք:Սյունիք'!L70)</f>
        <v>0</v>
      </c>
      <c r="M70" s="26">
        <f>SUM('Երևան քաղաք:Սյունիք'!M70)</f>
        <v>0</v>
      </c>
      <c r="N70" s="26">
        <f>SUM('Երևան քաղաք:Սյունիք'!N70)</f>
        <v>0</v>
      </c>
      <c r="O70" s="26">
        <f>SUM('Երևան քաղաք:Սյունիք'!O70)</f>
        <v>0</v>
      </c>
      <c r="P70" s="26">
        <f>SUM('Երևան քաղաք:Սյունիք'!P70)</f>
        <v>0</v>
      </c>
      <c r="Q70" s="26">
        <f>SUM('Երևան քաղաք:Սյունիք'!Q70)</f>
        <v>0</v>
      </c>
      <c r="R70" s="26">
        <f>SUM('Երևան քաղաք:Սյունիք'!R70)</f>
        <v>0</v>
      </c>
      <c r="S70" s="26">
        <f>SUM('Երևան քաղաք:Սյունիք'!S70)</f>
        <v>0</v>
      </c>
      <c r="T70" s="26">
        <f>SUM('Երևան քաղաք:Սյունիք'!T70)</f>
        <v>0</v>
      </c>
    </row>
    <row r="71" spans="1:20" ht="20.100000000000001" customHeight="1" x14ac:dyDescent="0.25">
      <c r="A71" s="4" t="s">
        <v>291</v>
      </c>
      <c r="B71" s="5" t="s">
        <v>522</v>
      </c>
      <c r="C71" s="5">
        <v>156</v>
      </c>
      <c r="D71" s="26">
        <f>SUM('Երևան քաղաք:Սյունիք'!D71)</f>
        <v>0</v>
      </c>
      <c r="E71" s="26">
        <f>SUM('Երևան քաղաք:Սյունիք'!E71)</f>
        <v>0</v>
      </c>
      <c r="F71" s="26">
        <f>SUM('Երևան քաղաք:Սյունիք'!F71)</f>
        <v>0</v>
      </c>
      <c r="G71" s="26">
        <f>SUM('Երևան քաղաք:Սյունիք'!G71)</f>
        <v>0</v>
      </c>
      <c r="H71" s="26">
        <f>SUM('Երևան քաղաք:Սյունիք'!H71)</f>
        <v>0</v>
      </c>
      <c r="I71" s="26">
        <f>SUM('Երևան քաղաք:Սյունիք'!I71)</f>
        <v>0</v>
      </c>
      <c r="J71" s="26">
        <f>SUM('Երևան քաղաք:Սյունիք'!J71)</f>
        <v>0</v>
      </c>
      <c r="K71" s="26">
        <f>SUM('Երևան քաղաք:Սյունիք'!K71)</f>
        <v>0</v>
      </c>
      <c r="L71" s="26">
        <f>SUM('Երևան քաղաք:Սյունիք'!L71)</f>
        <v>0</v>
      </c>
      <c r="M71" s="26">
        <f>SUM('Երևան քաղաք:Սյունիք'!M71)</f>
        <v>0</v>
      </c>
      <c r="N71" s="26">
        <f>SUM('Երևան քաղաք:Սյունիք'!N71)</f>
        <v>0</v>
      </c>
      <c r="O71" s="26">
        <f>SUM('Երևան քաղաք:Սյունիք'!O71)</f>
        <v>0</v>
      </c>
      <c r="P71" s="26">
        <f>SUM('Երևան քաղաք:Սյունիք'!P71)</f>
        <v>0</v>
      </c>
      <c r="Q71" s="26">
        <f>SUM('Երևան քաղաք:Սյունիք'!Q71)</f>
        <v>0</v>
      </c>
      <c r="R71" s="26">
        <f>SUM('Երևան քաղաք:Սյունիք'!R71)</f>
        <v>0</v>
      </c>
      <c r="S71" s="26">
        <f>SUM('Երևան քաղաք:Սյունիք'!S71)</f>
        <v>0</v>
      </c>
      <c r="T71" s="26">
        <f>SUM('Երևան քաղաք:Սյունիք'!T71)</f>
        <v>0</v>
      </c>
    </row>
    <row r="72" spans="1:20" ht="20.100000000000001" customHeight="1" x14ac:dyDescent="0.25">
      <c r="A72" s="4" t="s">
        <v>290</v>
      </c>
      <c r="B72" s="5" t="s">
        <v>523</v>
      </c>
      <c r="C72" s="5">
        <v>157</v>
      </c>
      <c r="D72" s="26">
        <f>SUM('Երևան քաղաք:Սյունիք'!D72)</f>
        <v>5</v>
      </c>
      <c r="E72" s="26">
        <f>SUM('Երևան քաղաք:Սյունիք'!E72)</f>
        <v>0</v>
      </c>
      <c r="F72" s="26">
        <f>SUM('Երևան քաղաք:Սյունիք'!F72)</f>
        <v>6</v>
      </c>
      <c r="G72" s="26">
        <f>SUM('Երևան քաղաք:Սյունիք'!G72)</f>
        <v>2</v>
      </c>
      <c r="H72" s="26">
        <f>SUM('Երևան քաղաք:Սյունիք'!H72)</f>
        <v>3</v>
      </c>
      <c r="I72" s="26">
        <f>SUM('Երևան քաղաք:Սյունիք'!I72)</f>
        <v>0</v>
      </c>
      <c r="J72" s="26">
        <f>SUM('Երևան քաղաք:Սյունիք'!J72)</f>
        <v>5</v>
      </c>
      <c r="K72" s="26">
        <f>SUM('Երևան քաղաք:Սյունիք'!K72)</f>
        <v>0</v>
      </c>
      <c r="L72" s="26">
        <f>SUM('Երևան քաղաք:Սյունիք'!L72)</f>
        <v>0</v>
      </c>
      <c r="M72" s="26">
        <f>SUM('Երևան քաղաք:Սյունիք'!M72)</f>
        <v>6</v>
      </c>
      <c r="N72" s="26">
        <f>SUM('Երևան քաղաք:Սյունիք'!N72)</f>
        <v>0</v>
      </c>
      <c r="O72" s="26">
        <f>SUM('Երևան քաղաք:Սյունիք'!O72)</f>
        <v>3</v>
      </c>
      <c r="P72" s="26">
        <f>SUM('Երևան քաղաք:Սյունիք'!P72)</f>
        <v>0</v>
      </c>
      <c r="Q72" s="26">
        <f>SUM('Երևան քաղաք:Սյունիք'!Q72)</f>
        <v>3</v>
      </c>
      <c r="R72" s="26">
        <f>SUM('Երևան քաղաք:Սյունիք'!R72)</f>
        <v>0</v>
      </c>
      <c r="S72" s="26">
        <f>SUM('Երևան քաղաք:Սյունիք'!S72)</f>
        <v>0</v>
      </c>
      <c r="T72" s="26">
        <f>SUM('Երևան քաղաք:Սյունիք'!T72)</f>
        <v>0</v>
      </c>
    </row>
    <row r="73" spans="1:20" ht="20.100000000000001" customHeight="1" x14ac:dyDescent="0.25">
      <c r="A73" s="4" t="s">
        <v>289</v>
      </c>
      <c r="B73" s="5" t="s">
        <v>524</v>
      </c>
      <c r="C73" s="5">
        <v>158</v>
      </c>
      <c r="D73" s="26">
        <f>SUM('Երևան քաղաք:Սյունիք'!D73)</f>
        <v>0</v>
      </c>
      <c r="E73" s="26">
        <f>SUM('Երևան քաղաք:Սյունիք'!E73)</f>
        <v>0</v>
      </c>
      <c r="F73" s="26">
        <f>SUM('Երևան քաղաք:Սյունիք'!F73)</f>
        <v>0</v>
      </c>
      <c r="G73" s="26">
        <f>SUM('Երևան քաղաք:Սյունիք'!G73)</f>
        <v>0</v>
      </c>
      <c r="H73" s="26">
        <f>SUM('Երևան քաղաք:Սյունիք'!H73)</f>
        <v>0</v>
      </c>
      <c r="I73" s="26">
        <f>SUM('Երևան քաղաք:Սյունիք'!I73)</f>
        <v>0</v>
      </c>
      <c r="J73" s="26">
        <f>SUM('Երևան քաղաք:Սյունիք'!J73)</f>
        <v>0</v>
      </c>
      <c r="K73" s="26">
        <f>SUM('Երևան քաղաք:Սյունիք'!K73)</f>
        <v>0</v>
      </c>
      <c r="L73" s="26">
        <f>SUM('Երևան քաղաք:Սյունիք'!L73)</f>
        <v>0</v>
      </c>
      <c r="M73" s="26">
        <f>SUM('Երևան քաղաք:Սյունիք'!M73)</f>
        <v>0</v>
      </c>
      <c r="N73" s="26">
        <f>SUM('Երևան քաղաք:Սյունիք'!N73)</f>
        <v>0</v>
      </c>
      <c r="O73" s="26">
        <f>SUM('Երևան քաղաք:Սյունիք'!O73)</f>
        <v>0</v>
      </c>
      <c r="P73" s="26">
        <f>SUM('Երևան քաղաք:Սյունիք'!P73)</f>
        <v>0</v>
      </c>
      <c r="Q73" s="26">
        <f>SUM('Երևան քաղաք:Սյունիք'!Q73)</f>
        <v>0</v>
      </c>
      <c r="R73" s="26">
        <f>SUM('Երևան քաղաք:Սյունիք'!R73)</f>
        <v>0</v>
      </c>
      <c r="S73" s="26">
        <f>SUM('Երևան քաղաք:Սյունիք'!S73)</f>
        <v>0</v>
      </c>
      <c r="T73" s="26">
        <f>SUM('Երևան քաղաք:Սյունիք'!T73)</f>
        <v>0</v>
      </c>
    </row>
    <row r="74" spans="1:20" ht="20.100000000000001" customHeight="1" x14ac:dyDescent="0.25">
      <c r="A74" s="4" t="s">
        <v>288</v>
      </c>
      <c r="B74" s="5" t="s">
        <v>525</v>
      </c>
      <c r="C74" s="5">
        <v>159</v>
      </c>
      <c r="D74" s="26">
        <f>SUM('Երևան քաղաք:Սյունիք'!D74)</f>
        <v>0</v>
      </c>
      <c r="E74" s="26">
        <f>SUM('Երևան քաղաք:Սյունիք'!E74)</f>
        <v>0</v>
      </c>
      <c r="F74" s="26">
        <f>SUM('Երևան քաղաք:Սյունիք'!F74)</f>
        <v>0</v>
      </c>
      <c r="G74" s="26">
        <f>SUM('Երևան քաղաք:Սյունիք'!G74)</f>
        <v>0</v>
      </c>
      <c r="H74" s="26">
        <f>SUM('Երևան քաղաք:Սյունիք'!H74)</f>
        <v>0</v>
      </c>
      <c r="I74" s="26">
        <f>SUM('Երևան քաղաք:Սյունիք'!I74)</f>
        <v>0</v>
      </c>
      <c r="J74" s="26">
        <f>SUM('Երևան քաղաք:Սյունիք'!J74)</f>
        <v>0</v>
      </c>
      <c r="K74" s="26">
        <f>SUM('Երևան քաղաք:Սյունիք'!K74)</f>
        <v>0</v>
      </c>
      <c r="L74" s="26">
        <f>SUM('Երևան քաղաք:Սյունիք'!L74)</f>
        <v>0</v>
      </c>
      <c r="M74" s="26">
        <f>SUM('Երևան քաղաք:Սյունիք'!M74)</f>
        <v>0</v>
      </c>
      <c r="N74" s="26">
        <f>SUM('Երևան քաղաք:Սյունիք'!N74)</f>
        <v>0</v>
      </c>
      <c r="O74" s="26">
        <f>SUM('Երևան քաղաք:Սյունիք'!O74)</f>
        <v>0</v>
      </c>
      <c r="P74" s="26">
        <f>SUM('Երևան քաղաք:Սյունիք'!P74)</f>
        <v>0</v>
      </c>
      <c r="Q74" s="26">
        <f>SUM('Երևան քաղաք:Սյունիք'!Q74)</f>
        <v>0</v>
      </c>
      <c r="R74" s="26">
        <f>SUM('Երևան քաղաք:Սյունիք'!R74)</f>
        <v>0</v>
      </c>
      <c r="S74" s="26">
        <f>SUM('Երևան քաղաք:Սյունիք'!S74)</f>
        <v>0</v>
      </c>
      <c r="T74" s="26">
        <f>SUM('Երևան քաղաք:Սյունիք'!T74)</f>
        <v>0</v>
      </c>
    </row>
    <row r="75" spans="1:20" ht="20.100000000000001" customHeight="1" x14ac:dyDescent="0.25">
      <c r="A75" s="4" t="s">
        <v>287</v>
      </c>
      <c r="B75" s="5" t="s">
        <v>526</v>
      </c>
      <c r="C75" s="5">
        <v>160</v>
      </c>
      <c r="D75" s="26">
        <f>SUM('Երևան քաղաք:Սյունիք'!D75)</f>
        <v>0</v>
      </c>
      <c r="E75" s="26">
        <f>SUM('Երևան քաղաք:Սյունիք'!E75)</f>
        <v>0</v>
      </c>
      <c r="F75" s="26">
        <f>SUM('Երևան քաղաք:Սյունիք'!F75)</f>
        <v>0</v>
      </c>
      <c r="G75" s="26">
        <f>SUM('Երևան քաղաք:Սյունիք'!G75)</f>
        <v>0</v>
      </c>
      <c r="H75" s="26">
        <f>SUM('Երևան քաղաք:Սյունիք'!H75)</f>
        <v>0</v>
      </c>
      <c r="I75" s="26">
        <f>SUM('Երևան քաղաք:Սյունիք'!I75)</f>
        <v>0</v>
      </c>
      <c r="J75" s="26">
        <f>SUM('Երևան քաղաք:Սյունիք'!J75)</f>
        <v>0</v>
      </c>
      <c r="K75" s="26">
        <f>SUM('Երևան քաղաք:Սյունիք'!K75)</f>
        <v>0</v>
      </c>
      <c r="L75" s="26">
        <f>SUM('Երևան քաղաք:Սյունիք'!L75)</f>
        <v>0</v>
      </c>
      <c r="M75" s="26">
        <f>SUM('Երևան քաղաք:Սյունիք'!M75)</f>
        <v>0</v>
      </c>
      <c r="N75" s="26">
        <f>SUM('Երևան քաղաք:Սյունիք'!N75)</f>
        <v>0</v>
      </c>
      <c r="O75" s="26">
        <f>SUM('Երևան քաղաք:Սյունիք'!O75)</f>
        <v>0</v>
      </c>
      <c r="P75" s="26">
        <f>SUM('Երևան քաղաք:Սյունիք'!P75)</f>
        <v>0</v>
      </c>
      <c r="Q75" s="26">
        <f>SUM('Երևան քաղաք:Սյունիք'!Q75)</f>
        <v>0</v>
      </c>
      <c r="R75" s="26">
        <f>SUM('Երևան քաղաք:Սյունիք'!R75)</f>
        <v>0</v>
      </c>
      <c r="S75" s="26">
        <f>SUM('Երևան քաղաք:Սյունիք'!S75)</f>
        <v>0</v>
      </c>
      <c r="T75" s="26">
        <f>SUM('Երևան քաղաք:Սյունիք'!T75)</f>
        <v>0</v>
      </c>
    </row>
    <row r="76" spans="1:20" ht="20.100000000000001" customHeight="1" x14ac:dyDescent="0.25">
      <c r="A76" s="4" t="s">
        <v>286</v>
      </c>
      <c r="B76" s="5" t="s">
        <v>527</v>
      </c>
      <c r="C76" s="5">
        <v>161</v>
      </c>
      <c r="D76" s="26">
        <f>SUM('Երևան քաղաք:Սյունիք'!D76)</f>
        <v>0</v>
      </c>
      <c r="E76" s="26">
        <f>SUM('Երևան քաղաք:Սյունիք'!E76)</f>
        <v>0</v>
      </c>
      <c r="F76" s="26">
        <f>SUM('Երևան քաղաք:Սյունիք'!F76)</f>
        <v>0</v>
      </c>
      <c r="G76" s="26">
        <f>SUM('Երևան քաղաք:Սյունիք'!G76)</f>
        <v>0</v>
      </c>
      <c r="H76" s="26">
        <f>SUM('Երևան քաղաք:Սյունիք'!H76)</f>
        <v>0</v>
      </c>
      <c r="I76" s="26">
        <f>SUM('Երևան քաղաք:Սյունիք'!I76)</f>
        <v>0</v>
      </c>
      <c r="J76" s="26">
        <f>SUM('Երևան քաղաք:Սյունիք'!J76)</f>
        <v>0</v>
      </c>
      <c r="K76" s="26">
        <f>SUM('Երևան քաղաք:Սյունիք'!K76)</f>
        <v>0</v>
      </c>
      <c r="L76" s="26">
        <f>SUM('Երևան քաղաք:Սյունիք'!L76)</f>
        <v>0</v>
      </c>
      <c r="M76" s="26">
        <f>SUM('Երևան քաղաք:Սյունիք'!M76)</f>
        <v>0</v>
      </c>
      <c r="N76" s="26">
        <f>SUM('Երևան քաղաք:Սյունիք'!N76)</f>
        <v>0</v>
      </c>
      <c r="O76" s="26">
        <f>SUM('Երևան քաղաք:Սյունիք'!O76)</f>
        <v>0</v>
      </c>
      <c r="P76" s="26">
        <f>SUM('Երևան քաղաք:Սյունիք'!P76)</f>
        <v>0</v>
      </c>
      <c r="Q76" s="26">
        <f>SUM('Երևան քաղաք:Սյունիք'!Q76)</f>
        <v>0</v>
      </c>
      <c r="R76" s="26">
        <f>SUM('Երևան քաղաք:Սյունիք'!R76)</f>
        <v>0</v>
      </c>
      <c r="S76" s="26">
        <f>SUM('Երևան քաղաք:Սյունիք'!S76)</f>
        <v>0</v>
      </c>
      <c r="T76" s="26">
        <f>SUM('Երևան քաղաք:Սյունիք'!T76)</f>
        <v>0</v>
      </c>
    </row>
    <row r="77" spans="1:20" ht="20.100000000000001" customHeight="1" x14ac:dyDescent="0.25">
      <c r="A77" s="4" t="s">
        <v>285</v>
      </c>
      <c r="B77" s="5" t="s">
        <v>528</v>
      </c>
      <c r="C77" s="5">
        <v>162</v>
      </c>
      <c r="D77" s="26">
        <f>SUM('Երևան քաղաք:Սյունիք'!D77)</f>
        <v>0</v>
      </c>
      <c r="E77" s="26">
        <f>SUM('Երևան քաղաք:Սյունիք'!E77)</f>
        <v>0</v>
      </c>
      <c r="F77" s="26">
        <f>SUM('Երևան քաղաք:Սյունիք'!F77)</f>
        <v>0</v>
      </c>
      <c r="G77" s="26">
        <f>SUM('Երևան քաղաք:Սյունիք'!G77)</f>
        <v>0</v>
      </c>
      <c r="H77" s="26">
        <f>SUM('Երևան քաղաք:Սյունիք'!H77)</f>
        <v>0</v>
      </c>
      <c r="I77" s="26">
        <f>SUM('Երևան քաղաք:Սյունիք'!I77)</f>
        <v>0</v>
      </c>
      <c r="J77" s="26">
        <f>SUM('Երևան քաղաք:Սյունիք'!J77)</f>
        <v>0</v>
      </c>
      <c r="K77" s="26">
        <f>SUM('Երևան քաղաք:Սյունիք'!K77)</f>
        <v>0</v>
      </c>
      <c r="L77" s="26">
        <f>SUM('Երևան քաղաք:Սյունիք'!L77)</f>
        <v>0</v>
      </c>
      <c r="M77" s="26">
        <f>SUM('Երևան քաղաք:Սյունիք'!M77)</f>
        <v>0</v>
      </c>
      <c r="N77" s="26">
        <f>SUM('Երևան քաղաք:Սյունիք'!N77)</f>
        <v>0</v>
      </c>
      <c r="O77" s="26">
        <f>SUM('Երևան քաղաք:Սյունիք'!O77)</f>
        <v>0</v>
      </c>
      <c r="P77" s="26">
        <f>SUM('Երևան քաղաք:Սյունիք'!P77)</f>
        <v>0</v>
      </c>
      <c r="Q77" s="26">
        <f>SUM('Երևան քաղաք:Սյունիք'!Q77)</f>
        <v>0</v>
      </c>
      <c r="R77" s="26">
        <f>SUM('Երևան քաղաք:Սյունիք'!R77)</f>
        <v>0</v>
      </c>
      <c r="S77" s="26">
        <f>SUM('Երևան քաղաք:Սյունիք'!S77)</f>
        <v>0</v>
      </c>
      <c r="T77" s="26">
        <f>SUM('Երևան քաղաք:Սյունիք'!T77)</f>
        <v>0</v>
      </c>
    </row>
    <row r="78" spans="1:20" ht="20.100000000000001" customHeight="1" x14ac:dyDescent="0.25">
      <c r="A78" s="4" t="s">
        <v>284</v>
      </c>
      <c r="B78" s="5" t="s">
        <v>283</v>
      </c>
      <c r="C78" s="5">
        <v>163</v>
      </c>
      <c r="D78" s="26">
        <f>SUM('Երևան քաղաք:Սյունիք'!D78)</f>
        <v>0</v>
      </c>
      <c r="E78" s="26">
        <f>SUM('Երևան քաղաք:Սյունիք'!E78)</f>
        <v>0</v>
      </c>
      <c r="F78" s="26">
        <f>SUM('Երևան քաղաք:Սյունիք'!F78)</f>
        <v>0</v>
      </c>
      <c r="G78" s="26">
        <f>SUM('Երևան քաղաք:Սյունիք'!G78)</f>
        <v>0</v>
      </c>
      <c r="H78" s="26">
        <f>SUM('Երևան քաղաք:Սյունիք'!H78)</f>
        <v>0</v>
      </c>
      <c r="I78" s="26">
        <f>SUM('Երևան քաղաք:Սյունիք'!I78)</f>
        <v>0</v>
      </c>
      <c r="J78" s="26">
        <f>SUM('Երևան քաղաք:Սյունիք'!J78)</f>
        <v>0</v>
      </c>
      <c r="K78" s="26">
        <f>SUM('Երևան քաղաք:Սյունիք'!K78)</f>
        <v>0</v>
      </c>
      <c r="L78" s="26">
        <f>SUM('Երևան քաղաք:Սյունիք'!L78)</f>
        <v>0</v>
      </c>
      <c r="M78" s="26">
        <f>SUM('Երևան քաղաք:Սյունիք'!M78)</f>
        <v>0</v>
      </c>
      <c r="N78" s="26">
        <f>SUM('Երևան քաղաք:Սյունիք'!N78)</f>
        <v>0</v>
      </c>
      <c r="O78" s="26">
        <f>SUM('Երևան քաղաք:Սյունիք'!O78)</f>
        <v>0</v>
      </c>
      <c r="P78" s="26">
        <f>SUM('Երևան քաղաք:Սյունիք'!P78)</f>
        <v>0</v>
      </c>
      <c r="Q78" s="26">
        <f>SUM('Երևան քաղաք:Սյունիք'!Q78)</f>
        <v>0</v>
      </c>
      <c r="R78" s="26">
        <f>SUM('Երևան քաղաք:Սյունիք'!R78)</f>
        <v>0</v>
      </c>
      <c r="S78" s="26">
        <f>SUM('Երևան քաղաք:Սյունիք'!S78)</f>
        <v>0</v>
      </c>
      <c r="T78" s="26">
        <f>SUM('Երևան քաղաք:Սյունիք'!T78)</f>
        <v>0</v>
      </c>
    </row>
    <row r="79" spans="1:20" ht="20.100000000000001" customHeight="1" x14ac:dyDescent="0.25">
      <c r="A79" s="4" t="s">
        <v>282</v>
      </c>
      <c r="B79" s="5" t="s">
        <v>622</v>
      </c>
      <c r="C79" s="5">
        <v>164</v>
      </c>
      <c r="D79" s="26">
        <f>SUM('Երևան քաղաք:Սյունիք'!D79)</f>
        <v>3</v>
      </c>
      <c r="E79" s="26">
        <f>SUM('Երևան քաղաք:Սյունիք'!E79)</f>
        <v>0</v>
      </c>
      <c r="F79" s="26">
        <f>SUM('Երևան քաղաք:Սյունիք'!F79)</f>
        <v>0</v>
      </c>
      <c r="G79" s="26">
        <f>SUM('Երևան քաղաք:Սյունիք'!G79)</f>
        <v>1</v>
      </c>
      <c r="H79" s="26">
        <f>SUM('Երևան քաղաք:Սյունիք'!H79)</f>
        <v>0</v>
      </c>
      <c r="I79" s="26">
        <f>SUM('Երևան քաղաք:Սյունիք'!I79)</f>
        <v>0</v>
      </c>
      <c r="J79" s="26">
        <f>SUM('Երևան քաղաք:Սյունիք'!J79)</f>
        <v>1</v>
      </c>
      <c r="K79" s="26">
        <f>SUM('Երևան քաղաք:Սյունիք'!K79)</f>
        <v>0</v>
      </c>
      <c r="L79" s="26">
        <f>SUM('Երևան քաղաք:Սյունիք'!L79)</f>
        <v>0</v>
      </c>
      <c r="M79" s="26">
        <f>SUM('Երևան քաղաք:Սյունիք'!M79)</f>
        <v>2</v>
      </c>
      <c r="N79" s="26">
        <f>SUM('Երևան քաղաք:Սյունիք'!N79)</f>
        <v>0</v>
      </c>
      <c r="O79" s="26">
        <f>SUM('Երևան քաղաք:Սյունիք'!O79)</f>
        <v>1</v>
      </c>
      <c r="P79" s="26">
        <f>SUM('Երևան քաղաք:Սյունիք'!P79)</f>
        <v>0</v>
      </c>
      <c r="Q79" s="26">
        <f>SUM('Երևան քաղաք:Սյունիք'!Q79)</f>
        <v>1</v>
      </c>
      <c r="R79" s="26">
        <f>SUM('Երևան քաղաք:Սյունիք'!R79)</f>
        <v>1</v>
      </c>
      <c r="S79" s="26">
        <f>SUM('Երևան քաղաք:Սյունիք'!S79)</f>
        <v>0</v>
      </c>
      <c r="T79" s="26">
        <f>SUM('Երևան քաղաք:Սյունիք'!T79)</f>
        <v>1</v>
      </c>
    </row>
    <row r="80" spans="1:20" ht="20.100000000000001" customHeight="1" x14ac:dyDescent="0.25">
      <c r="A80" s="4" t="s">
        <v>281</v>
      </c>
      <c r="B80" s="7" t="s">
        <v>403</v>
      </c>
      <c r="C80" s="5"/>
      <c r="D80" s="26">
        <f>SUM('Երևան քաղաք:Սյունիք'!D80)</f>
        <v>0</v>
      </c>
      <c r="E80" s="26">
        <f>SUM('Երևան քաղաք:Սյունիք'!E80)</f>
        <v>0</v>
      </c>
      <c r="F80" s="26">
        <f>SUM('Երևան քաղաք:Սյունիք'!F80)</f>
        <v>0</v>
      </c>
      <c r="G80" s="26">
        <f>SUM('Երևան քաղաք:Սյունիք'!G80)</f>
        <v>0</v>
      </c>
      <c r="H80" s="26">
        <f>SUM('Երևան քաղաք:Սյունիք'!H80)</f>
        <v>0</v>
      </c>
      <c r="I80" s="26">
        <f>SUM('Երևան քաղաք:Սյունիք'!I80)</f>
        <v>0</v>
      </c>
      <c r="J80" s="26">
        <f>SUM('Երևան քաղաք:Սյունիք'!J80)</f>
        <v>0</v>
      </c>
      <c r="K80" s="26">
        <f>SUM('Երևան քաղաք:Սյունիք'!K80)</f>
        <v>0</v>
      </c>
      <c r="L80" s="26">
        <f>SUM('Երևան քաղաք:Սյունիք'!L80)</f>
        <v>0</v>
      </c>
      <c r="M80" s="26">
        <f>SUM('Երևան քաղաք:Սյունիք'!M80)</f>
        <v>0</v>
      </c>
      <c r="N80" s="26">
        <f>SUM('Երևան քաղաք:Սյունիք'!N80)</f>
        <v>0</v>
      </c>
      <c r="O80" s="26">
        <f>SUM('Երևան քաղաք:Սյունիք'!O80)</f>
        <v>0</v>
      </c>
      <c r="P80" s="26">
        <f>SUM('Երևան քաղաք:Սյունիք'!P80)</f>
        <v>0</v>
      </c>
      <c r="Q80" s="26">
        <f>SUM('Երևան քաղաք:Սյունիք'!Q80)</f>
        <v>0</v>
      </c>
      <c r="R80" s="26">
        <f>SUM('Երևան քաղաք:Սյունիք'!R80)</f>
        <v>0</v>
      </c>
      <c r="S80" s="26">
        <f>SUM('Երևան քաղաք:Սյունիք'!S80)</f>
        <v>0</v>
      </c>
      <c r="T80" s="26">
        <f>SUM('Երևան քաղաք:Սյունիք'!T80)</f>
        <v>0</v>
      </c>
    </row>
    <row r="81" spans="1:20" ht="20.100000000000001" customHeight="1" x14ac:dyDescent="0.25">
      <c r="A81" s="8" t="s">
        <v>280</v>
      </c>
      <c r="B81" s="2" t="s">
        <v>529</v>
      </c>
      <c r="C81" s="5"/>
      <c r="D81" s="18">
        <f>SUM('Երևան քաղաք:Սյունիք'!D81)</f>
        <v>3</v>
      </c>
      <c r="E81" s="18">
        <f>SUM('Երևան քաղաք:Սյունիք'!E81)</f>
        <v>0</v>
      </c>
      <c r="F81" s="18">
        <f>SUM('Երևան քաղաք:Սյունիք'!F81)</f>
        <v>10</v>
      </c>
      <c r="G81" s="18">
        <f>SUM('Երևան քաղաք:Սյունիք'!G81)</f>
        <v>2</v>
      </c>
      <c r="H81" s="18">
        <f>SUM('Երևան քաղաք:Սյունիք'!H81)</f>
        <v>1</v>
      </c>
      <c r="I81" s="18">
        <f>SUM('Երևան քաղաք:Սյունիք'!I81)</f>
        <v>0</v>
      </c>
      <c r="J81" s="18">
        <f>SUM('Երևան քաղաք:Սյունիք'!J81)</f>
        <v>3</v>
      </c>
      <c r="K81" s="18">
        <f>SUM('Երևան քաղաք:Սյունիք'!K81)</f>
        <v>0</v>
      </c>
      <c r="L81" s="18">
        <f>SUM('Երևան քաղաք:Սյունիք'!L81)</f>
        <v>0</v>
      </c>
      <c r="M81" s="18">
        <f>SUM('Երևան քաղաք:Սյունիք'!M81)</f>
        <v>10</v>
      </c>
      <c r="N81" s="18">
        <f>SUM('Երևան քաղաք:Սյունիք'!N81)</f>
        <v>0</v>
      </c>
      <c r="O81" s="18">
        <f>SUM('Երևան քաղաք:Սյունիք'!O81)</f>
        <v>0</v>
      </c>
      <c r="P81" s="18">
        <f>SUM('Երևան քաղաք:Սյունիք'!P81)</f>
        <v>0</v>
      </c>
      <c r="Q81" s="18">
        <f>SUM('Երևան քաղաք:Սյունիք'!Q81)</f>
        <v>0</v>
      </c>
      <c r="R81" s="18">
        <f>SUM('Երևան քաղաք:Սյունիք'!R81)</f>
        <v>0</v>
      </c>
      <c r="S81" s="18">
        <f>SUM('Երևան քաղաք:Սյունիք'!S81)</f>
        <v>0</v>
      </c>
      <c r="T81" s="18">
        <f>SUM('Երևան քաղաք:Սյունիք'!T81)</f>
        <v>0</v>
      </c>
    </row>
    <row r="82" spans="1:20" ht="20.100000000000001" customHeight="1" x14ac:dyDescent="0.25">
      <c r="A82" s="10" t="s">
        <v>279</v>
      </c>
      <c r="B82" s="5" t="s">
        <v>530</v>
      </c>
      <c r="C82" s="5">
        <v>165</v>
      </c>
      <c r="D82" s="26">
        <f>SUM('Երևան քաղաք:Սյունիք'!D82)</f>
        <v>1</v>
      </c>
      <c r="E82" s="26">
        <f>SUM('Երևան քաղաք:Սյունիք'!E82)</f>
        <v>0</v>
      </c>
      <c r="F82" s="26">
        <f>SUM('Երևան քաղաք:Սյունիք'!F82)</f>
        <v>1</v>
      </c>
      <c r="G82" s="26">
        <f>SUM('Երևան քաղաք:Սյունիք'!G82)</f>
        <v>0</v>
      </c>
      <c r="H82" s="26">
        <f>SUM('Երևան քաղաք:Սյունիք'!H82)</f>
        <v>0</v>
      </c>
      <c r="I82" s="26">
        <f>SUM('Երևան քաղաք:Սյունիք'!I82)</f>
        <v>0</v>
      </c>
      <c r="J82" s="26">
        <f>SUM('Երևան քաղաք:Սյունիք'!J82)</f>
        <v>0</v>
      </c>
      <c r="K82" s="26">
        <f>SUM('Երևան քաղաք:Սյունիք'!K82)</f>
        <v>0</v>
      </c>
      <c r="L82" s="26">
        <f>SUM('Երևան քաղաք:Սյունիք'!L82)</f>
        <v>0</v>
      </c>
      <c r="M82" s="26">
        <f>SUM('Երևան քաղաք:Սյունիք'!M82)</f>
        <v>2</v>
      </c>
      <c r="N82" s="26">
        <f>SUM('Երևան քաղաք:Սյունիք'!N82)</f>
        <v>0</v>
      </c>
      <c r="O82" s="26">
        <f>SUM('Երևան քաղաք:Սյունիք'!O82)</f>
        <v>0</v>
      </c>
      <c r="P82" s="26">
        <f>SUM('Երևան քաղաք:Սյունիք'!P82)</f>
        <v>0</v>
      </c>
      <c r="Q82" s="26">
        <f>SUM('Երևան քաղաք:Սյունիք'!Q82)</f>
        <v>0</v>
      </c>
      <c r="R82" s="26">
        <f>SUM('Երևան քաղաք:Սյունիք'!R82)</f>
        <v>0</v>
      </c>
      <c r="S82" s="26">
        <f>SUM('Երևան քաղաք:Սյունիք'!S82)</f>
        <v>0</v>
      </c>
      <c r="T82" s="26">
        <f>SUM('Երևան քաղաք:Սյունիք'!T82)</f>
        <v>0</v>
      </c>
    </row>
    <row r="83" spans="1:20" ht="20.100000000000001" customHeight="1" x14ac:dyDescent="0.25">
      <c r="A83" s="10" t="s">
        <v>278</v>
      </c>
      <c r="B83" s="5" t="s">
        <v>412</v>
      </c>
      <c r="C83" s="5">
        <v>166</v>
      </c>
      <c r="D83" s="26">
        <f>SUM('Երևան քաղաք:Սյունիք'!D83)</f>
        <v>0</v>
      </c>
      <c r="E83" s="26">
        <f>SUM('Երևան քաղաք:Սյունիք'!E83)</f>
        <v>0</v>
      </c>
      <c r="F83" s="26">
        <f>SUM('Երևան քաղաք:Սյունիք'!F83)</f>
        <v>0</v>
      </c>
      <c r="G83" s="26">
        <f>SUM('Երևան քաղաք:Սյունիք'!G83)</f>
        <v>0</v>
      </c>
      <c r="H83" s="26">
        <f>SUM('Երևան քաղաք:Սյունիք'!H83)</f>
        <v>0</v>
      </c>
      <c r="I83" s="26">
        <f>SUM('Երևան քաղաք:Սյունիք'!I83)</f>
        <v>0</v>
      </c>
      <c r="J83" s="26">
        <f>SUM('Երևան քաղաք:Սյունիք'!J83)</f>
        <v>0</v>
      </c>
      <c r="K83" s="26">
        <f>SUM('Երևան քաղաք:Սյունիք'!K83)</f>
        <v>0</v>
      </c>
      <c r="L83" s="26">
        <f>SUM('Երևան քաղաք:Սյունիք'!L83)</f>
        <v>0</v>
      </c>
      <c r="M83" s="26">
        <f>SUM('Երևան քաղաք:Սյունիք'!M83)</f>
        <v>0</v>
      </c>
      <c r="N83" s="26">
        <f>SUM('Երևան քաղաք:Սյունիք'!N83)</f>
        <v>0</v>
      </c>
      <c r="O83" s="26">
        <f>SUM('Երևան քաղաք:Սյունիք'!O83)</f>
        <v>0</v>
      </c>
      <c r="P83" s="26">
        <f>SUM('Երևան քաղաք:Սյունիք'!P83)</f>
        <v>0</v>
      </c>
      <c r="Q83" s="26">
        <f>SUM('Երևան քաղաք:Սյունիք'!Q83)</f>
        <v>0</v>
      </c>
      <c r="R83" s="26">
        <f>SUM('Երևան քաղաք:Սյունիք'!R83)</f>
        <v>0</v>
      </c>
      <c r="S83" s="26">
        <f>SUM('Երևան քաղաք:Սյունիք'!S83)</f>
        <v>0</v>
      </c>
      <c r="T83" s="26">
        <f>SUM('Երևան քաղաք:Սյունիք'!T83)</f>
        <v>0</v>
      </c>
    </row>
    <row r="84" spans="1:20" ht="20.100000000000001" customHeight="1" x14ac:dyDescent="0.25">
      <c r="A84" s="10" t="s">
        <v>685</v>
      </c>
      <c r="B84" s="5" t="s">
        <v>686</v>
      </c>
      <c r="C84" s="5">
        <v>166.1</v>
      </c>
      <c r="D84" s="26">
        <f>SUM('Երևան քաղաք:Սյունիք'!D84)</f>
        <v>0</v>
      </c>
      <c r="E84" s="26">
        <f>SUM('Երևան քաղաք:Սյունիք'!E84)</f>
        <v>0</v>
      </c>
      <c r="F84" s="26">
        <f>SUM('Երևան քաղաք:Սյունիք'!F84)</f>
        <v>0</v>
      </c>
      <c r="G84" s="26">
        <f>SUM('Երևան քաղաք:Սյունիք'!G84)</f>
        <v>0</v>
      </c>
      <c r="H84" s="26">
        <f>SUM('Երևան քաղաք:Սյունիք'!H84)</f>
        <v>0</v>
      </c>
      <c r="I84" s="26">
        <f>SUM('Երևան քաղաք:Սյունիք'!I84)</f>
        <v>0</v>
      </c>
      <c r="J84" s="26">
        <f>SUM('Երևան քաղաք:Սյունիք'!J84)</f>
        <v>0</v>
      </c>
      <c r="K84" s="26">
        <f>SUM('Երևան քաղաք:Սյունիք'!K84)</f>
        <v>0</v>
      </c>
      <c r="L84" s="26">
        <f>SUM('Երևան քաղաք:Սյունիք'!L84)</f>
        <v>0</v>
      </c>
      <c r="M84" s="26">
        <f>SUM('Երևան քաղաք:Սյունիք'!M84)</f>
        <v>0</v>
      </c>
      <c r="N84" s="26">
        <f>SUM('Երևան քաղաք:Սյունիք'!N84)</f>
        <v>0</v>
      </c>
      <c r="O84" s="26">
        <f>SUM('Երևան քաղաք:Սյունիք'!O84)</f>
        <v>0</v>
      </c>
      <c r="P84" s="26">
        <f>SUM('Երևան քաղաք:Սյունիք'!P84)</f>
        <v>0</v>
      </c>
      <c r="Q84" s="26">
        <f>SUM('Երևան քաղաք:Սյունիք'!Q84)</f>
        <v>0</v>
      </c>
      <c r="R84" s="26">
        <f>SUM('Երևան քաղաք:Սյունիք'!R84)</f>
        <v>0</v>
      </c>
      <c r="S84" s="26">
        <f>SUM('Երևան քաղաք:Սյունիք'!S84)</f>
        <v>0</v>
      </c>
      <c r="T84" s="26">
        <f>SUM('Երևան քաղաք:Սյունիք'!T84)</f>
        <v>0</v>
      </c>
    </row>
    <row r="85" spans="1:20" ht="20.100000000000001" customHeight="1" x14ac:dyDescent="0.25">
      <c r="A85" s="10" t="s">
        <v>277</v>
      </c>
      <c r="B85" s="5" t="s">
        <v>623</v>
      </c>
      <c r="C85" s="5">
        <v>167</v>
      </c>
      <c r="D85" s="26">
        <f>SUM('Երևան քաղաք:Սյունիք'!D85)</f>
        <v>0</v>
      </c>
      <c r="E85" s="26">
        <f>SUM('Երևան քաղաք:Սյունիք'!E85)</f>
        <v>0</v>
      </c>
      <c r="F85" s="26">
        <f>SUM('Երևան քաղաք:Սյունիք'!F85)</f>
        <v>4</v>
      </c>
      <c r="G85" s="26">
        <f>SUM('Երևան քաղաք:Սյունիք'!G85)</f>
        <v>1</v>
      </c>
      <c r="H85" s="26">
        <f>SUM('Երևան քաղաք:Սյունիք'!H85)</f>
        <v>0</v>
      </c>
      <c r="I85" s="26">
        <f>SUM('Երևան քաղաք:Սյունիք'!I85)</f>
        <v>0</v>
      </c>
      <c r="J85" s="26">
        <f>SUM('Երևան քաղաք:Սյունիք'!J85)</f>
        <v>1</v>
      </c>
      <c r="K85" s="26">
        <f>SUM('Երևան քաղաք:Սյունիք'!K85)</f>
        <v>0</v>
      </c>
      <c r="L85" s="26">
        <f>SUM('Երևան քաղաք:Սյունիք'!L85)</f>
        <v>0</v>
      </c>
      <c r="M85" s="26">
        <f>SUM('Երևան քաղաք:Սյունիք'!M85)</f>
        <v>3</v>
      </c>
      <c r="N85" s="26">
        <f>SUM('Երևան քաղաք:Սյունիք'!N85)</f>
        <v>0</v>
      </c>
      <c r="O85" s="26">
        <f>SUM('Երևան քաղաք:Սյունիք'!O85)</f>
        <v>0</v>
      </c>
      <c r="P85" s="26">
        <f>SUM('Երևան քաղաք:Սյունիք'!P85)</f>
        <v>0</v>
      </c>
      <c r="Q85" s="26">
        <f>SUM('Երևան քաղաք:Սյունիք'!Q85)</f>
        <v>0</v>
      </c>
      <c r="R85" s="26">
        <f>SUM('Երևան քաղաք:Սյունիք'!R85)</f>
        <v>0</v>
      </c>
      <c r="S85" s="26">
        <f>SUM('Երևան քաղաք:Սյունիք'!S85)</f>
        <v>0</v>
      </c>
      <c r="T85" s="26">
        <f>SUM('Երևան քաղաք:Սյունիք'!T85)</f>
        <v>0</v>
      </c>
    </row>
    <row r="86" spans="1:20" ht="20.100000000000001" customHeight="1" x14ac:dyDescent="0.25">
      <c r="A86" s="10" t="s">
        <v>276</v>
      </c>
      <c r="B86" s="5" t="s">
        <v>531</v>
      </c>
      <c r="C86" s="5">
        <v>168</v>
      </c>
      <c r="D86" s="26">
        <f>SUM('Երևան քաղաք:Սյունիք'!D86)</f>
        <v>0</v>
      </c>
      <c r="E86" s="26">
        <f>SUM('Երևան քաղաք:Սյունիք'!E86)</f>
        <v>0</v>
      </c>
      <c r="F86" s="26">
        <f>SUM('Երևան քաղաք:Սյունիք'!F86)</f>
        <v>0</v>
      </c>
      <c r="G86" s="26">
        <f>SUM('Երևան քաղաք:Սյունիք'!G86)</f>
        <v>0</v>
      </c>
      <c r="H86" s="26">
        <f>SUM('Երևան քաղաք:Սյունիք'!H86)</f>
        <v>0</v>
      </c>
      <c r="I86" s="26">
        <f>SUM('Երևան քաղաք:Սյունիք'!I86)</f>
        <v>0</v>
      </c>
      <c r="J86" s="26">
        <f>SUM('Երևան քաղաք:Սյունիք'!J86)</f>
        <v>0</v>
      </c>
      <c r="K86" s="26">
        <f>SUM('Երևան քաղաք:Սյունիք'!K86)</f>
        <v>0</v>
      </c>
      <c r="L86" s="26">
        <f>SUM('Երևան քաղաք:Սյունիք'!L86)</f>
        <v>0</v>
      </c>
      <c r="M86" s="26">
        <f>SUM('Երևան քաղաք:Սյունիք'!M86)</f>
        <v>0</v>
      </c>
      <c r="N86" s="26">
        <f>SUM('Երևան քաղաք:Սյունիք'!N86)</f>
        <v>0</v>
      </c>
      <c r="O86" s="26">
        <f>SUM('Երևան քաղաք:Սյունիք'!O86)</f>
        <v>0</v>
      </c>
      <c r="P86" s="26">
        <f>SUM('Երևան քաղաք:Սյունիք'!P86)</f>
        <v>0</v>
      </c>
      <c r="Q86" s="26">
        <f>SUM('Երևան քաղաք:Սյունիք'!Q86)</f>
        <v>0</v>
      </c>
      <c r="R86" s="26">
        <f>SUM('Երևան քաղաք:Սյունիք'!R86)</f>
        <v>0</v>
      </c>
      <c r="S86" s="26">
        <f>SUM('Երևան քաղաք:Սյունիք'!S86)</f>
        <v>0</v>
      </c>
      <c r="T86" s="26">
        <f>SUM('Երևան քաղաք:Սյունիք'!T86)</f>
        <v>0</v>
      </c>
    </row>
    <row r="87" spans="1:20" ht="20.100000000000001" customHeight="1" x14ac:dyDescent="0.25">
      <c r="A87" s="10" t="s">
        <v>275</v>
      </c>
      <c r="B87" s="5" t="s">
        <v>532</v>
      </c>
      <c r="C87" s="5">
        <v>169</v>
      </c>
      <c r="D87" s="26">
        <f>SUM('Երևան քաղաք:Սյունիք'!D87)</f>
        <v>0</v>
      </c>
      <c r="E87" s="26">
        <f>SUM('Երևան քաղաք:Սյունիք'!E87)</f>
        <v>0</v>
      </c>
      <c r="F87" s="26">
        <f>SUM('Երևան քաղաք:Սյունիք'!F87)</f>
        <v>0</v>
      </c>
      <c r="G87" s="26">
        <f>SUM('Երևան քաղաք:Սյունիք'!G87)</f>
        <v>0</v>
      </c>
      <c r="H87" s="26">
        <f>SUM('Երևան քաղաք:Սյունիք'!H87)</f>
        <v>0</v>
      </c>
      <c r="I87" s="26">
        <f>SUM('Երևան քաղաք:Սյունիք'!I87)</f>
        <v>0</v>
      </c>
      <c r="J87" s="26">
        <f>SUM('Երևան քաղաք:Սյունիք'!J87)</f>
        <v>0</v>
      </c>
      <c r="K87" s="26">
        <f>SUM('Երևան քաղաք:Սյունիք'!K87)</f>
        <v>0</v>
      </c>
      <c r="L87" s="26">
        <f>SUM('Երևան քաղաք:Սյունիք'!L87)</f>
        <v>0</v>
      </c>
      <c r="M87" s="26">
        <f>SUM('Երևան քաղաք:Սյունիք'!M87)</f>
        <v>0</v>
      </c>
      <c r="N87" s="26">
        <f>SUM('Երևան քաղաք:Սյունիք'!N87)</f>
        <v>0</v>
      </c>
      <c r="O87" s="26">
        <f>SUM('Երևան քաղաք:Սյունիք'!O87)</f>
        <v>0</v>
      </c>
      <c r="P87" s="26">
        <f>SUM('Երևան քաղաք:Սյունիք'!P87)</f>
        <v>0</v>
      </c>
      <c r="Q87" s="26">
        <f>SUM('Երևան քաղաք:Սյունիք'!Q87)</f>
        <v>0</v>
      </c>
      <c r="R87" s="26">
        <f>SUM('Երևան քաղաք:Սյունիք'!R87)</f>
        <v>0</v>
      </c>
      <c r="S87" s="26">
        <f>SUM('Երևան քաղաք:Սյունիք'!S87)</f>
        <v>0</v>
      </c>
      <c r="T87" s="26">
        <f>SUM('Երևան քաղաք:Սյունիք'!T87)</f>
        <v>0</v>
      </c>
    </row>
    <row r="88" spans="1:20" ht="20.100000000000001" customHeight="1" x14ac:dyDescent="0.25">
      <c r="A88" s="10" t="s">
        <v>274</v>
      </c>
      <c r="B88" s="5" t="s">
        <v>533</v>
      </c>
      <c r="C88" s="5">
        <v>169.1</v>
      </c>
      <c r="D88" s="26">
        <f>SUM('Երևան քաղաք:Սյունիք'!D88)</f>
        <v>0</v>
      </c>
      <c r="E88" s="26">
        <f>SUM('Երևան քաղաք:Սյունիք'!E88)</f>
        <v>0</v>
      </c>
      <c r="F88" s="26">
        <f>SUM('Երևան քաղաք:Սյունիք'!F88)</f>
        <v>0</v>
      </c>
      <c r="G88" s="26">
        <f>SUM('Երևան քաղաք:Սյունիք'!G88)</f>
        <v>0</v>
      </c>
      <c r="H88" s="26">
        <f>SUM('Երևան քաղաք:Սյունիք'!H88)</f>
        <v>0</v>
      </c>
      <c r="I88" s="26">
        <f>SUM('Երևան քաղաք:Սյունիք'!I88)</f>
        <v>0</v>
      </c>
      <c r="J88" s="26">
        <f>SUM('Երևան քաղաք:Սյունիք'!J88)</f>
        <v>0</v>
      </c>
      <c r="K88" s="26">
        <f>SUM('Երևան քաղաք:Սյունիք'!K88)</f>
        <v>0</v>
      </c>
      <c r="L88" s="26">
        <f>SUM('Երևան քաղաք:Սյունիք'!L88)</f>
        <v>0</v>
      </c>
      <c r="M88" s="26">
        <f>SUM('Երևան քաղաք:Սյունիք'!M88)</f>
        <v>0</v>
      </c>
      <c r="N88" s="26">
        <f>SUM('Երևան քաղաք:Սյունիք'!N88)</f>
        <v>0</v>
      </c>
      <c r="O88" s="26">
        <f>SUM('Երևան քաղաք:Սյունիք'!O88)</f>
        <v>0</v>
      </c>
      <c r="P88" s="26">
        <f>SUM('Երևան քաղաք:Սյունիք'!P88)</f>
        <v>0</v>
      </c>
      <c r="Q88" s="26">
        <f>SUM('Երևան քաղաք:Սյունիք'!Q88)</f>
        <v>0</v>
      </c>
      <c r="R88" s="26">
        <f>SUM('Երևան քաղաք:Սյունիք'!R88)</f>
        <v>0</v>
      </c>
      <c r="S88" s="26">
        <f>SUM('Երևան քաղաք:Սյունիք'!S88)</f>
        <v>0</v>
      </c>
      <c r="T88" s="26">
        <f>SUM('Երևան քաղաք:Սյունիք'!T88)</f>
        <v>0</v>
      </c>
    </row>
    <row r="89" spans="1:20" ht="20.100000000000001" customHeight="1" x14ac:dyDescent="0.25">
      <c r="A89" s="10" t="s">
        <v>273</v>
      </c>
      <c r="B89" s="5" t="s">
        <v>413</v>
      </c>
      <c r="C89" s="5">
        <v>170</v>
      </c>
      <c r="D89" s="26">
        <f>SUM('Երևան քաղաք:Սյունիք'!D89)</f>
        <v>0</v>
      </c>
      <c r="E89" s="26">
        <f>SUM('Երևան քաղաք:Սյունիք'!E89)</f>
        <v>0</v>
      </c>
      <c r="F89" s="26">
        <f>SUM('Երևան քաղաք:Սյունիք'!F89)</f>
        <v>0</v>
      </c>
      <c r="G89" s="26">
        <f>SUM('Երևան քաղաք:Սյունիք'!G89)</f>
        <v>0</v>
      </c>
      <c r="H89" s="26">
        <f>SUM('Երևան քաղաք:Սյունիք'!H89)</f>
        <v>0</v>
      </c>
      <c r="I89" s="26">
        <f>SUM('Երևան քաղաք:Սյունիք'!I89)</f>
        <v>0</v>
      </c>
      <c r="J89" s="26">
        <f>SUM('Երևան քաղաք:Սյունիք'!J89)</f>
        <v>0</v>
      </c>
      <c r="K89" s="26">
        <f>SUM('Երևան քաղաք:Սյունիք'!K89)</f>
        <v>0</v>
      </c>
      <c r="L89" s="26">
        <f>SUM('Երևան քաղաք:Սյունիք'!L89)</f>
        <v>0</v>
      </c>
      <c r="M89" s="26">
        <f>SUM('Երևան քաղաք:Սյունիք'!M89)</f>
        <v>0</v>
      </c>
      <c r="N89" s="26">
        <f>SUM('Երևան քաղաք:Սյունիք'!N89)</f>
        <v>0</v>
      </c>
      <c r="O89" s="26">
        <f>SUM('Երևան քաղաք:Սյունիք'!O89)</f>
        <v>0</v>
      </c>
      <c r="P89" s="26">
        <f>SUM('Երևան քաղաք:Սյունիք'!P89)</f>
        <v>0</v>
      </c>
      <c r="Q89" s="26">
        <f>SUM('Երևան քաղաք:Սյունիք'!Q89)</f>
        <v>0</v>
      </c>
      <c r="R89" s="26">
        <f>SUM('Երևան քաղաք:Սյունիք'!R89)</f>
        <v>0</v>
      </c>
      <c r="S89" s="26">
        <f>SUM('Երևան քաղաք:Սյունիք'!S89)</f>
        <v>0</v>
      </c>
      <c r="T89" s="26">
        <f>SUM('Երևան քաղաք:Սյունիք'!T89)</f>
        <v>0</v>
      </c>
    </row>
    <row r="90" spans="1:20" ht="20.100000000000001" customHeight="1" x14ac:dyDescent="0.25">
      <c r="A90" s="10" t="s">
        <v>272</v>
      </c>
      <c r="B90" s="5" t="s">
        <v>534</v>
      </c>
      <c r="C90" s="5">
        <v>171</v>
      </c>
      <c r="D90" s="26">
        <f>SUM('Երևան քաղաք:Սյունիք'!D90)</f>
        <v>0</v>
      </c>
      <c r="E90" s="26">
        <f>SUM('Երևան քաղաք:Սյունիք'!E90)</f>
        <v>0</v>
      </c>
      <c r="F90" s="26">
        <f>SUM('Երևան քաղաք:Սյունիք'!F90)</f>
        <v>0</v>
      </c>
      <c r="G90" s="26">
        <f>SUM('Երևան քաղաք:Սյունիք'!G90)</f>
        <v>0</v>
      </c>
      <c r="H90" s="26">
        <f>SUM('Երևան քաղաք:Սյունիք'!H90)</f>
        <v>0</v>
      </c>
      <c r="I90" s="26">
        <f>SUM('Երևան քաղաք:Սյունիք'!I90)</f>
        <v>0</v>
      </c>
      <c r="J90" s="26">
        <f>SUM('Երևան քաղաք:Սյունիք'!J90)</f>
        <v>0</v>
      </c>
      <c r="K90" s="26">
        <f>SUM('Երևան քաղաք:Սյունիք'!K90)</f>
        <v>0</v>
      </c>
      <c r="L90" s="26">
        <f>SUM('Երևան քաղաք:Սյունիք'!L90)</f>
        <v>0</v>
      </c>
      <c r="M90" s="26">
        <f>SUM('Երևան քաղաք:Սյունիք'!M90)</f>
        <v>0</v>
      </c>
      <c r="N90" s="26">
        <f>SUM('Երևան քաղաք:Սյունիք'!N90)</f>
        <v>0</v>
      </c>
      <c r="O90" s="26">
        <f>SUM('Երևան քաղաք:Սյունիք'!O90)</f>
        <v>0</v>
      </c>
      <c r="P90" s="26">
        <f>SUM('Երևան քաղաք:Սյունիք'!P90)</f>
        <v>0</v>
      </c>
      <c r="Q90" s="26">
        <f>SUM('Երևան քաղաք:Սյունիք'!Q90)</f>
        <v>0</v>
      </c>
      <c r="R90" s="26">
        <f>SUM('Երևան քաղաք:Սյունիք'!R90)</f>
        <v>0</v>
      </c>
      <c r="S90" s="26">
        <f>SUM('Երևան քաղաք:Սյունիք'!S90)</f>
        <v>0</v>
      </c>
      <c r="T90" s="26">
        <f>SUM('Երևան քաղաք:Սյունիք'!T90)</f>
        <v>0</v>
      </c>
    </row>
    <row r="91" spans="1:20" ht="20.100000000000001" customHeight="1" x14ac:dyDescent="0.25">
      <c r="A91" s="10" t="s">
        <v>687</v>
      </c>
      <c r="B91" s="5" t="s">
        <v>688</v>
      </c>
      <c r="C91" s="5">
        <v>171.1</v>
      </c>
      <c r="D91" s="26">
        <f>SUM('Երևան քաղաք:Սյունիք'!D91)</f>
        <v>0</v>
      </c>
      <c r="E91" s="26">
        <f>SUM('Երևան քաղաք:Սյունիք'!E91)</f>
        <v>0</v>
      </c>
      <c r="F91" s="26">
        <f>SUM('Երևան քաղաք:Սյունիք'!F91)</f>
        <v>0</v>
      </c>
      <c r="G91" s="26">
        <f>SUM('Երևան քաղաք:Սյունիք'!G91)</f>
        <v>0</v>
      </c>
      <c r="H91" s="26">
        <f>SUM('Երևան քաղաք:Սյունիք'!H91)</f>
        <v>0</v>
      </c>
      <c r="I91" s="26">
        <f>SUM('Երևան քաղաք:Սյունիք'!I91)</f>
        <v>0</v>
      </c>
      <c r="J91" s="26">
        <f>SUM('Երևան քաղաք:Սյունիք'!J91)</f>
        <v>0</v>
      </c>
      <c r="K91" s="26">
        <f>SUM('Երևան քաղաք:Սյունիք'!K91)</f>
        <v>0</v>
      </c>
      <c r="L91" s="26">
        <f>SUM('Երևան քաղաք:Սյունիք'!L91)</f>
        <v>0</v>
      </c>
      <c r="M91" s="26">
        <f>SUM('Երևան քաղաք:Սյունիք'!M91)</f>
        <v>0</v>
      </c>
      <c r="N91" s="26">
        <f>SUM('Երևան քաղաք:Սյունիք'!N91)</f>
        <v>0</v>
      </c>
      <c r="O91" s="26">
        <f>SUM('Երևան քաղաք:Սյունիք'!O91)</f>
        <v>0</v>
      </c>
      <c r="P91" s="26">
        <f>SUM('Երևան քաղաք:Սյունիք'!P91)</f>
        <v>0</v>
      </c>
      <c r="Q91" s="26">
        <f>SUM('Երևան քաղաք:Սյունիք'!Q91)</f>
        <v>0</v>
      </c>
      <c r="R91" s="26">
        <f>SUM('Երևան քաղաք:Սյունիք'!R91)</f>
        <v>0</v>
      </c>
      <c r="S91" s="26">
        <f>SUM('Երևան քաղաք:Սյունիք'!S91)</f>
        <v>0</v>
      </c>
      <c r="T91" s="26">
        <f>SUM('Երևան քաղաք:Սյունիք'!T91)</f>
        <v>0</v>
      </c>
    </row>
    <row r="92" spans="1:20" ht="20.100000000000001" customHeight="1" x14ac:dyDescent="0.25">
      <c r="A92" s="10" t="s">
        <v>271</v>
      </c>
      <c r="B92" s="5" t="s">
        <v>535</v>
      </c>
      <c r="C92" s="5">
        <v>172</v>
      </c>
      <c r="D92" s="26">
        <f>SUM('Երևան քաղաք:Սյունիք'!D92)</f>
        <v>0</v>
      </c>
      <c r="E92" s="26">
        <f>SUM('Երևան քաղաք:Սյունիք'!E92)</f>
        <v>0</v>
      </c>
      <c r="F92" s="26">
        <f>SUM('Երևան քաղաք:Սյունիք'!F92)</f>
        <v>0</v>
      </c>
      <c r="G92" s="26">
        <f>SUM('Երևան քաղաք:Սյունիք'!G92)</f>
        <v>0</v>
      </c>
      <c r="H92" s="26">
        <f>SUM('Երևան քաղաք:Սյունիք'!H92)</f>
        <v>0</v>
      </c>
      <c r="I92" s="26">
        <f>SUM('Երևան քաղաք:Սյունիք'!I92)</f>
        <v>0</v>
      </c>
      <c r="J92" s="26">
        <f>SUM('Երևան քաղաք:Սյունիք'!J92)</f>
        <v>0</v>
      </c>
      <c r="K92" s="26">
        <f>SUM('Երևան քաղաք:Սյունիք'!K92)</f>
        <v>0</v>
      </c>
      <c r="L92" s="26">
        <f>SUM('Երևան քաղաք:Սյունիք'!L92)</f>
        <v>0</v>
      </c>
      <c r="M92" s="26">
        <f>SUM('Երևան քաղաք:Սյունիք'!M92)</f>
        <v>0</v>
      </c>
      <c r="N92" s="26">
        <f>SUM('Երևան քաղաք:Սյունիք'!N92)</f>
        <v>0</v>
      </c>
      <c r="O92" s="26">
        <f>SUM('Երևան քաղաք:Սյունիք'!O92)</f>
        <v>0</v>
      </c>
      <c r="P92" s="26">
        <f>SUM('Երևան քաղաք:Սյունիք'!P92)</f>
        <v>0</v>
      </c>
      <c r="Q92" s="26">
        <f>SUM('Երևան քաղաք:Սյունիք'!Q92)</f>
        <v>0</v>
      </c>
      <c r="R92" s="26">
        <f>SUM('Երևան քաղաք:Սյունիք'!R92)</f>
        <v>0</v>
      </c>
      <c r="S92" s="26">
        <f>SUM('Երևան քաղաք:Սյունիք'!S92)</f>
        <v>0</v>
      </c>
      <c r="T92" s="26">
        <f>SUM('Երևան քաղաք:Սյունիք'!T92)</f>
        <v>0</v>
      </c>
    </row>
    <row r="93" spans="1:20" ht="20.100000000000001" customHeight="1" x14ac:dyDescent="0.25">
      <c r="A93" s="10" t="s">
        <v>270</v>
      </c>
      <c r="B93" s="5" t="s">
        <v>689</v>
      </c>
      <c r="C93" s="5">
        <v>173</v>
      </c>
      <c r="D93" s="26">
        <f>SUM('Երևան քաղաք:Սյունիք'!D93)</f>
        <v>2</v>
      </c>
      <c r="E93" s="26">
        <f>SUM('Երևան քաղաք:Սյունիք'!E93)</f>
        <v>0</v>
      </c>
      <c r="F93" s="26">
        <f>SUM('Երևան քաղաք:Սյունիք'!F93)</f>
        <v>4</v>
      </c>
      <c r="G93" s="26">
        <f>SUM('Երևան քաղաք:Սյունիք'!G93)</f>
        <v>1</v>
      </c>
      <c r="H93" s="26">
        <f>SUM('Երևան քաղաք:Սյունիք'!H93)</f>
        <v>1</v>
      </c>
      <c r="I93" s="26">
        <f>SUM('Երևան քաղաք:Սյունիք'!I93)</f>
        <v>0</v>
      </c>
      <c r="J93" s="26">
        <f>SUM('Երևան քաղաք:Սյունիք'!J93)</f>
        <v>2</v>
      </c>
      <c r="K93" s="26">
        <f>SUM('Երևան քաղաք:Սյունիք'!K93)</f>
        <v>0</v>
      </c>
      <c r="L93" s="26">
        <f>SUM('Երևան քաղաք:Սյունիք'!L93)</f>
        <v>0</v>
      </c>
      <c r="M93" s="26">
        <f>SUM('Երևան քաղաք:Սյունիք'!M93)</f>
        <v>4</v>
      </c>
      <c r="N93" s="26">
        <f>SUM('Երևան քաղաք:Սյունիք'!N93)</f>
        <v>0</v>
      </c>
      <c r="O93" s="26">
        <f>SUM('Երևան քաղաք:Սյունիք'!O93)</f>
        <v>0</v>
      </c>
      <c r="P93" s="26">
        <f>SUM('Երևան քաղաք:Սյունիք'!P93)</f>
        <v>0</v>
      </c>
      <c r="Q93" s="26">
        <f>SUM('Երևան քաղաք:Սյունիք'!Q93)</f>
        <v>0</v>
      </c>
      <c r="R93" s="26">
        <f>SUM('Երևան քաղաք:Սյունիք'!R93)</f>
        <v>0</v>
      </c>
      <c r="S93" s="26">
        <f>SUM('Երևան քաղաք:Սյունիք'!S93)</f>
        <v>0</v>
      </c>
      <c r="T93" s="26">
        <f>SUM('Երևան քաղաք:Սյունիք'!T93)</f>
        <v>0</v>
      </c>
    </row>
    <row r="94" spans="1:20" ht="20.100000000000001" customHeight="1" x14ac:dyDescent="0.25">
      <c r="A94" s="10" t="s">
        <v>269</v>
      </c>
      <c r="B94" s="5" t="s">
        <v>489</v>
      </c>
      <c r="C94" s="5">
        <v>174</v>
      </c>
      <c r="D94" s="26">
        <f>SUM('Երևան քաղաք:Սյունիք'!D94)</f>
        <v>0</v>
      </c>
      <c r="E94" s="26">
        <f>SUM('Երևան քաղաք:Սյունիք'!E94)</f>
        <v>0</v>
      </c>
      <c r="F94" s="26">
        <f>SUM('Երևան քաղաք:Սյունիք'!F94)</f>
        <v>0</v>
      </c>
      <c r="G94" s="26">
        <f>SUM('Երևան քաղաք:Սյունիք'!G94)</f>
        <v>0</v>
      </c>
      <c r="H94" s="26">
        <f>SUM('Երևան քաղաք:Սյունիք'!H94)</f>
        <v>0</v>
      </c>
      <c r="I94" s="26">
        <f>SUM('Երևան քաղաք:Սյունիք'!I94)</f>
        <v>0</v>
      </c>
      <c r="J94" s="26">
        <f>SUM('Երևան քաղաք:Սյունիք'!J94)</f>
        <v>0</v>
      </c>
      <c r="K94" s="26">
        <f>SUM('Երևան քաղաք:Սյունիք'!K94)</f>
        <v>0</v>
      </c>
      <c r="L94" s="26">
        <f>SUM('Երևան քաղաք:Սյունիք'!L94)</f>
        <v>0</v>
      </c>
      <c r="M94" s="26">
        <f>SUM('Երևան քաղաք:Սյունիք'!M94)</f>
        <v>0</v>
      </c>
      <c r="N94" s="26">
        <f>SUM('Երևան քաղաք:Սյունիք'!N94)</f>
        <v>0</v>
      </c>
      <c r="O94" s="26">
        <f>SUM('Երևան քաղաք:Սյունիք'!O94)</f>
        <v>0</v>
      </c>
      <c r="P94" s="26">
        <f>SUM('Երևան քաղաք:Սյունիք'!P94)</f>
        <v>0</v>
      </c>
      <c r="Q94" s="26">
        <f>SUM('Երևան քաղաք:Սյունիք'!Q94)</f>
        <v>0</v>
      </c>
      <c r="R94" s="26">
        <f>SUM('Երևան քաղաք:Սյունիք'!R94)</f>
        <v>0</v>
      </c>
      <c r="S94" s="26">
        <f>SUM('Երևան քաղաք:Սյունիք'!S94)</f>
        <v>0</v>
      </c>
      <c r="T94" s="26">
        <f>SUM('Երևան քաղաք:Սյունիք'!T94)</f>
        <v>0</v>
      </c>
    </row>
    <row r="95" spans="1:20" ht="20.100000000000001" customHeight="1" x14ac:dyDescent="0.25">
      <c r="A95" s="10" t="s">
        <v>268</v>
      </c>
      <c r="B95" s="7" t="s">
        <v>403</v>
      </c>
      <c r="C95" s="5"/>
      <c r="D95" s="26">
        <f>SUM('Երևան քաղաք:Սյունիք'!D95)</f>
        <v>0</v>
      </c>
      <c r="E95" s="26">
        <f>SUM('Երևան քաղաք:Սյունիք'!E95)</f>
        <v>0</v>
      </c>
      <c r="F95" s="26">
        <f>SUM('Երևան քաղաք:Սյունիք'!F95)</f>
        <v>1</v>
      </c>
      <c r="G95" s="26">
        <f>SUM('Երևան քաղաք:Սյունիք'!G95)</f>
        <v>0</v>
      </c>
      <c r="H95" s="26">
        <f>SUM('Երևան քաղաք:Սյունիք'!H95)</f>
        <v>0</v>
      </c>
      <c r="I95" s="26">
        <f>SUM('Երևան քաղաք:Սյունիք'!I95)</f>
        <v>0</v>
      </c>
      <c r="J95" s="26">
        <f>SUM('Երևան քաղաք:Սյունիք'!J95)</f>
        <v>0</v>
      </c>
      <c r="K95" s="26">
        <f>SUM('Երևան քաղաք:Սյունիք'!K95)</f>
        <v>0</v>
      </c>
      <c r="L95" s="26">
        <f>SUM('Երևան քաղաք:Սյունիք'!L95)</f>
        <v>0</v>
      </c>
      <c r="M95" s="26">
        <f>SUM('Երևան քաղաք:Սյունիք'!M95)</f>
        <v>1</v>
      </c>
      <c r="N95" s="26">
        <f>SUM('Երևան քաղաք:Սյունիք'!N95)</f>
        <v>0</v>
      </c>
      <c r="O95" s="26">
        <f>SUM('Երևան քաղաք:Սյունիք'!O95)</f>
        <v>0</v>
      </c>
      <c r="P95" s="26">
        <f>SUM('Երևան քաղաք:Սյունիք'!P95)</f>
        <v>0</v>
      </c>
      <c r="Q95" s="26">
        <f>SUM('Երևան քաղաք:Սյունիք'!Q95)</f>
        <v>0</v>
      </c>
      <c r="R95" s="26">
        <f>SUM('Երևան քաղաք:Սյունիք'!R95)</f>
        <v>0</v>
      </c>
      <c r="S95" s="26">
        <f>SUM('Երևան քաղաք:Սյունիք'!S95)</f>
        <v>0</v>
      </c>
      <c r="T95" s="26">
        <f>SUM('Երևան քաղաք:Սյունիք'!T95)</f>
        <v>0</v>
      </c>
    </row>
    <row r="96" spans="1:20" ht="20.100000000000001" customHeight="1" x14ac:dyDescent="0.25">
      <c r="A96" s="11" t="s">
        <v>267</v>
      </c>
      <c r="B96" s="2" t="s">
        <v>490</v>
      </c>
      <c r="C96" s="5"/>
      <c r="D96" s="18">
        <f>SUM('Երևան քաղաք:Սյունիք'!D96)</f>
        <v>667</v>
      </c>
      <c r="E96" s="18">
        <f>SUM('Երևան քաղաք:Սյունիք'!E96)</f>
        <v>54</v>
      </c>
      <c r="F96" s="18">
        <f>SUM('Երևան քաղաք:Սյունիք'!F96)</f>
        <v>1085</v>
      </c>
      <c r="G96" s="18">
        <f>SUM('Երևան քաղաք:Սյունիք'!G96)</f>
        <v>665</v>
      </c>
      <c r="H96" s="18">
        <f>SUM('Երևան քաղաք:Սյունիք'!H96)</f>
        <v>138</v>
      </c>
      <c r="I96" s="18">
        <f>SUM('Երևան քաղաք:Սյունիք'!I96)</f>
        <v>13</v>
      </c>
      <c r="J96" s="18">
        <f>SUM('Երևան քաղաք:Սյունիք'!J96)</f>
        <v>816</v>
      </c>
      <c r="K96" s="18">
        <f>SUM('Երևան քաղաք:Սյունիք'!K96)</f>
        <v>8</v>
      </c>
      <c r="L96" s="18">
        <f>SUM('Երևան քաղաք:Սյունիք'!L96)</f>
        <v>15</v>
      </c>
      <c r="M96" s="18">
        <f>SUM('Երևան քաղաք:Սյունիք'!M96)</f>
        <v>897</v>
      </c>
      <c r="N96" s="18">
        <f>SUM('Երևան քաղաք:Սյունիք'!N96)</f>
        <v>36</v>
      </c>
      <c r="O96" s="18">
        <f>SUM('Երևան քաղաք:Սյունիք'!O96)</f>
        <v>217</v>
      </c>
      <c r="P96" s="18">
        <f>SUM('Երևան քաղաք:Սյունիք'!P96)</f>
        <v>55</v>
      </c>
      <c r="Q96" s="18">
        <f>SUM('Երևան քաղաք:Սյունիք'!Q96)</f>
        <v>272</v>
      </c>
      <c r="R96" s="18">
        <f>SUM('Երևան քաղաք:Սյունիք'!R96)</f>
        <v>11</v>
      </c>
      <c r="S96" s="18">
        <f>SUM('Երևան քաղաք:Սյունիք'!S96)</f>
        <v>2</v>
      </c>
      <c r="T96" s="18">
        <f>SUM('Երևան քաղաք:Սյունիք'!T96)</f>
        <v>13</v>
      </c>
    </row>
    <row r="97" spans="1:20" ht="20.100000000000001" customHeight="1" x14ac:dyDescent="0.25">
      <c r="A97" s="10" t="s">
        <v>266</v>
      </c>
      <c r="B97" s="7" t="s">
        <v>414</v>
      </c>
      <c r="C97" s="5">
        <v>175</v>
      </c>
      <c r="D97" s="26">
        <f>SUM('Երևան քաղաք:Սյունիք'!D97)</f>
        <v>37</v>
      </c>
      <c r="E97" s="26">
        <f>SUM('Երևան քաղաք:Սյունիք'!E97)</f>
        <v>0</v>
      </c>
      <c r="F97" s="26">
        <f>SUM('Երևան քաղաք:Սյունիք'!F97)</f>
        <v>43</v>
      </c>
      <c r="G97" s="26">
        <f>SUM('Երևան քաղաք:Սյունիք'!G97)</f>
        <v>27</v>
      </c>
      <c r="H97" s="26">
        <f>SUM('Երևան քաղաք:Սյունիք'!H97)</f>
        <v>0</v>
      </c>
      <c r="I97" s="26">
        <f>SUM('Երևան քաղաք:Սյունիք'!I97)</f>
        <v>1</v>
      </c>
      <c r="J97" s="26">
        <f>SUM('Երևան քաղաք:Սյունիք'!J97)</f>
        <v>28</v>
      </c>
      <c r="K97" s="26">
        <f>SUM('Երևան քաղաք:Սյունիք'!K97)</f>
        <v>1</v>
      </c>
      <c r="L97" s="26">
        <f>SUM('Երևան քաղաք:Սյունիք'!L97)</f>
        <v>0</v>
      </c>
      <c r="M97" s="26">
        <f>SUM('Երևան քաղաք:Սյունիք'!M97)</f>
        <v>48</v>
      </c>
      <c r="N97" s="26">
        <f>SUM('Երևան քաղաք:Սյունիք'!N97)</f>
        <v>0</v>
      </c>
      <c r="O97" s="26">
        <f>SUM('Երևան քաղաք:Սյունիք'!O97)</f>
        <v>20</v>
      </c>
      <c r="P97" s="26">
        <f>SUM('Երևան քաղաք:Սյունիք'!P97)</f>
        <v>6</v>
      </c>
      <c r="Q97" s="26">
        <f>SUM('Երևան քաղաք:Սյունիք'!Q97)</f>
        <v>26</v>
      </c>
      <c r="R97" s="26">
        <f>SUM('Երևան քաղաք:Սյունիք'!R97)</f>
        <v>1</v>
      </c>
      <c r="S97" s="26">
        <f>SUM('Երևան քաղաք:Սյունիք'!S97)</f>
        <v>0</v>
      </c>
      <c r="T97" s="26">
        <f>SUM('Երևան քաղաք:Սյունիք'!T97)</f>
        <v>1</v>
      </c>
    </row>
    <row r="98" spans="1:20" ht="20.100000000000001" customHeight="1" x14ac:dyDescent="0.25">
      <c r="A98" s="10" t="s">
        <v>265</v>
      </c>
      <c r="B98" s="5" t="s">
        <v>415</v>
      </c>
      <c r="C98" s="5">
        <v>176</v>
      </c>
      <c r="D98" s="26">
        <f>SUM('Երևան քաղաք:Սյունիք'!D98)</f>
        <v>51</v>
      </c>
      <c r="E98" s="26">
        <f>SUM('Երևան քաղաք:Սյունիք'!E98)</f>
        <v>3</v>
      </c>
      <c r="F98" s="26">
        <f>SUM('Երևան քաղաք:Սյունիք'!F98)</f>
        <v>60</v>
      </c>
      <c r="G98" s="26">
        <f>SUM('Երևան քաղաք:Սյունիք'!G98)</f>
        <v>50</v>
      </c>
      <c r="H98" s="26">
        <f>SUM('Երևան քաղաք:Սյունիք'!H98)</f>
        <v>10</v>
      </c>
      <c r="I98" s="26">
        <f>SUM('Երևան քաղաք:Սյունիք'!I98)</f>
        <v>3</v>
      </c>
      <c r="J98" s="26">
        <f>SUM('Երևան քաղաք:Սյունիք'!J98)</f>
        <v>63</v>
      </c>
      <c r="K98" s="26">
        <f>SUM('Երևան քաղաք:Սյունիք'!K98)</f>
        <v>0</v>
      </c>
      <c r="L98" s="26">
        <f>SUM('Երևան քաղաք:Սյունիք'!L98)</f>
        <v>1</v>
      </c>
      <c r="M98" s="26">
        <f>SUM('Երևան քաղաք:Սյունիք'!M98)</f>
        <v>43</v>
      </c>
      <c r="N98" s="26">
        <f>SUM('Երևան քաղաք:Սյունիք'!N98)</f>
        <v>4</v>
      </c>
      <c r="O98" s="26">
        <f>SUM('Երևան քաղաք:Սյունիք'!O98)</f>
        <v>23</v>
      </c>
      <c r="P98" s="26">
        <f>SUM('Երևան քաղաք:Սյունիք'!P98)</f>
        <v>6</v>
      </c>
      <c r="Q98" s="26">
        <f>SUM('Երևան քաղաք:Սյունիք'!Q98)</f>
        <v>29</v>
      </c>
      <c r="R98" s="26">
        <f>SUM('Երևան քաղաք:Սյունիք'!R98)</f>
        <v>0</v>
      </c>
      <c r="S98" s="26">
        <f>SUM('Երևան քաղաք:Սյունիք'!S98)</f>
        <v>0</v>
      </c>
      <c r="T98" s="26">
        <f>SUM('Երևան քաղաք:Սյունիք'!T98)</f>
        <v>0</v>
      </c>
    </row>
    <row r="99" spans="1:20" ht="20.100000000000001" customHeight="1" x14ac:dyDescent="0.25">
      <c r="A99" s="10" t="s">
        <v>264</v>
      </c>
      <c r="B99" s="5" t="s">
        <v>416</v>
      </c>
      <c r="C99" s="5">
        <v>177</v>
      </c>
      <c r="D99" s="26">
        <f>SUM('Երևան քաղաք:Սյունիք'!D99)</f>
        <v>284</v>
      </c>
      <c r="E99" s="26">
        <f>SUM('Երևան քաղաք:Սյունիք'!E99)</f>
        <v>19</v>
      </c>
      <c r="F99" s="26">
        <f>SUM('Երևան քաղաք:Սյունիք'!F99)</f>
        <v>599</v>
      </c>
      <c r="G99" s="26">
        <f>SUM('Երևան քաղաք:Սյունիք'!G99)</f>
        <v>372</v>
      </c>
      <c r="H99" s="26">
        <f>SUM('Երևան քաղաք:Սյունիք'!H99)</f>
        <v>60</v>
      </c>
      <c r="I99" s="26">
        <f>SUM('Երևան քաղաք:Սյունիք'!I99)</f>
        <v>7</v>
      </c>
      <c r="J99" s="26">
        <f>SUM('Երևան քաղաք:Սյունիք'!J99)</f>
        <v>439</v>
      </c>
      <c r="K99" s="26">
        <f>SUM('Երևան քաղաք:Սյունիք'!K99)</f>
        <v>2</v>
      </c>
      <c r="L99" s="26">
        <f>SUM('Երևան քաղաք:Սյունիք'!L99)</f>
        <v>7</v>
      </c>
      <c r="M99" s="26">
        <f>SUM('Երևան քաղաք:Սյունիք'!M99)</f>
        <v>425</v>
      </c>
      <c r="N99" s="26">
        <f>SUM('Երևան քաղաք:Սյունիք'!N99)</f>
        <v>15</v>
      </c>
      <c r="O99" s="26">
        <f>SUM('Երևան քաղաք:Սյունիք'!O99)</f>
        <v>120</v>
      </c>
      <c r="P99" s="26">
        <f>SUM('Երևան քաղաք:Սյունիք'!P99)</f>
        <v>25</v>
      </c>
      <c r="Q99" s="26">
        <f>SUM('Երևան քաղաք:Սյունիք'!Q99)</f>
        <v>145</v>
      </c>
      <c r="R99" s="26">
        <f>SUM('Երևան քաղաք:Սյունիք'!R99)</f>
        <v>5</v>
      </c>
      <c r="S99" s="26">
        <f>SUM('Երևան քաղաք:Սյունիք'!S99)</f>
        <v>1</v>
      </c>
      <c r="T99" s="26">
        <f>SUM('Երևան քաղաք:Սյունիք'!T99)</f>
        <v>6</v>
      </c>
    </row>
    <row r="100" spans="1:20" ht="20.100000000000001" customHeight="1" x14ac:dyDescent="0.25">
      <c r="A100" s="10" t="s">
        <v>263</v>
      </c>
      <c r="B100" s="5" t="s">
        <v>417</v>
      </c>
      <c r="C100" s="5">
        <v>178</v>
      </c>
      <c r="D100" s="26">
        <f>SUM('Երևան քաղաք:Սյունիք'!D100)</f>
        <v>174</v>
      </c>
      <c r="E100" s="26">
        <f>SUM('Երևան քաղաք:Սյունիք'!E100)</f>
        <v>21</v>
      </c>
      <c r="F100" s="26">
        <f>SUM('Երևան քաղաք:Սյունիք'!F100)</f>
        <v>180</v>
      </c>
      <c r="G100" s="26">
        <f>SUM('Երևան քաղաք:Սյունիք'!G100)</f>
        <v>107</v>
      </c>
      <c r="H100" s="26">
        <f>SUM('Երևան քաղաք:Սյունիք'!H100)</f>
        <v>28</v>
      </c>
      <c r="I100" s="26">
        <f>SUM('Երևան քաղաք:Սյունիք'!I100)</f>
        <v>0</v>
      </c>
      <c r="J100" s="26">
        <f>SUM('Երևան քաղաք:Սյունիք'!J100)</f>
        <v>135</v>
      </c>
      <c r="K100" s="26">
        <f>SUM('Երևան քաղաք:Սյունիք'!K100)</f>
        <v>4</v>
      </c>
      <c r="L100" s="26">
        <f>SUM('Երևան քաղաք:Սյունիք'!L100)</f>
        <v>5</v>
      </c>
      <c r="M100" s="26">
        <f>SUM('Երևան քաղաք:Սյունիք'!M100)</f>
        <v>209</v>
      </c>
      <c r="N100" s="26">
        <f>SUM('Երևան քաղաք:Սյունիք'!N100)</f>
        <v>11</v>
      </c>
      <c r="O100" s="26">
        <f>SUM('Երևան քաղաք:Սյունիք'!O100)</f>
        <v>31</v>
      </c>
      <c r="P100" s="26">
        <f>SUM('Երևան քաղաք:Սյունիք'!P100)</f>
        <v>8</v>
      </c>
      <c r="Q100" s="26">
        <f>SUM('Երևան քաղաք:Սյունիք'!Q100)</f>
        <v>39</v>
      </c>
      <c r="R100" s="26">
        <f>SUM('Երևան քաղաք:Սյունիք'!R100)</f>
        <v>2</v>
      </c>
      <c r="S100" s="26">
        <f>SUM('Երևան քաղաք:Սյունիք'!S100)</f>
        <v>1</v>
      </c>
      <c r="T100" s="26">
        <f>SUM('Երևան քաղաք:Սյունիք'!T100)</f>
        <v>3</v>
      </c>
    </row>
    <row r="101" spans="1:20" ht="20.100000000000001" customHeight="1" x14ac:dyDescent="0.25">
      <c r="A101" s="10" t="s">
        <v>262</v>
      </c>
      <c r="B101" s="5" t="s">
        <v>418</v>
      </c>
      <c r="C101" s="5">
        <v>179</v>
      </c>
      <c r="D101" s="26">
        <f>SUM('Երևան քաղաք:Սյունիք'!D101)</f>
        <v>72</v>
      </c>
      <c r="E101" s="26">
        <f>SUM('Երևան քաղաք:Սյունիք'!E101)</f>
        <v>6</v>
      </c>
      <c r="F101" s="26">
        <f>SUM('Երևան քաղաք:Սյունիք'!F101)</f>
        <v>114</v>
      </c>
      <c r="G101" s="26">
        <f>SUM('Երևան քաղաք:Սյունիք'!G101)</f>
        <v>76</v>
      </c>
      <c r="H101" s="26">
        <f>SUM('Երևան քաղաք:Սյունիք'!H101)</f>
        <v>21</v>
      </c>
      <c r="I101" s="26">
        <f>SUM('Երևան քաղաք:Սյունիք'!I101)</f>
        <v>0</v>
      </c>
      <c r="J101" s="26">
        <f>SUM('Երևան քաղաք:Սյունիք'!J101)</f>
        <v>97</v>
      </c>
      <c r="K101" s="26">
        <f>SUM('Երևան քաղաք:Սյունիք'!K101)</f>
        <v>0</v>
      </c>
      <c r="L101" s="26">
        <f>SUM('Երևան քաղաք:Սյունիք'!L101)</f>
        <v>1</v>
      </c>
      <c r="M101" s="26">
        <f>SUM('Երևան քաղաք:Սյունիք'!M101)</f>
        <v>89</v>
      </c>
      <c r="N101" s="26">
        <f>SUM('Երևան քաղաք:Սյունիք'!N101)</f>
        <v>4</v>
      </c>
      <c r="O101" s="26">
        <f>SUM('Երևան քաղաք:Սյունիք'!O101)</f>
        <v>16</v>
      </c>
      <c r="P101" s="26">
        <f>SUM('Երևան քաղաք:Սյունիք'!P101)</f>
        <v>4</v>
      </c>
      <c r="Q101" s="26">
        <f>SUM('Երևան քաղաք:Սյունիք'!Q101)</f>
        <v>20</v>
      </c>
      <c r="R101" s="26">
        <f>SUM('Երևան քաղաք:Սյունիք'!R101)</f>
        <v>3</v>
      </c>
      <c r="S101" s="26">
        <f>SUM('Երևան քաղաք:Սյունիք'!S101)</f>
        <v>0</v>
      </c>
      <c r="T101" s="26">
        <f>SUM('Երևան քաղաք:Սյունիք'!T101)</f>
        <v>3</v>
      </c>
    </row>
    <row r="102" spans="1:20" ht="20.100000000000001" customHeight="1" x14ac:dyDescent="0.25">
      <c r="A102" s="10" t="s">
        <v>261</v>
      </c>
      <c r="B102" s="5" t="s">
        <v>536</v>
      </c>
      <c r="C102" s="5">
        <v>180</v>
      </c>
      <c r="D102" s="26">
        <f>SUM('Երևան քաղաք:Սյունիք'!D102)</f>
        <v>0</v>
      </c>
      <c r="E102" s="26">
        <f>SUM('Երևան քաղաք:Սյունիք'!E102)</f>
        <v>0</v>
      </c>
      <c r="F102" s="26">
        <f>SUM('Երևան քաղաք:Սյունիք'!F102)</f>
        <v>0</v>
      </c>
      <c r="G102" s="26">
        <f>SUM('Երևան քաղաք:Սյունիք'!G102)</f>
        <v>0</v>
      </c>
      <c r="H102" s="26">
        <f>SUM('Երևան քաղաք:Սյունիք'!H102)</f>
        <v>0</v>
      </c>
      <c r="I102" s="26">
        <f>SUM('Երևան քաղաք:Սյունիք'!I102)</f>
        <v>0</v>
      </c>
      <c r="J102" s="26">
        <f>SUM('Երևան քաղաք:Սյունիք'!J102)</f>
        <v>0</v>
      </c>
      <c r="K102" s="26">
        <f>SUM('Երևան քաղաք:Սյունիք'!K102)</f>
        <v>0</v>
      </c>
      <c r="L102" s="26">
        <f>SUM('Երևան քաղաք:Սյունիք'!L102)</f>
        <v>0</v>
      </c>
      <c r="M102" s="26">
        <f>SUM('Երևան քաղաք:Սյունիք'!M102)</f>
        <v>0</v>
      </c>
      <c r="N102" s="26">
        <f>SUM('Երևան քաղաք:Սյունիք'!N102)</f>
        <v>0</v>
      </c>
      <c r="O102" s="26">
        <f>SUM('Երևան քաղաք:Սյունիք'!O102)</f>
        <v>0</v>
      </c>
      <c r="P102" s="26">
        <f>SUM('Երևան քաղաք:Սյունիք'!P102)</f>
        <v>0</v>
      </c>
      <c r="Q102" s="26">
        <f>SUM('Երևան քաղաք:Սյունիք'!Q102)</f>
        <v>0</v>
      </c>
      <c r="R102" s="26">
        <f>SUM('Երևան քաղաք:Սյունիք'!R102)</f>
        <v>0</v>
      </c>
      <c r="S102" s="26">
        <f>SUM('Երևան քաղաք:Սյունիք'!S102)</f>
        <v>0</v>
      </c>
      <c r="T102" s="26">
        <f>SUM('Երևան քաղաք:Սյունիք'!T102)</f>
        <v>0</v>
      </c>
    </row>
    <row r="103" spans="1:20" ht="20.100000000000001" customHeight="1" x14ac:dyDescent="0.25">
      <c r="A103" s="10" t="s">
        <v>260</v>
      </c>
      <c r="B103" s="5" t="s">
        <v>624</v>
      </c>
      <c r="C103" s="5">
        <v>181</v>
      </c>
      <c r="D103" s="26">
        <f>SUM('Երևան քաղաք:Սյունիք'!D103)</f>
        <v>2</v>
      </c>
      <c r="E103" s="26">
        <f>SUM('Երևան քաղաք:Սյունիք'!E103)</f>
        <v>0</v>
      </c>
      <c r="F103" s="26">
        <f>SUM('Երևան քաղաք:Սյունիք'!F103)</f>
        <v>8</v>
      </c>
      <c r="G103" s="26">
        <f>SUM('Երևան քաղաք:Սյունիք'!G103)</f>
        <v>2</v>
      </c>
      <c r="H103" s="26">
        <f>SUM('Երևան քաղաք:Սյունիք'!H103)</f>
        <v>1</v>
      </c>
      <c r="I103" s="26">
        <f>SUM('Երևան քաղաք:Սյունիք'!I103)</f>
        <v>0</v>
      </c>
      <c r="J103" s="26">
        <f>SUM('Երևան քաղաք:Սյունիք'!J103)</f>
        <v>3</v>
      </c>
      <c r="K103" s="26">
        <f>SUM('Երևան քաղաք:Սյունիք'!K103)</f>
        <v>1</v>
      </c>
      <c r="L103" s="26">
        <f>SUM('Երևան քաղաք:Սյունիք'!L103)</f>
        <v>0</v>
      </c>
      <c r="M103" s="26">
        <f>SUM('Երևան քաղաք:Սյունիք'!M103)</f>
        <v>6</v>
      </c>
      <c r="N103" s="26">
        <f>SUM('Երևան քաղաք:Սյունիք'!N103)</f>
        <v>0</v>
      </c>
      <c r="O103" s="26">
        <f>SUM('Երևան քաղաք:Սյունիք'!O103)</f>
        <v>1</v>
      </c>
      <c r="P103" s="26">
        <f>SUM('Երևան քաղաք:Սյունիք'!P103)</f>
        <v>0</v>
      </c>
      <c r="Q103" s="26">
        <f>SUM('Երևան քաղաք:Սյունիք'!Q103)</f>
        <v>1</v>
      </c>
      <c r="R103" s="26">
        <f>SUM('Երևան քաղաք:Սյունիք'!R103)</f>
        <v>0</v>
      </c>
      <c r="S103" s="26">
        <f>SUM('Երևան քաղաք:Սյունիք'!S103)</f>
        <v>0</v>
      </c>
      <c r="T103" s="26">
        <f>SUM('Երևան քաղաք:Սյունիք'!T103)</f>
        <v>0</v>
      </c>
    </row>
    <row r="104" spans="1:20" ht="20.100000000000001" customHeight="1" x14ac:dyDescent="0.25">
      <c r="A104" s="10" t="s">
        <v>259</v>
      </c>
      <c r="B104" s="5" t="s">
        <v>419</v>
      </c>
      <c r="C104" s="5">
        <v>182</v>
      </c>
      <c r="D104" s="26">
        <f>SUM('Երևան քաղաք:Սյունիք'!D104)</f>
        <v>14</v>
      </c>
      <c r="E104" s="26">
        <f>SUM('Երևան քաղաք:Սյունիք'!E104)</f>
        <v>2</v>
      </c>
      <c r="F104" s="26">
        <f>SUM('Երևան քաղաք:Սյունիք'!F104)</f>
        <v>21</v>
      </c>
      <c r="G104" s="26">
        <f>SUM('Երևան քաղաք:Սյունիք'!G104)</f>
        <v>11</v>
      </c>
      <c r="H104" s="26">
        <f>SUM('Երևան քաղաք:Սյունիք'!H104)</f>
        <v>2</v>
      </c>
      <c r="I104" s="26">
        <f>SUM('Երևան քաղաք:Սյունիք'!I104)</f>
        <v>0</v>
      </c>
      <c r="J104" s="26">
        <f>SUM('Երևան քաղաք:Սյունիք'!J104)</f>
        <v>13</v>
      </c>
      <c r="K104" s="26">
        <f>SUM('Երևան քաղաք:Սյունիք'!K104)</f>
        <v>0</v>
      </c>
      <c r="L104" s="26">
        <f>SUM('Երևան քաղաք:Սյունիք'!L104)</f>
        <v>0</v>
      </c>
      <c r="M104" s="26">
        <f>SUM('Երևան քաղաք:Սյունիք'!M104)</f>
        <v>22</v>
      </c>
      <c r="N104" s="26">
        <f>SUM('Երևան քաղաք:Սյունիք'!N104)</f>
        <v>1</v>
      </c>
      <c r="O104" s="26">
        <f>SUM('Երևան քաղաք:Սյունիք'!O104)</f>
        <v>3</v>
      </c>
      <c r="P104" s="26">
        <f>SUM('Երևան քաղաք:Սյունիք'!P104)</f>
        <v>4</v>
      </c>
      <c r="Q104" s="26">
        <f>SUM('Երևան քաղաք:Սյունիք'!Q104)</f>
        <v>7</v>
      </c>
      <c r="R104" s="26">
        <f>SUM('Երևան քաղաք:Սյունիք'!R104)</f>
        <v>0</v>
      </c>
      <c r="S104" s="26">
        <f>SUM('Երևան քաղաք:Սյունիք'!S104)</f>
        <v>0</v>
      </c>
      <c r="T104" s="26">
        <f>SUM('Երևան քաղաք:Սյունիք'!T104)</f>
        <v>0</v>
      </c>
    </row>
    <row r="105" spans="1:20" ht="20.100000000000001" customHeight="1" x14ac:dyDescent="0.25">
      <c r="A105" s="10" t="s">
        <v>258</v>
      </c>
      <c r="B105" s="5" t="s">
        <v>625</v>
      </c>
      <c r="C105" s="5">
        <v>183</v>
      </c>
      <c r="D105" s="26">
        <f>SUM('Երևան քաղաք:Սյունիք'!D105)</f>
        <v>7</v>
      </c>
      <c r="E105" s="26">
        <f>SUM('Երևան քաղաք:Սյունիք'!E105)</f>
        <v>2</v>
      </c>
      <c r="F105" s="26">
        <f>SUM('Երևան քաղաք:Սյունիք'!F105)</f>
        <v>1</v>
      </c>
      <c r="G105" s="26">
        <f>SUM('Երևան քաղաք:Սյունիք'!G105)</f>
        <v>3</v>
      </c>
      <c r="H105" s="26">
        <f>SUM('Երևան քաղաք:Սյունիք'!H105)</f>
        <v>2</v>
      </c>
      <c r="I105" s="26">
        <f>SUM('Երևան քաղաք:Սյունիք'!I105)</f>
        <v>0</v>
      </c>
      <c r="J105" s="26">
        <f>SUM('Երևան քաղաք:Սյունիք'!J105)</f>
        <v>5</v>
      </c>
      <c r="K105" s="26">
        <f>SUM('Երևան քաղաք:Սյունիք'!K105)</f>
        <v>0</v>
      </c>
      <c r="L105" s="26">
        <f>SUM('Երևան քաղաք:Սյունիք'!L105)</f>
        <v>0</v>
      </c>
      <c r="M105" s="26">
        <f>SUM('Երևան քաղաք:Սյունիք'!M105)</f>
        <v>3</v>
      </c>
      <c r="N105" s="26">
        <f>SUM('Երևան քաղաք:Սյունիք'!N105)</f>
        <v>1</v>
      </c>
      <c r="O105" s="26">
        <f>SUM('Երևան քաղաք:Սյունիք'!O105)</f>
        <v>1</v>
      </c>
      <c r="P105" s="26">
        <f>SUM('Երևան քաղաք:Սյունիք'!P105)</f>
        <v>0</v>
      </c>
      <c r="Q105" s="26">
        <f>SUM('Երևան քաղաք:Սյունիք'!Q105)</f>
        <v>1</v>
      </c>
      <c r="R105" s="26">
        <f>SUM('Երևան քաղաք:Սյունիք'!R105)</f>
        <v>0</v>
      </c>
      <c r="S105" s="26">
        <f>SUM('Երևան քաղաք:Սյունիք'!S105)</f>
        <v>0</v>
      </c>
      <c r="T105" s="26">
        <f>SUM('Երևան քաղաք:Սյունիք'!T105)</f>
        <v>0</v>
      </c>
    </row>
    <row r="106" spans="1:20" ht="20.100000000000001" customHeight="1" x14ac:dyDescent="0.25">
      <c r="A106" s="10" t="s">
        <v>257</v>
      </c>
      <c r="B106" s="5" t="s">
        <v>537</v>
      </c>
      <c r="C106" s="5">
        <v>184</v>
      </c>
      <c r="D106" s="26">
        <f>SUM('Երևան քաղաք:Սյունիք'!D106)</f>
        <v>8</v>
      </c>
      <c r="E106" s="26">
        <f>SUM('Երևան քաղաք:Սյունիք'!E106)</f>
        <v>0</v>
      </c>
      <c r="F106" s="26">
        <f>SUM('Երևան քաղաք:Սյունիք'!F106)</f>
        <v>10</v>
      </c>
      <c r="G106" s="26">
        <f>SUM('Երևան քաղաք:Սյունիք'!G106)</f>
        <v>2</v>
      </c>
      <c r="H106" s="26">
        <f>SUM('Երևան քաղաք:Սյունիք'!H106)</f>
        <v>3</v>
      </c>
      <c r="I106" s="26">
        <f>SUM('Երևան քաղաք:Սյունիք'!I106)</f>
        <v>0</v>
      </c>
      <c r="J106" s="26">
        <f>SUM('Երևան քաղաք:Սյունիք'!J106)</f>
        <v>5</v>
      </c>
      <c r="K106" s="26">
        <f>SUM('Երևան քաղաք:Սյունիք'!K106)</f>
        <v>0</v>
      </c>
      <c r="L106" s="26">
        <f>SUM('Երևան քաղաք:Սյունիք'!L106)</f>
        <v>1</v>
      </c>
      <c r="M106" s="26">
        <f>SUM('Երևան քաղաք:Սյունիք'!M106)</f>
        <v>13</v>
      </c>
      <c r="N106" s="26">
        <f>SUM('Երևան քաղաք:Սյունիք'!N106)</f>
        <v>0</v>
      </c>
      <c r="O106" s="26">
        <f>SUM('Երևան քաղաք:Սյունիք'!O106)</f>
        <v>1</v>
      </c>
      <c r="P106" s="26">
        <f>SUM('Երևան քաղաք:Սյունիք'!P106)</f>
        <v>0</v>
      </c>
      <c r="Q106" s="26">
        <f>SUM('Երևան քաղաք:Սյունիք'!Q106)</f>
        <v>1</v>
      </c>
      <c r="R106" s="26">
        <f>SUM('Երևան քաղաք:Սյունիք'!R106)</f>
        <v>0</v>
      </c>
      <c r="S106" s="26">
        <f>SUM('Երևան քաղաք:Սյունիք'!S106)</f>
        <v>0</v>
      </c>
      <c r="T106" s="26">
        <f>SUM('Երևան քաղաք:Սյունիք'!T106)</f>
        <v>0</v>
      </c>
    </row>
    <row r="107" spans="1:20" ht="20.100000000000001" customHeight="1" x14ac:dyDescent="0.25">
      <c r="A107" s="10" t="s">
        <v>690</v>
      </c>
      <c r="B107" s="5" t="s">
        <v>691</v>
      </c>
      <c r="C107" s="5">
        <v>184.1</v>
      </c>
      <c r="D107" s="26">
        <f>SUM('Երևան քաղաք:Սյունիք'!D107)</f>
        <v>1</v>
      </c>
      <c r="E107" s="26">
        <f>SUM('Երևան քաղաք:Սյունիք'!E107)</f>
        <v>0</v>
      </c>
      <c r="F107" s="26">
        <f>SUM('Երևան քաղաք:Սյունիք'!F107)</f>
        <v>3</v>
      </c>
      <c r="G107" s="26">
        <f>SUM('Երևան քաղաք:Սյունիք'!G107)</f>
        <v>0</v>
      </c>
      <c r="H107" s="26">
        <f>SUM('Երևան քաղաք:Սյունիք'!H107)</f>
        <v>1</v>
      </c>
      <c r="I107" s="26">
        <f>SUM('Երևան քաղաք:Սյունիք'!I107)</f>
        <v>0</v>
      </c>
      <c r="J107" s="26">
        <f>SUM('Երևան քաղաք:Սյունիք'!J107)</f>
        <v>1</v>
      </c>
      <c r="K107" s="26">
        <f>SUM('Երևան քաղաք:Սյունիք'!K107)</f>
        <v>0</v>
      </c>
      <c r="L107" s="26">
        <f>SUM('Երևան քաղաք:Սյունիք'!L107)</f>
        <v>0</v>
      </c>
      <c r="M107" s="26">
        <f>SUM('Երևան քաղաք:Սյունիք'!M107)</f>
        <v>3</v>
      </c>
      <c r="N107" s="26">
        <f>SUM('Երևան քաղաք:Սյունիք'!N107)</f>
        <v>0</v>
      </c>
      <c r="O107" s="26">
        <f>SUM('Երևան քաղաք:Սյունիք'!O107)</f>
        <v>0</v>
      </c>
      <c r="P107" s="26">
        <f>SUM('Երևան քաղաք:Սյունիք'!P107)</f>
        <v>0</v>
      </c>
      <c r="Q107" s="26">
        <f>SUM('Երևան քաղաք:Սյունիք'!Q107)</f>
        <v>0</v>
      </c>
      <c r="R107" s="26">
        <f>SUM('Երևան քաղաք:Սյունիք'!R107)</f>
        <v>0</v>
      </c>
      <c r="S107" s="26">
        <f>SUM('Երևան քաղաք:Սյունիք'!S107)</f>
        <v>0</v>
      </c>
      <c r="T107" s="26">
        <f>SUM('Երևան քաղաք:Սյունիք'!T107)</f>
        <v>0</v>
      </c>
    </row>
    <row r="108" spans="1:20" ht="20.100000000000001" customHeight="1" x14ac:dyDescent="0.25">
      <c r="A108" s="10" t="s">
        <v>256</v>
      </c>
      <c r="B108" s="5" t="s">
        <v>538</v>
      </c>
      <c r="C108" s="5">
        <v>185</v>
      </c>
      <c r="D108" s="26">
        <f>SUM('Երևան քաղաք:Սյունիք'!D108)</f>
        <v>17</v>
      </c>
      <c r="E108" s="26">
        <f>SUM('Երևան քաղաք:Սյունիք'!E108)</f>
        <v>1</v>
      </c>
      <c r="F108" s="26">
        <f>SUM('Երևան քաղաք:Սյունիք'!F108)</f>
        <v>45</v>
      </c>
      <c r="G108" s="26">
        <f>SUM('Երևան քաղաք:Սյունիք'!G108)</f>
        <v>15</v>
      </c>
      <c r="H108" s="26">
        <f>SUM('Երևան քաղաք:Սյունիք'!H108)</f>
        <v>10</v>
      </c>
      <c r="I108" s="26">
        <f>SUM('Երևան քաղաք:Սյունիք'!I108)</f>
        <v>2</v>
      </c>
      <c r="J108" s="26">
        <f>SUM('Երևան քաղաք:Սյունիք'!J108)</f>
        <v>27</v>
      </c>
      <c r="K108" s="26">
        <f>SUM('Երևան քաղաք:Սյունիք'!K108)</f>
        <v>0</v>
      </c>
      <c r="L108" s="26">
        <f>SUM('Երևան քաղաք:Սյունիք'!L108)</f>
        <v>0</v>
      </c>
      <c r="M108" s="26">
        <f>SUM('Երևան քաղաք:Սյունիք'!M108)</f>
        <v>35</v>
      </c>
      <c r="N108" s="26">
        <f>SUM('Երևան քաղաք:Սյունիք'!N108)</f>
        <v>0</v>
      </c>
      <c r="O108" s="26">
        <f>SUM('Երևան քաղաք:Սյունիք'!O108)</f>
        <v>1</v>
      </c>
      <c r="P108" s="26">
        <f>SUM('Երևան քաղաք:Սյունիք'!P108)</f>
        <v>2</v>
      </c>
      <c r="Q108" s="26">
        <f>SUM('Երևան քաղաք:Սյունիք'!Q108)</f>
        <v>3</v>
      </c>
      <c r="R108" s="26">
        <f>SUM('Երևան քաղաք:Սյունիք'!R108)</f>
        <v>0</v>
      </c>
      <c r="S108" s="26">
        <f>SUM('Երևան քաղաք:Սյունիք'!S108)</f>
        <v>0</v>
      </c>
      <c r="T108" s="26">
        <f>SUM('Երևան քաղաք:Սյունիք'!T108)</f>
        <v>0</v>
      </c>
    </row>
    <row r="109" spans="1:20" ht="20.100000000000001" customHeight="1" x14ac:dyDescent="0.25">
      <c r="A109" s="10" t="s">
        <v>255</v>
      </c>
      <c r="B109" s="5" t="s">
        <v>539</v>
      </c>
      <c r="C109" s="5">
        <v>186</v>
      </c>
      <c r="D109" s="26">
        <f>SUM('Երևան քաղաք:Սյունիք'!D109)</f>
        <v>0</v>
      </c>
      <c r="E109" s="26">
        <f>SUM('Երևան քաղաք:Սյունիք'!E109)</f>
        <v>0</v>
      </c>
      <c r="F109" s="26">
        <f>SUM('Երևան քաղաք:Սյունիք'!F109)</f>
        <v>1</v>
      </c>
      <c r="G109" s="26">
        <f>SUM('Երևան քաղաք:Սյունիք'!G109)</f>
        <v>0</v>
      </c>
      <c r="H109" s="26">
        <f>SUM('Երևան քաղաք:Սյունիք'!H109)</f>
        <v>0</v>
      </c>
      <c r="I109" s="26">
        <f>SUM('Երևան քաղաք:Սյունիք'!I109)</f>
        <v>0</v>
      </c>
      <c r="J109" s="26">
        <f>SUM('Երևան քաղաք:Սյունիք'!J109)</f>
        <v>0</v>
      </c>
      <c r="K109" s="26">
        <f>SUM('Երևան քաղաք:Սյունիք'!K109)</f>
        <v>0</v>
      </c>
      <c r="L109" s="26">
        <f>SUM('Երևան քաղաք:Սյունիք'!L109)</f>
        <v>0</v>
      </c>
      <c r="M109" s="26">
        <f>SUM('Երևան քաղաք:Սյունիք'!M109)</f>
        <v>1</v>
      </c>
      <c r="N109" s="26">
        <f>SUM('Երևան քաղաք:Սյունիք'!N109)</f>
        <v>0</v>
      </c>
      <c r="O109" s="26">
        <f>SUM('Երևան քաղաք:Սյունիք'!O109)</f>
        <v>0</v>
      </c>
      <c r="P109" s="26">
        <f>SUM('Երևան քաղաք:Սյունիք'!P109)</f>
        <v>0</v>
      </c>
      <c r="Q109" s="26">
        <f>SUM('Երևան քաղաք:Սյունիք'!Q109)</f>
        <v>0</v>
      </c>
      <c r="R109" s="26">
        <f>SUM('Երևան քաղաք:Սյունիք'!R109)</f>
        <v>0</v>
      </c>
      <c r="S109" s="26">
        <f>SUM('Երևան քաղաք:Սյունիք'!S109)</f>
        <v>0</v>
      </c>
      <c r="T109" s="26">
        <f>SUM('Երևան քաղաք:Սյունիք'!T109)</f>
        <v>0</v>
      </c>
    </row>
    <row r="110" spans="1:20" ht="20.100000000000001" customHeight="1" x14ac:dyDescent="0.25">
      <c r="A110" s="10" t="s">
        <v>254</v>
      </c>
      <c r="B110" s="5" t="s">
        <v>253</v>
      </c>
      <c r="C110" s="5">
        <v>186.1</v>
      </c>
      <c r="D110" s="26">
        <f>SUM('Երևան քաղաք:Սյունիք'!D110)</f>
        <v>0</v>
      </c>
      <c r="E110" s="26">
        <f>SUM('Երևան քաղաք:Սյունիք'!E110)</f>
        <v>0</v>
      </c>
      <c r="F110" s="26">
        <f>SUM('Երևան քաղաք:Սյունիք'!F110)</f>
        <v>0</v>
      </c>
      <c r="G110" s="26">
        <f>SUM('Երևան քաղաք:Սյունիք'!G110)</f>
        <v>0</v>
      </c>
      <c r="H110" s="26">
        <f>SUM('Երևան քաղաք:Սյունիք'!H110)</f>
        <v>0</v>
      </c>
      <c r="I110" s="26">
        <f>SUM('Երևան քաղաք:Սյունիք'!I110)</f>
        <v>0</v>
      </c>
      <c r="J110" s="26">
        <f>SUM('Երևան քաղաք:Սյունիք'!J110)</f>
        <v>0</v>
      </c>
      <c r="K110" s="26">
        <f>SUM('Երևան քաղաք:Սյունիք'!K110)</f>
        <v>0</v>
      </c>
      <c r="L110" s="26">
        <f>SUM('Երևան քաղաք:Սյունիք'!L110)</f>
        <v>0</v>
      </c>
      <c r="M110" s="26">
        <f>SUM('Երևան քաղաք:Սյունիք'!M110)</f>
        <v>0</v>
      </c>
      <c r="N110" s="26">
        <f>SUM('Երևան քաղաք:Սյունիք'!N110)</f>
        <v>0</v>
      </c>
      <c r="O110" s="26">
        <f>SUM('Երևան քաղաք:Սյունիք'!O110)</f>
        <v>0</v>
      </c>
      <c r="P110" s="26">
        <f>SUM('Երևան քաղաք:Սյունիք'!P110)</f>
        <v>0</v>
      </c>
      <c r="Q110" s="26">
        <f>SUM('Երևան քաղաք:Սյունիք'!Q110)</f>
        <v>0</v>
      </c>
      <c r="R110" s="26">
        <f>SUM('Երևան քաղաք:Սյունիք'!R110)</f>
        <v>0</v>
      </c>
      <c r="S110" s="26">
        <f>SUM('Երևան քաղաք:Սյունիք'!S110)</f>
        <v>0</v>
      </c>
      <c r="T110" s="26">
        <f>SUM('Երևան քաղաք:Սյունիք'!T110)</f>
        <v>0</v>
      </c>
    </row>
    <row r="111" spans="1:20" ht="20.100000000000001" customHeight="1" x14ac:dyDescent="0.25">
      <c r="A111" s="10" t="s">
        <v>692</v>
      </c>
      <c r="B111" s="5" t="s">
        <v>403</v>
      </c>
      <c r="C111" s="5"/>
      <c r="D111" s="26">
        <f>SUM('Երևան քաղաք:Սյունիք'!D111)</f>
        <v>0</v>
      </c>
      <c r="E111" s="26">
        <f>SUM('Երևան քաղաք:Սյունիք'!E111)</f>
        <v>0</v>
      </c>
      <c r="F111" s="26">
        <f>SUM('Երևան քաղաք:Սյունիք'!F111)</f>
        <v>0</v>
      </c>
      <c r="G111" s="26">
        <f>SUM('Երևան քաղաք:Սյունիք'!G111)</f>
        <v>0</v>
      </c>
      <c r="H111" s="26">
        <f>SUM('Երևան քաղաք:Սյունիք'!H111)</f>
        <v>0</v>
      </c>
      <c r="I111" s="26">
        <f>SUM('Երևան քաղաք:Սյունիք'!I111)</f>
        <v>0</v>
      </c>
      <c r="J111" s="26">
        <f>SUM('Երևան քաղաք:Սյունիք'!J111)</f>
        <v>0</v>
      </c>
      <c r="K111" s="26">
        <f>SUM('Երևան քաղաք:Սյունիք'!K111)</f>
        <v>0</v>
      </c>
      <c r="L111" s="26">
        <f>SUM('Երևան քաղաք:Սյունիք'!L111)</f>
        <v>0</v>
      </c>
      <c r="M111" s="26">
        <f>SUM('Երևան քաղաք:Սյունիք'!M111)</f>
        <v>0</v>
      </c>
      <c r="N111" s="26">
        <f>SUM('Երևան քաղաք:Սյունիք'!N111)</f>
        <v>0</v>
      </c>
      <c r="O111" s="26">
        <f>SUM('Երևան քաղաք:Սյունիք'!O111)</f>
        <v>0</v>
      </c>
      <c r="P111" s="26">
        <f>SUM('Երևան քաղաք:Սյունիք'!P111)</f>
        <v>0</v>
      </c>
      <c r="Q111" s="26">
        <f>SUM('Երևան քաղաք:Սյունիք'!Q111)</f>
        <v>0</v>
      </c>
      <c r="R111" s="26">
        <f>SUM('Երևան քաղաք:Սյունիք'!R111)</f>
        <v>0</v>
      </c>
      <c r="S111" s="26">
        <f>SUM('Երևան քաղաք:Սյունիք'!S111)</f>
        <v>0</v>
      </c>
      <c r="T111" s="26">
        <f>SUM('Երևան քաղաք:Սյունիք'!T111)</f>
        <v>0</v>
      </c>
    </row>
    <row r="112" spans="1:20" ht="68.25" customHeight="1" x14ac:dyDescent="0.25">
      <c r="A112" s="8" t="s">
        <v>252</v>
      </c>
      <c r="B112" s="2" t="s">
        <v>420</v>
      </c>
      <c r="C112" s="5"/>
      <c r="D112" s="18">
        <f>SUM('Երևան քաղաք:Սյունիք'!D112)</f>
        <v>45</v>
      </c>
      <c r="E112" s="18">
        <f>SUM('Երևան քաղաք:Սյունիք'!E112)</f>
        <v>11</v>
      </c>
      <c r="F112" s="18">
        <f>SUM('Երևան քաղաք:Սյունիք'!F112)</f>
        <v>40</v>
      </c>
      <c r="G112" s="18">
        <f>SUM('Երևան քաղաք:Սյունիք'!G112)</f>
        <v>20</v>
      </c>
      <c r="H112" s="18">
        <f>SUM('Երևան քաղաք:Սյունիք'!H112)</f>
        <v>6</v>
      </c>
      <c r="I112" s="18">
        <f>SUM('Երևան քաղաք:Սյունիք'!I112)</f>
        <v>0</v>
      </c>
      <c r="J112" s="18">
        <f>SUM('Երևան քաղաք:Սյունիք'!J112)</f>
        <v>26</v>
      </c>
      <c r="K112" s="18">
        <f>SUM('Երևան քաղաք:Սյունիք'!K112)</f>
        <v>0</v>
      </c>
      <c r="L112" s="18">
        <f>SUM('Երևան քաղաք:Սյունիք'!L112)</f>
        <v>1</v>
      </c>
      <c r="M112" s="18">
        <f>SUM('Երևան քաղաք:Սյունիք'!M112)</f>
        <v>59</v>
      </c>
      <c r="N112" s="18">
        <f>SUM('Երևան քաղաք:Սյունիք'!N112)</f>
        <v>9</v>
      </c>
      <c r="O112" s="18">
        <f>SUM('Երևան քաղաք:Սյունիք'!O112)</f>
        <v>9</v>
      </c>
      <c r="P112" s="18">
        <f>SUM('Երևան քաղաք:Սյունիք'!P112)</f>
        <v>1</v>
      </c>
      <c r="Q112" s="18">
        <f>SUM('Երևան քաղաք:Սյունիք'!Q112)</f>
        <v>10</v>
      </c>
      <c r="R112" s="18">
        <f>SUM('Երևան քաղաք:Սյունիք'!R112)</f>
        <v>0</v>
      </c>
      <c r="S112" s="18">
        <f>SUM('Երևան քաղաք:Սյունիք'!S112)</f>
        <v>0</v>
      </c>
      <c r="T112" s="18">
        <f>SUM('Երևան քաղաք:Սյունիք'!T112)</f>
        <v>0</v>
      </c>
    </row>
    <row r="113" spans="1:20" ht="20.100000000000001" customHeight="1" x14ac:dyDescent="0.25">
      <c r="A113" s="4" t="s">
        <v>251</v>
      </c>
      <c r="B113" s="5" t="s">
        <v>612</v>
      </c>
      <c r="C113" s="5">
        <v>187</v>
      </c>
      <c r="D113" s="26">
        <f>SUM('Երևան քաղաք:Սյունիք'!D113)</f>
        <v>0</v>
      </c>
      <c r="E113" s="26">
        <f>SUM('Երևան քաղաք:Սյունիք'!E113)</f>
        <v>0</v>
      </c>
      <c r="F113" s="26">
        <f>SUM('Երևան քաղաք:Սյունիք'!F113)</f>
        <v>0</v>
      </c>
      <c r="G113" s="26">
        <f>SUM('Երևան քաղաք:Սյունիք'!G113)</f>
        <v>0</v>
      </c>
      <c r="H113" s="26">
        <f>SUM('Երևան քաղաք:Սյունիք'!H113)</f>
        <v>0</v>
      </c>
      <c r="I113" s="26">
        <f>SUM('Երևան քաղաք:Սյունիք'!I113)</f>
        <v>0</v>
      </c>
      <c r="J113" s="26">
        <f>SUM('Երևան քաղաք:Սյունիք'!J113)</f>
        <v>0</v>
      </c>
      <c r="K113" s="26">
        <f>SUM('Երևան քաղաք:Սյունիք'!K113)</f>
        <v>0</v>
      </c>
      <c r="L113" s="26">
        <f>SUM('Երևան քաղաք:Սյունիք'!L113)</f>
        <v>0</v>
      </c>
      <c r="M113" s="26">
        <f>SUM('Երևան քաղաք:Սյունիք'!M113)</f>
        <v>0</v>
      </c>
      <c r="N113" s="26">
        <f>SUM('Երևան քաղաք:Սյունիք'!N113)</f>
        <v>0</v>
      </c>
      <c r="O113" s="26">
        <f>SUM('Երևան քաղաք:Սյունիք'!O113)</f>
        <v>0</v>
      </c>
      <c r="P113" s="26">
        <f>SUM('Երևան քաղաք:Սյունիք'!P113)</f>
        <v>0</v>
      </c>
      <c r="Q113" s="26">
        <f>SUM('Երևան քաղաք:Սյունիք'!Q113)</f>
        <v>0</v>
      </c>
      <c r="R113" s="26">
        <f>SUM('Երևան քաղաք:Սյունիք'!R113)</f>
        <v>0</v>
      </c>
      <c r="S113" s="26">
        <f>SUM('Երևան քաղաք:Սյունիք'!S113)</f>
        <v>0</v>
      </c>
      <c r="T113" s="26">
        <f>SUM('Երևան քաղաք:Սյունիք'!T113)</f>
        <v>0</v>
      </c>
    </row>
    <row r="114" spans="1:20" ht="20.100000000000001" customHeight="1" x14ac:dyDescent="0.25">
      <c r="A114" s="4" t="s">
        <v>250</v>
      </c>
      <c r="B114" s="5" t="s">
        <v>626</v>
      </c>
      <c r="C114" s="5">
        <v>188</v>
      </c>
      <c r="D114" s="26">
        <f>SUM('Երևան քաղաք:Սյունիք'!D114)</f>
        <v>9</v>
      </c>
      <c r="E114" s="26">
        <f>SUM('Երևան քաղաք:Սյունիք'!E114)</f>
        <v>3</v>
      </c>
      <c r="F114" s="26">
        <f>SUM('Երևան քաղաք:Սյունիք'!F114)</f>
        <v>2</v>
      </c>
      <c r="G114" s="26">
        <f>SUM('Երևան քաղաք:Սյունիք'!G114)</f>
        <v>3</v>
      </c>
      <c r="H114" s="26">
        <f>SUM('Երևան քաղաք:Սյունիք'!H114)</f>
        <v>1</v>
      </c>
      <c r="I114" s="26">
        <f>SUM('Երևան քաղաք:Սյունիք'!I114)</f>
        <v>0</v>
      </c>
      <c r="J114" s="26">
        <f>SUM('Երևան քաղաք:Սյունիք'!J114)</f>
        <v>4</v>
      </c>
      <c r="K114" s="26">
        <f>SUM('Երևան քաղաք:Սյունիք'!K114)</f>
        <v>0</v>
      </c>
      <c r="L114" s="26">
        <f>SUM('Երևան քաղաք:Սյունիք'!L114)</f>
        <v>1</v>
      </c>
      <c r="M114" s="26">
        <f>SUM('Երևան քաղաք:Սյունիք'!M114)</f>
        <v>7</v>
      </c>
      <c r="N114" s="26">
        <f>SUM('Երևան քաղաք:Սյունիք'!N114)</f>
        <v>3</v>
      </c>
      <c r="O114" s="26">
        <f>SUM('Երևան քաղաք:Սյունիք'!O114)</f>
        <v>1</v>
      </c>
      <c r="P114" s="26">
        <f>SUM('Երևան քաղաք:Սյունիք'!P114)</f>
        <v>0</v>
      </c>
      <c r="Q114" s="26">
        <f>SUM('Երևան քաղաք:Սյունիք'!Q114)</f>
        <v>1</v>
      </c>
      <c r="R114" s="26">
        <f>SUM('Երևան քաղաք:Սյունիք'!R114)</f>
        <v>0</v>
      </c>
      <c r="S114" s="26">
        <f>SUM('Երևան քաղաք:Սյունիք'!S114)</f>
        <v>0</v>
      </c>
      <c r="T114" s="26">
        <f>SUM('Երևան քաղաք:Սյունիք'!T114)</f>
        <v>0</v>
      </c>
    </row>
    <row r="115" spans="1:20" ht="20.100000000000001" customHeight="1" x14ac:dyDescent="0.25">
      <c r="A115" s="4" t="s">
        <v>249</v>
      </c>
      <c r="B115" s="7" t="s">
        <v>540</v>
      </c>
      <c r="C115" s="5">
        <v>188.1</v>
      </c>
      <c r="D115" s="26">
        <f>SUM('Երևան քաղաք:Սյունիք'!D115)</f>
        <v>1</v>
      </c>
      <c r="E115" s="26">
        <f>SUM('Երևան քաղաք:Սյունիք'!E115)</f>
        <v>0</v>
      </c>
      <c r="F115" s="26">
        <f>SUM('Երևան քաղաք:Սյունիք'!F115)</f>
        <v>3</v>
      </c>
      <c r="G115" s="26">
        <f>SUM('Երևան քաղաք:Սյունիք'!G115)</f>
        <v>2</v>
      </c>
      <c r="H115" s="26">
        <f>SUM('Երևան քաղաք:Սյունիք'!H115)</f>
        <v>0</v>
      </c>
      <c r="I115" s="26">
        <f>SUM('Երևան քաղաք:Սյունիք'!I115)</f>
        <v>0</v>
      </c>
      <c r="J115" s="26">
        <f>SUM('Երևան քաղաք:Սյունիք'!J115)</f>
        <v>2</v>
      </c>
      <c r="K115" s="26">
        <f>SUM('Երևան քաղաք:Սյունիք'!K115)</f>
        <v>0</v>
      </c>
      <c r="L115" s="26">
        <f>SUM('Երևան քաղաք:Սյունիք'!L115)</f>
        <v>0</v>
      </c>
      <c r="M115" s="26">
        <f>SUM('Երևան քաղաք:Սյունիք'!M115)</f>
        <v>2</v>
      </c>
      <c r="N115" s="26">
        <f>SUM('Երևան քաղաք:Սյունիք'!N115)</f>
        <v>0</v>
      </c>
      <c r="O115" s="26">
        <f>SUM('Երևան քաղաք:Սյունիք'!O115)</f>
        <v>0</v>
      </c>
      <c r="P115" s="26">
        <f>SUM('Երևան քաղաք:Սյունիք'!P115)</f>
        <v>0</v>
      </c>
      <c r="Q115" s="26">
        <f>SUM('Երևան քաղաք:Սյունիք'!Q115)</f>
        <v>0</v>
      </c>
      <c r="R115" s="26">
        <f>SUM('Երևան քաղաք:Սյունիք'!R115)</f>
        <v>0</v>
      </c>
      <c r="S115" s="26">
        <f>SUM('Երևան քաղաք:Սյունիք'!S115)</f>
        <v>0</v>
      </c>
      <c r="T115" s="26">
        <f>SUM('Երևան քաղաք:Սյունիք'!T115)</f>
        <v>0</v>
      </c>
    </row>
    <row r="116" spans="1:20" ht="20.100000000000001" customHeight="1" x14ac:dyDescent="0.25">
      <c r="A116" s="4" t="s">
        <v>248</v>
      </c>
      <c r="B116" s="5" t="s">
        <v>421</v>
      </c>
      <c r="C116" s="5">
        <v>189</v>
      </c>
      <c r="D116" s="26">
        <f>SUM('Երևան քաղաք:Սյունիք'!D116)</f>
        <v>4</v>
      </c>
      <c r="E116" s="26">
        <f>SUM('Երևան քաղաք:Սյունիք'!E116)</f>
        <v>1</v>
      </c>
      <c r="F116" s="26">
        <f>SUM('Երևան քաղաք:Սյունիք'!F116)</f>
        <v>2</v>
      </c>
      <c r="G116" s="26">
        <f>SUM('Երևան քաղաք:Սյունիք'!G116)</f>
        <v>0</v>
      </c>
      <c r="H116" s="26">
        <f>SUM('Երևան քաղաք:Սյունիք'!H116)</f>
        <v>0</v>
      </c>
      <c r="I116" s="26">
        <f>SUM('Երևան քաղաք:Սյունիք'!I116)</f>
        <v>0</v>
      </c>
      <c r="J116" s="26">
        <f>SUM('Երևան քաղաք:Սյունիք'!J116)</f>
        <v>0</v>
      </c>
      <c r="K116" s="26">
        <f>SUM('Երևան քաղաք:Սյունիք'!K116)</f>
        <v>0</v>
      </c>
      <c r="L116" s="26">
        <f>SUM('Երևան քաղաք:Սյունիք'!L116)</f>
        <v>0</v>
      </c>
      <c r="M116" s="26">
        <f>SUM('Երևան քաղաք:Սյունիք'!M116)</f>
        <v>6</v>
      </c>
      <c r="N116" s="26">
        <f>SUM('Երևան քաղաք:Սյունիք'!N116)</f>
        <v>1</v>
      </c>
      <c r="O116" s="26">
        <f>SUM('Երևան քաղաք:Սյունիք'!O116)</f>
        <v>0</v>
      </c>
      <c r="P116" s="26">
        <f>SUM('Երևան քաղաք:Սյունիք'!P116)</f>
        <v>0</v>
      </c>
      <c r="Q116" s="26">
        <f>SUM('Երևան քաղաք:Սյունիք'!Q116)</f>
        <v>0</v>
      </c>
      <c r="R116" s="26">
        <f>SUM('Երևան քաղաք:Սյունիք'!R116)</f>
        <v>0</v>
      </c>
      <c r="S116" s="26">
        <f>SUM('Երևան քաղաք:Սյունիք'!S116)</f>
        <v>0</v>
      </c>
      <c r="T116" s="26">
        <f>SUM('Երևան քաղաք:Սյունիք'!T116)</f>
        <v>0</v>
      </c>
    </row>
    <row r="117" spans="1:20" ht="20.100000000000001" customHeight="1" x14ac:dyDescent="0.25">
      <c r="A117" s="4" t="s">
        <v>693</v>
      </c>
      <c r="B117" s="5" t="s">
        <v>694</v>
      </c>
      <c r="C117" s="5">
        <v>189.1</v>
      </c>
      <c r="D117" s="26">
        <f>SUM('Երևան քաղաք:Սյունիք'!D117)</f>
        <v>0</v>
      </c>
      <c r="E117" s="26">
        <f>SUM('Երևան քաղաք:Սյունիք'!E117)</f>
        <v>0</v>
      </c>
      <c r="F117" s="26">
        <f>SUM('Երևան քաղաք:Սյունիք'!F117)</f>
        <v>0</v>
      </c>
      <c r="G117" s="26">
        <f>SUM('Երևան քաղաք:Սյունիք'!G117)</f>
        <v>0</v>
      </c>
      <c r="H117" s="26">
        <f>SUM('Երևան քաղաք:Սյունիք'!H117)</f>
        <v>0</v>
      </c>
      <c r="I117" s="26">
        <f>SUM('Երևան քաղաք:Սյունիք'!I117)</f>
        <v>0</v>
      </c>
      <c r="J117" s="26">
        <f>SUM('Երևան քաղաք:Սյունիք'!J117)</f>
        <v>0</v>
      </c>
      <c r="K117" s="26">
        <f>SUM('Երևան քաղաք:Սյունիք'!K117)</f>
        <v>0</v>
      </c>
      <c r="L117" s="26">
        <f>SUM('Երևան քաղաք:Սյունիք'!L117)</f>
        <v>0</v>
      </c>
      <c r="M117" s="26">
        <f>SUM('Երևան քաղաք:Սյունիք'!M117)</f>
        <v>0</v>
      </c>
      <c r="N117" s="26">
        <f>SUM('Երևան քաղաք:Սյունիք'!N117)</f>
        <v>0</v>
      </c>
      <c r="O117" s="26">
        <f>SUM('Երևան քաղաք:Սյունիք'!O117)</f>
        <v>0</v>
      </c>
      <c r="P117" s="26">
        <f>SUM('Երևան քաղաք:Սյունիք'!P117)</f>
        <v>0</v>
      </c>
      <c r="Q117" s="26">
        <f>SUM('Երևան քաղաք:Սյունիք'!Q117)</f>
        <v>0</v>
      </c>
      <c r="R117" s="26">
        <f>SUM('Երևան քաղաք:Սյունիք'!R117)</f>
        <v>0</v>
      </c>
      <c r="S117" s="26">
        <f>SUM('Երևան քաղաք:Սյունիք'!S117)</f>
        <v>0</v>
      </c>
      <c r="T117" s="26">
        <f>SUM('Երևան քաղաք:Սյունիք'!T117)</f>
        <v>0</v>
      </c>
    </row>
    <row r="118" spans="1:20" ht="20.100000000000001" customHeight="1" x14ac:dyDescent="0.25">
      <c r="A118" s="4" t="s">
        <v>247</v>
      </c>
      <c r="B118" s="5" t="s">
        <v>627</v>
      </c>
      <c r="C118" s="5">
        <v>190</v>
      </c>
      <c r="D118" s="26">
        <f>SUM('Երևան քաղաք:Սյունիք'!D118)</f>
        <v>2</v>
      </c>
      <c r="E118" s="26">
        <f>SUM('Երևան քաղաք:Սյունիք'!E118)</f>
        <v>1</v>
      </c>
      <c r="F118" s="26">
        <f>SUM('Երևան քաղաք:Սյունիք'!F118)</f>
        <v>4</v>
      </c>
      <c r="G118" s="26">
        <f>SUM('Երևան քաղաք:Սյունիք'!G118)</f>
        <v>0</v>
      </c>
      <c r="H118" s="26">
        <f>SUM('Երևան քաղաք:Սյունիք'!H118)</f>
        <v>0</v>
      </c>
      <c r="I118" s="26">
        <f>SUM('Երևան քաղաք:Սյունիք'!I118)</f>
        <v>0</v>
      </c>
      <c r="J118" s="26">
        <f>SUM('Երևան քաղաք:Սյունիք'!J118)</f>
        <v>0</v>
      </c>
      <c r="K118" s="26">
        <f>SUM('Երևան քաղաք:Սյունիք'!K118)</f>
        <v>0</v>
      </c>
      <c r="L118" s="26">
        <f>SUM('Երևան քաղաք:Սյունիք'!L118)</f>
        <v>0</v>
      </c>
      <c r="M118" s="26">
        <f>SUM('Երևան քաղաք:Սյունիք'!M118)</f>
        <v>6</v>
      </c>
      <c r="N118" s="26">
        <f>SUM('Երևան քաղաք:Սյունիք'!N118)</f>
        <v>0</v>
      </c>
      <c r="O118" s="26">
        <f>SUM('Երևան քաղաք:Սյունիք'!O118)</f>
        <v>0</v>
      </c>
      <c r="P118" s="26">
        <f>SUM('Երևան քաղաք:Սյունիք'!P118)</f>
        <v>0</v>
      </c>
      <c r="Q118" s="26">
        <f>SUM('Երևան քաղաք:Սյունիք'!Q118)</f>
        <v>0</v>
      </c>
      <c r="R118" s="26">
        <f>SUM('Երևան քաղաք:Սյունիք'!R118)</f>
        <v>0</v>
      </c>
      <c r="S118" s="26">
        <f>SUM('Երևան քաղաք:Սյունիք'!S118)</f>
        <v>0</v>
      </c>
      <c r="T118" s="26">
        <f>SUM('Երևան քաղաք:Սյունիք'!T118)</f>
        <v>0</v>
      </c>
    </row>
    <row r="119" spans="1:20" ht="20.100000000000001" customHeight="1" x14ac:dyDescent="0.25">
      <c r="A119" s="4" t="s">
        <v>695</v>
      </c>
      <c r="B119" s="5" t="s">
        <v>696</v>
      </c>
      <c r="C119" s="5">
        <v>190.1</v>
      </c>
      <c r="D119" s="26">
        <f>SUM('Երևան քաղաք:Սյունիք'!D119)</f>
        <v>0</v>
      </c>
      <c r="E119" s="26">
        <f>SUM('Երևան քաղաք:Սյունիք'!E119)</f>
        <v>0</v>
      </c>
      <c r="F119" s="26">
        <f>SUM('Երևան քաղաք:Սյունիք'!F119)</f>
        <v>0</v>
      </c>
      <c r="G119" s="26">
        <f>SUM('Երևան քաղաք:Սյունիք'!G119)</f>
        <v>0</v>
      </c>
      <c r="H119" s="26">
        <f>SUM('Երևան քաղաք:Սյունիք'!H119)</f>
        <v>0</v>
      </c>
      <c r="I119" s="26">
        <f>SUM('Երևան քաղաք:Սյունիք'!I119)</f>
        <v>0</v>
      </c>
      <c r="J119" s="26">
        <f>SUM('Երևան քաղաք:Սյունիք'!J119)</f>
        <v>0</v>
      </c>
      <c r="K119" s="26">
        <f>SUM('Երևան քաղաք:Սյունիք'!K119)</f>
        <v>0</v>
      </c>
      <c r="L119" s="26">
        <f>SUM('Երևան քաղաք:Սյունիք'!L119)</f>
        <v>0</v>
      </c>
      <c r="M119" s="26">
        <f>SUM('Երևան քաղաք:Սյունիք'!M119)</f>
        <v>0</v>
      </c>
      <c r="N119" s="26">
        <f>SUM('Երևան քաղաք:Սյունիք'!N119)</f>
        <v>0</v>
      </c>
      <c r="O119" s="26">
        <f>SUM('Երևան քաղաք:Սյունիք'!O119)</f>
        <v>0</v>
      </c>
      <c r="P119" s="26">
        <f>SUM('Երևան քաղաք:Սյունիք'!P119)</f>
        <v>0</v>
      </c>
      <c r="Q119" s="26">
        <f>SUM('Երևան քաղաք:Սյունիք'!Q119)</f>
        <v>0</v>
      </c>
      <c r="R119" s="26">
        <f>SUM('Երևան քաղաք:Սյունիք'!R119)</f>
        <v>0</v>
      </c>
      <c r="S119" s="26">
        <f>SUM('Երևան քաղաք:Սյունիք'!S119)</f>
        <v>0</v>
      </c>
      <c r="T119" s="26">
        <f>SUM('Երևան քաղաք:Սյունիք'!T119)</f>
        <v>0</v>
      </c>
    </row>
    <row r="120" spans="1:20" ht="20.100000000000001" customHeight="1" x14ac:dyDescent="0.25">
      <c r="A120" s="4" t="s">
        <v>697</v>
      </c>
      <c r="B120" s="5" t="s">
        <v>698</v>
      </c>
      <c r="C120" s="5">
        <v>190.2</v>
      </c>
      <c r="D120" s="26">
        <f>SUM('Երևան քաղաք:Սյունիք'!D120)</f>
        <v>0</v>
      </c>
      <c r="E120" s="26">
        <f>SUM('Երևան քաղաք:Սյունիք'!E120)</f>
        <v>0</v>
      </c>
      <c r="F120" s="26">
        <f>SUM('Երևան քաղաք:Սյունիք'!F120)</f>
        <v>0</v>
      </c>
      <c r="G120" s="26">
        <f>SUM('Երևան քաղաք:Սյունիք'!G120)</f>
        <v>0</v>
      </c>
      <c r="H120" s="26">
        <f>SUM('Երևան քաղաք:Սյունիք'!H120)</f>
        <v>0</v>
      </c>
      <c r="I120" s="26">
        <f>SUM('Երևան քաղաք:Սյունիք'!I120)</f>
        <v>0</v>
      </c>
      <c r="J120" s="26">
        <f>SUM('Երևան քաղաք:Սյունիք'!J120)</f>
        <v>0</v>
      </c>
      <c r="K120" s="26">
        <f>SUM('Երևան քաղաք:Սյունիք'!K120)</f>
        <v>0</v>
      </c>
      <c r="L120" s="26">
        <f>SUM('Երևան քաղաք:Սյունիք'!L120)</f>
        <v>0</v>
      </c>
      <c r="M120" s="26">
        <f>SUM('Երևան քաղաք:Սյունիք'!M120)</f>
        <v>0</v>
      </c>
      <c r="N120" s="26">
        <f>SUM('Երևան քաղաք:Սյունիք'!N120)</f>
        <v>0</v>
      </c>
      <c r="O120" s="26">
        <f>SUM('Երևան քաղաք:Սյունիք'!O120)</f>
        <v>0</v>
      </c>
      <c r="P120" s="26">
        <f>SUM('Երևան քաղաք:Սյունիք'!P120)</f>
        <v>0</v>
      </c>
      <c r="Q120" s="26">
        <f>SUM('Երևան քաղաք:Սյունիք'!Q120)</f>
        <v>0</v>
      </c>
      <c r="R120" s="26">
        <f>SUM('Երևան քաղաք:Սյունիք'!R120)</f>
        <v>0</v>
      </c>
      <c r="S120" s="26">
        <f>SUM('Երևան քաղաք:Սյունիք'!S120)</f>
        <v>0</v>
      </c>
      <c r="T120" s="26">
        <f>SUM('Երևան քաղաք:Սյունիք'!T120)</f>
        <v>0</v>
      </c>
    </row>
    <row r="121" spans="1:20" ht="20.100000000000001" customHeight="1" x14ac:dyDescent="0.25">
      <c r="A121" s="4" t="s">
        <v>246</v>
      </c>
      <c r="B121" s="5" t="s">
        <v>628</v>
      </c>
      <c r="C121" s="5">
        <v>191</v>
      </c>
      <c r="D121" s="26">
        <f>SUM('Երևան քաղաք:Սյունիք'!D121)</f>
        <v>1</v>
      </c>
      <c r="E121" s="26">
        <f>SUM('Երևան քաղաք:Սյունիք'!E121)</f>
        <v>0</v>
      </c>
      <c r="F121" s="26">
        <f>SUM('Երևան քաղաք:Սյունիք'!F121)</f>
        <v>0</v>
      </c>
      <c r="G121" s="26">
        <f>SUM('Երևան քաղաք:Սյունիք'!G121)</f>
        <v>0</v>
      </c>
      <c r="H121" s="26">
        <f>SUM('Երևան քաղաք:Սյունիք'!H121)</f>
        <v>0</v>
      </c>
      <c r="I121" s="26">
        <f>SUM('Երևան քաղաք:Սյունիք'!I121)</f>
        <v>0</v>
      </c>
      <c r="J121" s="26">
        <f>SUM('Երևան քաղաք:Սյունիք'!J121)</f>
        <v>0</v>
      </c>
      <c r="K121" s="26">
        <f>SUM('Երևան քաղաք:Սյունիք'!K121)</f>
        <v>0</v>
      </c>
      <c r="L121" s="26">
        <f>SUM('Երևան քաղաք:Սյունիք'!L121)</f>
        <v>0</v>
      </c>
      <c r="M121" s="26">
        <f>SUM('Երևան քաղաք:Սյունիք'!M121)</f>
        <v>1</v>
      </c>
      <c r="N121" s="26">
        <f>SUM('Երևան քաղաք:Սյունիք'!N121)</f>
        <v>0</v>
      </c>
      <c r="O121" s="26">
        <f>SUM('Երևան քաղաք:Սյունիք'!O121)</f>
        <v>0</v>
      </c>
      <c r="P121" s="26">
        <f>SUM('Երևան քաղաք:Սյունիք'!P121)</f>
        <v>0</v>
      </c>
      <c r="Q121" s="26">
        <f>SUM('Երևան քաղաք:Սյունիք'!Q121)</f>
        <v>0</v>
      </c>
      <c r="R121" s="26">
        <f>SUM('Երևան քաղաք:Սյունիք'!R121)</f>
        <v>0</v>
      </c>
      <c r="S121" s="26">
        <f>SUM('Երևան քաղաք:Սյունիք'!S121)</f>
        <v>0</v>
      </c>
      <c r="T121" s="26">
        <f>SUM('Երևան քաղաք:Սյունիք'!T121)</f>
        <v>0</v>
      </c>
    </row>
    <row r="122" spans="1:20" ht="20.100000000000001" customHeight="1" x14ac:dyDescent="0.25">
      <c r="A122" s="4" t="s">
        <v>245</v>
      </c>
      <c r="B122" s="5" t="s">
        <v>629</v>
      </c>
      <c r="C122" s="5">
        <v>192</v>
      </c>
      <c r="D122" s="26">
        <f>SUM('Երևան քաղաք:Սյունիք'!D122)</f>
        <v>0</v>
      </c>
      <c r="E122" s="26">
        <f>SUM('Երևան քաղաք:Սյունիք'!E122)</f>
        <v>0</v>
      </c>
      <c r="F122" s="26">
        <f>SUM('Երևան քաղաք:Սյունիք'!F122)</f>
        <v>0</v>
      </c>
      <c r="G122" s="26">
        <f>SUM('Երևան քաղաք:Սյունիք'!G122)</f>
        <v>0</v>
      </c>
      <c r="H122" s="26">
        <f>SUM('Երևան քաղաք:Սյունիք'!H122)</f>
        <v>0</v>
      </c>
      <c r="I122" s="26">
        <f>SUM('Երևան քաղաք:Սյունիք'!I122)</f>
        <v>0</v>
      </c>
      <c r="J122" s="26">
        <f>SUM('Երևան քաղաք:Սյունիք'!J122)</f>
        <v>0</v>
      </c>
      <c r="K122" s="26">
        <f>SUM('Երևան քաղաք:Սյունիք'!K122)</f>
        <v>0</v>
      </c>
      <c r="L122" s="26">
        <f>SUM('Երևան քաղաք:Սյունիք'!L122)</f>
        <v>0</v>
      </c>
      <c r="M122" s="26">
        <f>SUM('Երևան քաղաք:Սյունիք'!M122)</f>
        <v>0</v>
      </c>
      <c r="N122" s="26">
        <f>SUM('Երևան քաղաք:Սյունիք'!N122)</f>
        <v>0</v>
      </c>
      <c r="O122" s="26">
        <f>SUM('Երևան քաղաք:Սյունիք'!O122)</f>
        <v>0</v>
      </c>
      <c r="P122" s="26">
        <f>SUM('Երևան քաղաք:Սյունիք'!P122)</f>
        <v>0</v>
      </c>
      <c r="Q122" s="26">
        <f>SUM('Երևան քաղաք:Սյունիք'!Q122)</f>
        <v>0</v>
      </c>
      <c r="R122" s="26">
        <f>SUM('Երևան քաղաք:Սյունիք'!R122)</f>
        <v>0</v>
      </c>
      <c r="S122" s="26">
        <f>SUM('Երևան քաղաք:Սյունիք'!S122)</f>
        <v>0</v>
      </c>
      <c r="T122" s="26">
        <f>SUM('Երևան քաղաք:Սյունիք'!T122)</f>
        <v>0</v>
      </c>
    </row>
    <row r="123" spans="1:20" ht="20.100000000000001" customHeight="1" x14ac:dyDescent="0.25">
      <c r="A123" s="4" t="s">
        <v>244</v>
      </c>
      <c r="B123" s="5" t="s">
        <v>422</v>
      </c>
      <c r="C123" s="5">
        <v>193</v>
      </c>
      <c r="D123" s="26">
        <f>SUM('Երևան քաղաք:Սյունիք'!D123)</f>
        <v>0</v>
      </c>
      <c r="E123" s="26">
        <f>SUM('Երևան քաղաք:Սյունիք'!E123)</f>
        <v>0</v>
      </c>
      <c r="F123" s="26">
        <f>SUM('Երևան քաղաք:Սյունիք'!F123)</f>
        <v>0</v>
      </c>
      <c r="G123" s="26">
        <f>SUM('Երևան քաղաք:Սյունիք'!G123)</f>
        <v>0</v>
      </c>
      <c r="H123" s="26">
        <f>SUM('Երևան քաղաք:Սյունիք'!H123)</f>
        <v>0</v>
      </c>
      <c r="I123" s="26">
        <f>SUM('Երևան քաղաք:Սյունիք'!I123)</f>
        <v>0</v>
      </c>
      <c r="J123" s="26">
        <f>SUM('Երևան քաղաք:Սյունիք'!J123)</f>
        <v>0</v>
      </c>
      <c r="K123" s="26">
        <f>SUM('Երևան քաղաք:Սյունիք'!K123)</f>
        <v>0</v>
      </c>
      <c r="L123" s="26">
        <f>SUM('Երևան քաղաք:Սյունիք'!L123)</f>
        <v>0</v>
      </c>
      <c r="M123" s="26">
        <f>SUM('Երևան քաղաք:Սյունիք'!M123)</f>
        <v>0</v>
      </c>
      <c r="N123" s="26">
        <f>SUM('Երևան քաղաք:Սյունիք'!N123)</f>
        <v>0</v>
      </c>
      <c r="O123" s="26">
        <f>SUM('Երևան քաղաք:Սյունիք'!O123)</f>
        <v>0</v>
      </c>
      <c r="P123" s="26">
        <f>SUM('Երևան քաղաք:Սյունիք'!P123)</f>
        <v>0</v>
      </c>
      <c r="Q123" s="26">
        <f>SUM('Երևան քաղաք:Սյունիք'!Q123)</f>
        <v>0</v>
      </c>
      <c r="R123" s="26">
        <f>SUM('Երևան քաղաք:Սյունիք'!R123)</f>
        <v>0</v>
      </c>
      <c r="S123" s="26">
        <f>SUM('Երևան քաղաք:Սյունիք'!S123)</f>
        <v>0</v>
      </c>
      <c r="T123" s="26">
        <f>SUM('Երևան քաղաք:Սյունիք'!T123)</f>
        <v>0</v>
      </c>
    </row>
    <row r="124" spans="1:20" ht="20.100000000000001" customHeight="1" x14ac:dyDescent="0.25">
      <c r="A124" s="4" t="s">
        <v>243</v>
      </c>
      <c r="B124" s="5" t="s">
        <v>423</v>
      </c>
      <c r="C124" s="5">
        <v>194</v>
      </c>
      <c r="D124" s="26">
        <f>SUM('Երևան քաղաք:Սյունիք'!D124)</f>
        <v>0</v>
      </c>
      <c r="E124" s="26">
        <f>SUM('Երևան քաղաք:Սյունիք'!E124)</f>
        <v>0</v>
      </c>
      <c r="F124" s="26">
        <f>SUM('Երևան քաղաք:Սյունիք'!F124)</f>
        <v>0</v>
      </c>
      <c r="G124" s="26">
        <f>SUM('Երևան քաղաք:Սյունիք'!G124)</f>
        <v>0</v>
      </c>
      <c r="H124" s="26">
        <f>SUM('Երևան քաղաք:Սյունիք'!H124)</f>
        <v>0</v>
      </c>
      <c r="I124" s="26">
        <f>SUM('Երևան քաղաք:Սյունիք'!I124)</f>
        <v>0</v>
      </c>
      <c r="J124" s="26">
        <f>SUM('Երևան քաղաք:Սյունիք'!J124)</f>
        <v>0</v>
      </c>
      <c r="K124" s="26">
        <f>SUM('Երևան քաղաք:Սյունիք'!K124)</f>
        <v>0</v>
      </c>
      <c r="L124" s="26">
        <f>SUM('Երևան քաղաք:Սյունիք'!L124)</f>
        <v>0</v>
      </c>
      <c r="M124" s="26">
        <f>SUM('Երևան քաղաք:Սյունիք'!M124)</f>
        <v>0</v>
      </c>
      <c r="N124" s="26">
        <f>SUM('Երևան քաղաք:Սյունիք'!N124)</f>
        <v>0</v>
      </c>
      <c r="O124" s="26">
        <f>SUM('Երևան քաղաք:Սյունիք'!O124)</f>
        <v>0</v>
      </c>
      <c r="P124" s="26">
        <f>SUM('Երևան քաղաք:Սյունիք'!P124)</f>
        <v>0</v>
      </c>
      <c r="Q124" s="26">
        <f>SUM('Երևան քաղաք:Սյունիք'!Q124)</f>
        <v>0</v>
      </c>
      <c r="R124" s="26">
        <f>SUM('Երևան քաղաք:Սյունիք'!R124)</f>
        <v>0</v>
      </c>
      <c r="S124" s="26">
        <f>SUM('Երևան քաղաք:Սյունիք'!S124)</f>
        <v>0</v>
      </c>
      <c r="T124" s="26">
        <f>SUM('Երևան քաղաք:Սյունիք'!T124)</f>
        <v>0</v>
      </c>
    </row>
    <row r="125" spans="1:20" ht="20.100000000000001" customHeight="1" x14ac:dyDescent="0.25">
      <c r="A125" s="4" t="s">
        <v>242</v>
      </c>
      <c r="B125" s="5" t="s">
        <v>424</v>
      </c>
      <c r="C125" s="5">
        <v>195</v>
      </c>
      <c r="D125" s="26">
        <f>SUM('Երևան քաղաք:Սյունիք'!D125)</f>
        <v>0</v>
      </c>
      <c r="E125" s="26">
        <f>SUM('Երևան քաղաք:Սյունիք'!E125)</f>
        <v>0</v>
      </c>
      <c r="F125" s="26">
        <f>SUM('Երևան քաղաք:Սյունիք'!F125)</f>
        <v>0</v>
      </c>
      <c r="G125" s="26">
        <f>SUM('Երևան քաղաք:Սյունիք'!G125)</f>
        <v>0</v>
      </c>
      <c r="H125" s="26">
        <f>SUM('Երևան քաղաք:Սյունիք'!H125)</f>
        <v>0</v>
      </c>
      <c r="I125" s="26">
        <f>SUM('Երևան քաղաք:Սյունիք'!I125)</f>
        <v>0</v>
      </c>
      <c r="J125" s="26">
        <f>SUM('Երևան քաղաք:Սյունիք'!J125)</f>
        <v>0</v>
      </c>
      <c r="K125" s="26">
        <f>SUM('Երևան քաղաք:Սյունիք'!K125)</f>
        <v>0</v>
      </c>
      <c r="L125" s="26">
        <f>SUM('Երևան քաղաք:Սյունիք'!L125)</f>
        <v>0</v>
      </c>
      <c r="M125" s="26">
        <f>SUM('Երևան քաղաք:Սյունիք'!M125)</f>
        <v>0</v>
      </c>
      <c r="N125" s="26">
        <f>SUM('Երևան քաղաք:Սյունիք'!N125)</f>
        <v>0</v>
      </c>
      <c r="O125" s="26">
        <f>SUM('Երևան քաղաք:Սյունիք'!O125)</f>
        <v>0</v>
      </c>
      <c r="P125" s="26">
        <f>SUM('Երևան քաղաք:Սյունիք'!P125)</f>
        <v>0</v>
      </c>
      <c r="Q125" s="26">
        <f>SUM('Երևան քաղաք:Սյունիք'!Q125)</f>
        <v>0</v>
      </c>
      <c r="R125" s="26">
        <f>SUM('Երևան քաղաք:Սյունիք'!R125)</f>
        <v>0</v>
      </c>
      <c r="S125" s="26">
        <f>SUM('Երևան քաղաք:Սյունիք'!S125)</f>
        <v>0</v>
      </c>
      <c r="T125" s="26">
        <f>SUM('Երևան քաղաք:Սյունիք'!T125)</f>
        <v>0</v>
      </c>
    </row>
    <row r="126" spans="1:20" ht="20.100000000000001" customHeight="1" x14ac:dyDescent="0.25">
      <c r="A126" s="4" t="s">
        <v>241</v>
      </c>
      <c r="B126" s="5" t="s">
        <v>425</v>
      </c>
      <c r="C126" s="5">
        <v>196</v>
      </c>
      <c r="D126" s="26">
        <f>SUM('Երևան քաղաք:Սյունիք'!D126)</f>
        <v>0</v>
      </c>
      <c r="E126" s="26">
        <f>SUM('Երևան քաղաք:Սյունիք'!E126)</f>
        <v>0</v>
      </c>
      <c r="F126" s="26">
        <f>SUM('Երևան քաղաք:Սյունիք'!F126)</f>
        <v>0</v>
      </c>
      <c r="G126" s="26">
        <f>SUM('Երևան քաղաք:Սյունիք'!G126)</f>
        <v>0</v>
      </c>
      <c r="H126" s="26">
        <f>SUM('Երևան քաղաք:Սյունիք'!H126)</f>
        <v>0</v>
      </c>
      <c r="I126" s="26">
        <f>SUM('Երևան քաղաք:Սյունիք'!I126)</f>
        <v>0</v>
      </c>
      <c r="J126" s="26">
        <f>SUM('Երևան քաղաք:Սյունիք'!J126)</f>
        <v>0</v>
      </c>
      <c r="K126" s="26">
        <f>SUM('Երևան քաղաք:Սյունիք'!K126)</f>
        <v>0</v>
      </c>
      <c r="L126" s="26">
        <f>SUM('Երևան քաղաք:Սյունիք'!L126)</f>
        <v>0</v>
      </c>
      <c r="M126" s="26">
        <f>SUM('Երևան քաղաք:Սյունիք'!M126)</f>
        <v>0</v>
      </c>
      <c r="N126" s="26">
        <f>SUM('Երևան քաղաք:Սյունիք'!N126)</f>
        <v>0</v>
      </c>
      <c r="O126" s="26">
        <f>SUM('Երևան քաղաք:Սյունիք'!O126)</f>
        <v>0</v>
      </c>
      <c r="P126" s="26">
        <f>SUM('Երևան քաղաք:Սյունիք'!P126)</f>
        <v>0</v>
      </c>
      <c r="Q126" s="26">
        <f>SUM('Երևան քաղաք:Սյունիք'!Q126)</f>
        <v>0</v>
      </c>
      <c r="R126" s="26">
        <f>SUM('Երևան քաղաք:Սյունիք'!R126)</f>
        <v>0</v>
      </c>
      <c r="S126" s="26">
        <f>SUM('Երևան քաղաք:Սյունիք'!S126)</f>
        <v>0</v>
      </c>
      <c r="T126" s="26">
        <f>SUM('Երևան քաղաք:Սյունիք'!T126)</f>
        <v>0</v>
      </c>
    </row>
    <row r="127" spans="1:20" ht="20.100000000000001" customHeight="1" x14ac:dyDescent="0.25">
      <c r="A127" s="4" t="s">
        <v>240</v>
      </c>
      <c r="B127" s="5" t="s">
        <v>630</v>
      </c>
      <c r="C127" s="5">
        <v>197</v>
      </c>
      <c r="D127" s="26">
        <f>SUM('Երևան քաղաք:Սյունիք'!D127)</f>
        <v>1</v>
      </c>
      <c r="E127" s="26">
        <f>SUM('Երևան քաղաք:Սյունիք'!E127)</f>
        <v>0</v>
      </c>
      <c r="F127" s="26">
        <f>SUM('Երևան քաղաք:Սյունիք'!F127)</f>
        <v>0</v>
      </c>
      <c r="G127" s="26">
        <f>SUM('Երևան քաղաք:Սյունիք'!G127)</f>
        <v>0</v>
      </c>
      <c r="H127" s="26">
        <f>SUM('Երևան քաղաք:Սյունիք'!H127)</f>
        <v>0</v>
      </c>
      <c r="I127" s="26">
        <f>SUM('Երևան քաղաք:Սյունիք'!I127)</f>
        <v>0</v>
      </c>
      <c r="J127" s="26">
        <f>SUM('Երևան քաղաք:Սյունիք'!J127)</f>
        <v>0</v>
      </c>
      <c r="K127" s="26">
        <f>SUM('Երևան քաղաք:Սյունիք'!K127)</f>
        <v>0</v>
      </c>
      <c r="L127" s="26">
        <f>SUM('Երևան քաղաք:Սյունիք'!L127)</f>
        <v>0</v>
      </c>
      <c r="M127" s="26">
        <f>SUM('Երևան քաղաք:Սյունիք'!M127)</f>
        <v>1</v>
      </c>
      <c r="N127" s="26">
        <f>SUM('Երևան քաղաք:Սյունիք'!N127)</f>
        <v>0</v>
      </c>
      <c r="O127" s="26">
        <f>SUM('Երևան քաղաք:Սյունիք'!O127)</f>
        <v>0</v>
      </c>
      <c r="P127" s="26">
        <f>SUM('Երևան քաղաք:Սյունիք'!P127)</f>
        <v>0</v>
      </c>
      <c r="Q127" s="26">
        <f>SUM('Երևան քաղաք:Սյունիք'!Q127)</f>
        <v>0</v>
      </c>
      <c r="R127" s="26">
        <f>SUM('Երևան քաղաք:Սյունիք'!R127)</f>
        <v>0</v>
      </c>
      <c r="S127" s="26">
        <f>SUM('Երևան քաղաք:Սյունիք'!S127)</f>
        <v>0</v>
      </c>
      <c r="T127" s="26">
        <f>SUM('Երևան քաղաք:Սյունիք'!T127)</f>
        <v>0</v>
      </c>
    </row>
    <row r="128" spans="1:20" ht="20.100000000000001" customHeight="1" x14ac:dyDescent="0.25">
      <c r="A128" s="4" t="s">
        <v>239</v>
      </c>
      <c r="B128" s="5" t="s">
        <v>356</v>
      </c>
      <c r="C128" s="5">
        <v>198</v>
      </c>
      <c r="D128" s="26">
        <f>SUM('Երևան քաղաք:Սյունիք'!D128)</f>
        <v>0</v>
      </c>
      <c r="E128" s="26">
        <f>SUM('Երևան քաղաք:Սյունիք'!E128)</f>
        <v>0</v>
      </c>
      <c r="F128" s="26">
        <f>SUM('Երևան քաղաք:Սյունիք'!F128)</f>
        <v>0</v>
      </c>
      <c r="G128" s="26">
        <f>SUM('Երևան քաղաք:Սյունիք'!G128)</f>
        <v>0</v>
      </c>
      <c r="H128" s="26">
        <f>SUM('Երևան քաղաք:Սյունիք'!H128)</f>
        <v>0</v>
      </c>
      <c r="I128" s="26">
        <f>SUM('Երևան քաղաք:Սյունիք'!I128)</f>
        <v>0</v>
      </c>
      <c r="J128" s="26">
        <f>SUM('Երևան քաղաք:Սյունիք'!J128)</f>
        <v>0</v>
      </c>
      <c r="K128" s="26">
        <f>SUM('Երևան քաղաք:Սյունիք'!K128)</f>
        <v>0</v>
      </c>
      <c r="L128" s="26">
        <f>SUM('Երևան քաղաք:Սյունիք'!L128)</f>
        <v>0</v>
      </c>
      <c r="M128" s="26">
        <f>SUM('Երևան քաղաք:Սյունիք'!M128)</f>
        <v>0</v>
      </c>
      <c r="N128" s="26">
        <f>SUM('Երևան քաղաք:Սյունիք'!N128)</f>
        <v>0</v>
      </c>
      <c r="O128" s="26">
        <f>SUM('Երևան քաղաք:Սյունիք'!O128)</f>
        <v>0</v>
      </c>
      <c r="P128" s="26">
        <f>SUM('Երևան քաղաք:Սյունիք'!P128)</f>
        <v>0</v>
      </c>
      <c r="Q128" s="26">
        <f>SUM('Երևան քաղաք:Սյունիք'!Q128)</f>
        <v>0</v>
      </c>
      <c r="R128" s="26">
        <f>SUM('Երևան քաղաք:Սյունիք'!R128)</f>
        <v>0</v>
      </c>
      <c r="S128" s="26">
        <f>SUM('Երևան քաղաք:Սյունիք'!S128)</f>
        <v>0</v>
      </c>
      <c r="T128" s="26">
        <f>SUM('Երևան քաղաք:Սյունիք'!T128)</f>
        <v>0</v>
      </c>
    </row>
    <row r="129" spans="1:20" ht="20.100000000000001" customHeight="1" x14ac:dyDescent="0.25">
      <c r="A129" s="4" t="s">
        <v>238</v>
      </c>
      <c r="B129" s="5" t="s">
        <v>699</v>
      </c>
      <c r="C129" s="5">
        <v>199</v>
      </c>
      <c r="D129" s="26">
        <f>SUM('Երևան քաղաք:Սյունիք'!D129)</f>
        <v>0</v>
      </c>
      <c r="E129" s="26">
        <f>SUM('Երևան քաղաք:Սյունիք'!E129)</f>
        <v>0</v>
      </c>
      <c r="F129" s="26">
        <f>SUM('Երևան քաղաք:Սյունիք'!F129)</f>
        <v>0</v>
      </c>
      <c r="G129" s="26">
        <f>SUM('Երևան քաղաք:Սյունիք'!G129)</f>
        <v>0</v>
      </c>
      <c r="H129" s="26">
        <f>SUM('Երևան քաղաք:Սյունիք'!H129)</f>
        <v>0</v>
      </c>
      <c r="I129" s="26">
        <f>SUM('Երևան քաղաք:Սյունիք'!I129)</f>
        <v>0</v>
      </c>
      <c r="J129" s="26">
        <f>SUM('Երևան քաղաք:Սյունիք'!J129)</f>
        <v>0</v>
      </c>
      <c r="K129" s="26">
        <f>SUM('Երևան քաղաք:Սյունիք'!K129)</f>
        <v>0</v>
      </c>
      <c r="L129" s="26">
        <f>SUM('Երևան քաղաք:Սյունիք'!L129)</f>
        <v>0</v>
      </c>
      <c r="M129" s="26">
        <f>SUM('Երևան քաղաք:Սյունիք'!M129)</f>
        <v>0</v>
      </c>
      <c r="N129" s="26">
        <f>SUM('Երևան քաղաք:Սյունիք'!N129)</f>
        <v>0</v>
      </c>
      <c r="O129" s="26">
        <f>SUM('Երևան քաղաք:Սյունիք'!O129)</f>
        <v>0</v>
      </c>
      <c r="P129" s="26">
        <f>SUM('Երևան քաղաք:Սյունիք'!P129)</f>
        <v>0</v>
      </c>
      <c r="Q129" s="26">
        <f>SUM('Երևան քաղաք:Սյունիք'!Q129)</f>
        <v>0</v>
      </c>
      <c r="R129" s="26">
        <f>SUM('Երևան քաղաք:Սյունիք'!R129)</f>
        <v>0</v>
      </c>
      <c r="S129" s="26">
        <f>SUM('Երևան քաղաք:Սյունիք'!S129)</f>
        <v>0</v>
      </c>
      <c r="T129" s="26">
        <f>SUM('Երևան քաղաք:Սյունիք'!T129)</f>
        <v>0</v>
      </c>
    </row>
    <row r="130" spans="1:20" ht="20.100000000000001" customHeight="1" x14ac:dyDescent="0.25">
      <c r="A130" s="4" t="s">
        <v>237</v>
      </c>
      <c r="B130" s="7" t="s">
        <v>631</v>
      </c>
      <c r="C130" s="5">
        <v>199.1</v>
      </c>
      <c r="D130" s="26">
        <f>SUM('Երևան քաղաք:Սյունիք'!D130)</f>
        <v>0</v>
      </c>
      <c r="E130" s="26">
        <f>SUM('Երևան քաղաք:Սյունիք'!E130)</f>
        <v>0</v>
      </c>
      <c r="F130" s="26">
        <f>SUM('Երևան քաղաք:Սյունիք'!F130)</f>
        <v>0</v>
      </c>
      <c r="G130" s="26">
        <f>SUM('Երևան քաղաք:Սյունիք'!G130)</f>
        <v>0</v>
      </c>
      <c r="H130" s="26">
        <f>SUM('Երևան քաղաք:Սյունիք'!H130)</f>
        <v>0</v>
      </c>
      <c r="I130" s="26">
        <f>SUM('Երևան քաղաք:Սյունիք'!I130)</f>
        <v>0</v>
      </c>
      <c r="J130" s="26">
        <f>SUM('Երևան քաղաք:Սյունիք'!J130)</f>
        <v>0</v>
      </c>
      <c r="K130" s="26">
        <f>SUM('Երևան քաղաք:Սյունիք'!K130)</f>
        <v>0</v>
      </c>
      <c r="L130" s="26">
        <f>SUM('Երևան քաղաք:Սյունիք'!L130)</f>
        <v>0</v>
      </c>
      <c r="M130" s="26">
        <f>SUM('Երևան քաղաք:Սյունիք'!M130)</f>
        <v>0</v>
      </c>
      <c r="N130" s="26">
        <f>SUM('Երևան քաղաք:Սյունիք'!N130)</f>
        <v>0</v>
      </c>
      <c r="O130" s="26">
        <f>SUM('Երևան քաղաք:Սյունիք'!O130)</f>
        <v>0</v>
      </c>
      <c r="P130" s="26">
        <f>SUM('Երևան քաղաք:Սյունիք'!P130)</f>
        <v>0</v>
      </c>
      <c r="Q130" s="26">
        <f>SUM('Երևան քաղաք:Սյունիք'!Q130)</f>
        <v>0</v>
      </c>
      <c r="R130" s="26">
        <f>SUM('Երևան քաղաք:Սյունիք'!R130)</f>
        <v>0</v>
      </c>
      <c r="S130" s="26">
        <f>SUM('Երևան քաղաք:Սյունիք'!S130)</f>
        <v>0</v>
      </c>
      <c r="T130" s="26">
        <f>SUM('Երևան քաղաք:Սյունիք'!T130)</f>
        <v>0</v>
      </c>
    </row>
    <row r="131" spans="1:20" ht="20.100000000000001" customHeight="1" x14ac:dyDescent="0.25">
      <c r="A131" s="4" t="s">
        <v>236</v>
      </c>
      <c r="B131" s="5" t="s">
        <v>541</v>
      </c>
      <c r="C131" s="5">
        <v>200</v>
      </c>
      <c r="D131" s="26">
        <f>SUM('Երևան քաղաք:Սյունիք'!D131)</f>
        <v>0</v>
      </c>
      <c r="E131" s="26">
        <f>SUM('Երևան քաղաք:Սյունիք'!E131)</f>
        <v>0</v>
      </c>
      <c r="F131" s="26">
        <f>SUM('Երևան քաղաք:Սյունիք'!F131)</f>
        <v>0</v>
      </c>
      <c r="G131" s="26">
        <f>SUM('Երևան քաղաք:Սյունիք'!G131)</f>
        <v>0</v>
      </c>
      <c r="H131" s="26">
        <f>SUM('Երևան քաղաք:Սյունիք'!H131)</f>
        <v>0</v>
      </c>
      <c r="I131" s="26">
        <f>SUM('Երևան քաղաք:Սյունիք'!I131)</f>
        <v>0</v>
      </c>
      <c r="J131" s="26">
        <f>SUM('Երևան քաղաք:Սյունիք'!J131)</f>
        <v>0</v>
      </c>
      <c r="K131" s="26">
        <f>SUM('Երևան քաղաք:Սյունիք'!K131)</f>
        <v>0</v>
      </c>
      <c r="L131" s="26">
        <f>SUM('Երևան քաղաք:Սյունիք'!L131)</f>
        <v>0</v>
      </c>
      <c r="M131" s="26">
        <f>SUM('Երևան քաղաք:Սյունիք'!M131)</f>
        <v>0</v>
      </c>
      <c r="N131" s="26">
        <f>SUM('Երևան քաղաք:Սյունիք'!N131)</f>
        <v>0</v>
      </c>
      <c r="O131" s="26">
        <f>SUM('Երևան քաղաք:Սյունիք'!O131)</f>
        <v>0</v>
      </c>
      <c r="P131" s="26">
        <f>SUM('Երևան քաղաք:Սյունիք'!P131)</f>
        <v>0</v>
      </c>
      <c r="Q131" s="26">
        <f>SUM('Երևան քաղաք:Սյունիք'!Q131)</f>
        <v>0</v>
      </c>
      <c r="R131" s="26">
        <f>SUM('Երևան քաղաք:Սյունիք'!R131)</f>
        <v>0</v>
      </c>
      <c r="S131" s="26">
        <f>SUM('Երևան քաղաք:Սյունիք'!S131)</f>
        <v>0</v>
      </c>
      <c r="T131" s="26">
        <f>SUM('Երևան քաղաք:Սյունիք'!T131)</f>
        <v>0</v>
      </c>
    </row>
    <row r="132" spans="1:20" ht="20.100000000000001" customHeight="1" x14ac:dyDescent="0.25">
      <c r="A132" s="4" t="s">
        <v>235</v>
      </c>
      <c r="B132" s="5" t="s">
        <v>426</v>
      </c>
      <c r="C132" s="5">
        <v>201</v>
      </c>
      <c r="D132" s="26">
        <f>SUM('Երևան քաղաք:Սյունիք'!D132)</f>
        <v>0</v>
      </c>
      <c r="E132" s="26">
        <f>SUM('Երևան քաղաք:Սյունիք'!E132)</f>
        <v>0</v>
      </c>
      <c r="F132" s="26">
        <f>SUM('Երևան քաղաք:Սյունիք'!F132)</f>
        <v>0</v>
      </c>
      <c r="G132" s="26">
        <f>SUM('Երևան քաղաք:Սյունիք'!G132)</f>
        <v>0</v>
      </c>
      <c r="H132" s="26">
        <f>SUM('Երևան քաղաք:Սյունիք'!H132)</f>
        <v>0</v>
      </c>
      <c r="I132" s="26">
        <f>SUM('Երևան քաղաք:Սյունիք'!I132)</f>
        <v>0</v>
      </c>
      <c r="J132" s="26">
        <f>SUM('Երևան քաղաք:Սյունիք'!J132)</f>
        <v>0</v>
      </c>
      <c r="K132" s="26">
        <f>SUM('Երևան քաղաք:Սյունիք'!K132)</f>
        <v>0</v>
      </c>
      <c r="L132" s="26">
        <f>SUM('Երևան քաղաք:Սյունիք'!L132)</f>
        <v>0</v>
      </c>
      <c r="M132" s="26">
        <f>SUM('Երևան քաղաք:Սյունիք'!M132)</f>
        <v>0</v>
      </c>
      <c r="N132" s="26">
        <f>SUM('Երևան քաղաք:Սյունիք'!N132)</f>
        <v>0</v>
      </c>
      <c r="O132" s="26">
        <f>SUM('Երևան քաղաք:Սյունիք'!O132)</f>
        <v>0</v>
      </c>
      <c r="P132" s="26">
        <f>SUM('Երևան քաղաք:Սյունիք'!P132)</f>
        <v>0</v>
      </c>
      <c r="Q132" s="26">
        <f>SUM('Երևան քաղաք:Սյունիք'!Q132)</f>
        <v>0</v>
      </c>
      <c r="R132" s="26">
        <f>SUM('Երևան քաղաք:Սյունիք'!R132)</f>
        <v>0</v>
      </c>
      <c r="S132" s="26">
        <f>SUM('Երևան քաղաք:Սյունիք'!S132)</f>
        <v>0</v>
      </c>
      <c r="T132" s="26">
        <f>SUM('Երևան քաղաք:Սյունիք'!T132)</f>
        <v>0</v>
      </c>
    </row>
    <row r="133" spans="1:20" ht="20.100000000000001" customHeight="1" x14ac:dyDescent="0.25">
      <c r="A133" s="4" t="s">
        <v>234</v>
      </c>
      <c r="B133" s="5" t="s">
        <v>491</v>
      </c>
      <c r="C133" s="5">
        <v>202</v>
      </c>
      <c r="D133" s="26">
        <f>SUM('Երևան քաղաք:Սյունիք'!D133)</f>
        <v>0</v>
      </c>
      <c r="E133" s="26">
        <f>SUM('Երևան քաղաք:Սյունիք'!E133)</f>
        <v>0</v>
      </c>
      <c r="F133" s="26">
        <f>SUM('Երևան քաղաք:Սյունիք'!F133)</f>
        <v>9</v>
      </c>
      <c r="G133" s="26">
        <f>SUM('Երևան քաղաք:Սյունիք'!G133)</f>
        <v>1</v>
      </c>
      <c r="H133" s="26">
        <f>SUM('Երևան քաղաք:Սյունիք'!H133)</f>
        <v>0</v>
      </c>
      <c r="I133" s="26">
        <f>SUM('Երևան քաղաք:Սյունիք'!I133)</f>
        <v>0</v>
      </c>
      <c r="J133" s="26">
        <f>SUM('Երևան քաղաք:Սյունիք'!J133)</f>
        <v>1</v>
      </c>
      <c r="K133" s="26">
        <f>SUM('Երևան քաղաք:Սյունիք'!K133)</f>
        <v>0</v>
      </c>
      <c r="L133" s="26">
        <f>SUM('Երևան քաղաք:Սյունիք'!L133)</f>
        <v>0</v>
      </c>
      <c r="M133" s="26">
        <f>SUM('Երևան քաղաք:Սյունիք'!M133)</f>
        <v>8</v>
      </c>
      <c r="N133" s="26">
        <f>SUM('Երևան քաղաք:Սյունիք'!N133)</f>
        <v>0</v>
      </c>
      <c r="O133" s="26">
        <f>SUM('Երևան քաղաք:Սյունիք'!O133)</f>
        <v>1</v>
      </c>
      <c r="P133" s="26">
        <f>SUM('Երևան քաղաք:Սյունիք'!P133)</f>
        <v>0</v>
      </c>
      <c r="Q133" s="26">
        <f>SUM('Երևան քաղաք:Սյունիք'!Q133)</f>
        <v>1</v>
      </c>
      <c r="R133" s="26">
        <f>SUM('Երևան քաղաք:Սյունիք'!R133)</f>
        <v>0</v>
      </c>
      <c r="S133" s="26">
        <f>SUM('Երևան քաղաք:Սյունիք'!S133)</f>
        <v>0</v>
      </c>
      <c r="T133" s="26">
        <f>SUM('Երևան քաղաք:Սյունիք'!T133)</f>
        <v>0</v>
      </c>
    </row>
    <row r="134" spans="1:20" ht="20.100000000000001" customHeight="1" x14ac:dyDescent="0.25">
      <c r="A134" s="4" t="s">
        <v>233</v>
      </c>
      <c r="B134" s="5" t="s">
        <v>492</v>
      </c>
      <c r="C134" s="5">
        <v>203</v>
      </c>
      <c r="D134" s="26">
        <f>SUM('Երևան քաղաք:Սյունիք'!D134)</f>
        <v>2</v>
      </c>
      <c r="E134" s="26">
        <f>SUM('Երևան քաղաք:Սյունիք'!E134)</f>
        <v>0</v>
      </c>
      <c r="F134" s="26">
        <f>SUM('Երևան քաղաք:Սյունիք'!F134)</f>
        <v>0</v>
      </c>
      <c r="G134" s="26">
        <f>SUM('Երևան քաղաք:Սյունիք'!G134)</f>
        <v>1</v>
      </c>
      <c r="H134" s="26">
        <f>SUM('Երևան քաղաք:Սյունիք'!H134)</f>
        <v>1</v>
      </c>
      <c r="I134" s="26">
        <f>SUM('Երևան քաղաք:Սյունիք'!I134)</f>
        <v>0</v>
      </c>
      <c r="J134" s="26">
        <f>SUM('Երևան քաղաք:Սյունիք'!J134)</f>
        <v>2</v>
      </c>
      <c r="K134" s="26">
        <f>SUM('Երևան քաղաք:Սյունիք'!K134)</f>
        <v>0</v>
      </c>
      <c r="L134" s="26">
        <f>SUM('Երևան քաղաք:Սյունիք'!L134)</f>
        <v>0</v>
      </c>
      <c r="M134" s="26">
        <f>SUM('Երևան քաղաք:Սյունիք'!M134)</f>
        <v>0</v>
      </c>
      <c r="N134" s="26">
        <f>SUM('Երևան քաղաք:Սյունիք'!N134)</f>
        <v>0</v>
      </c>
      <c r="O134" s="26">
        <f>SUM('Երևան քաղաք:Սյունիք'!O134)</f>
        <v>0</v>
      </c>
      <c r="P134" s="26">
        <f>SUM('Երևան քաղաք:Սյունիք'!P134)</f>
        <v>0</v>
      </c>
      <c r="Q134" s="26">
        <f>SUM('Երևան քաղաք:Սյունիք'!Q134)</f>
        <v>0</v>
      </c>
      <c r="R134" s="26">
        <f>SUM('Երևան քաղաք:Սյունիք'!R134)</f>
        <v>0</v>
      </c>
      <c r="S134" s="26">
        <f>SUM('Երևան քաղաք:Սյունիք'!S134)</f>
        <v>0</v>
      </c>
      <c r="T134" s="26">
        <f>SUM('Երևան քաղաք:Սյունիք'!T134)</f>
        <v>0</v>
      </c>
    </row>
    <row r="135" spans="1:20" ht="20.100000000000001" customHeight="1" x14ac:dyDescent="0.25">
      <c r="A135" s="4" t="s">
        <v>232</v>
      </c>
      <c r="B135" s="5" t="s">
        <v>427</v>
      </c>
      <c r="C135" s="5">
        <v>204</v>
      </c>
      <c r="D135" s="26">
        <f>SUM('Երևան քաղաք:Սյունիք'!D135)</f>
        <v>0</v>
      </c>
      <c r="E135" s="26">
        <f>SUM('Երևան քաղաք:Սյունիք'!E135)</f>
        <v>0</v>
      </c>
      <c r="F135" s="26">
        <f>SUM('Երևան քաղաք:Սյունիք'!F135)</f>
        <v>0</v>
      </c>
      <c r="G135" s="26">
        <f>SUM('Երևան քաղաք:Սյունիք'!G135)</f>
        <v>0</v>
      </c>
      <c r="H135" s="26">
        <f>SUM('Երևան քաղաք:Սյունիք'!H135)</f>
        <v>0</v>
      </c>
      <c r="I135" s="26">
        <f>SUM('Երևան քաղաք:Սյունիք'!I135)</f>
        <v>0</v>
      </c>
      <c r="J135" s="26">
        <f>SUM('Երևան քաղաք:Սյունիք'!J135)</f>
        <v>0</v>
      </c>
      <c r="K135" s="26">
        <f>SUM('Երևան քաղաք:Սյունիք'!K135)</f>
        <v>0</v>
      </c>
      <c r="L135" s="26">
        <f>SUM('Երևան քաղաք:Սյունիք'!L135)</f>
        <v>0</v>
      </c>
      <c r="M135" s="26">
        <f>SUM('Երևան քաղաք:Սյունիք'!M135)</f>
        <v>0</v>
      </c>
      <c r="N135" s="26">
        <f>SUM('Երևան քաղաք:Սյունիք'!N135)</f>
        <v>0</v>
      </c>
      <c r="O135" s="26">
        <f>SUM('Երևան քաղաք:Սյունիք'!O135)</f>
        <v>0</v>
      </c>
      <c r="P135" s="26">
        <f>SUM('Երևան քաղաք:Սյունիք'!P135)</f>
        <v>0</v>
      </c>
      <c r="Q135" s="26">
        <f>SUM('Երևան քաղաք:Սյունիք'!Q135)</f>
        <v>0</v>
      </c>
      <c r="R135" s="26">
        <f>SUM('Երևան քաղաք:Սյունիք'!R135)</f>
        <v>0</v>
      </c>
      <c r="S135" s="26">
        <f>SUM('Երևան քաղաք:Սյունիք'!S135)</f>
        <v>0</v>
      </c>
      <c r="T135" s="26">
        <f>SUM('Երևան քաղաք:Սյունիք'!T135)</f>
        <v>0</v>
      </c>
    </row>
    <row r="136" spans="1:20" ht="20.100000000000001" customHeight="1" x14ac:dyDescent="0.25">
      <c r="A136" s="4" t="s">
        <v>231</v>
      </c>
      <c r="B136" s="5" t="s">
        <v>542</v>
      </c>
      <c r="C136" s="5">
        <v>205</v>
      </c>
      <c r="D136" s="26">
        <f>SUM('Երևան քաղաք:Սյունիք'!D136)</f>
        <v>10</v>
      </c>
      <c r="E136" s="26">
        <f>SUM('Երևան քաղաք:Սյունիք'!E136)</f>
        <v>3</v>
      </c>
      <c r="F136" s="26">
        <f>SUM('Երևան քաղաք:Սյունիք'!F136)</f>
        <v>10</v>
      </c>
      <c r="G136" s="26">
        <f>SUM('Երևան քաղաք:Սյունիք'!G136)</f>
        <v>8</v>
      </c>
      <c r="H136" s="26">
        <f>SUM('Երևան քաղաք:Սյունիք'!H136)</f>
        <v>0</v>
      </c>
      <c r="I136" s="26">
        <f>SUM('Երևան քաղաք:Սյունիք'!I136)</f>
        <v>0</v>
      </c>
      <c r="J136" s="26">
        <f>SUM('Երևան քաղաք:Սյունիք'!J136)</f>
        <v>8</v>
      </c>
      <c r="K136" s="26">
        <f>SUM('Երևան քաղաք:Սյունիք'!K136)</f>
        <v>0</v>
      </c>
      <c r="L136" s="26">
        <f>SUM('Երևան քաղաք:Սյունիք'!L136)</f>
        <v>0</v>
      </c>
      <c r="M136" s="26">
        <f>SUM('Երևան քաղաք:Սյունիք'!M136)</f>
        <v>12</v>
      </c>
      <c r="N136" s="26">
        <f>SUM('Երևան քաղաք:Սյունիք'!N136)</f>
        <v>3</v>
      </c>
      <c r="O136" s="26">
        <f>SUM('Երևան քաղաք:Սյունիք'!O136)</f>
        <v>3</v>
      </c>
      <c r="P136" s="26">
        <f>SUM('Երևան քաղաք:Սյունիք'!P136)</f>
        <v>0</v>
      </c>
      <c r="Q136" s="26">
        <f>SUM('Երևան քաղաք:Սյունիք'!Q136)</f>
        <v>3</v>
      </c>
      <c r="R136" s="26">
        <f>SUM('Երևան քաղաք:Սյունիք'!R136)</f>
        <v>0</v>
      </c>
      <c r="S136" s="26">
        <f>SUM('Երևան քաղաք:Սյունիք'!S136)</f>
        <v>0</v>
      </c>
      <c r="T136" s="26">
        <f>SUM('Երևան քաղաք:Սյունիք'!T136)</f>
        <v>0</v>
      </c>
    </row>
    <row r="137" spans="1:20" ht="20.100000000000001" customHeight="1" x14ac:dyDescent="0.25">
      <c r="A137" s="4" t="s">
        <v>230</v>
      </c>
      <c r="B137" s="5" t="s">
        <v>632</v>
      </c>
      <c r="C137" s="5">
        <v>207</v>
      </c>
      <c r="D137" s="26">
        <f>SUM('Երևան քաղաք:Սյունիք'!D137)</f>
        <v>0</v>
      </c>
      <c r="E137" s="26">
        <f>SUM('Երևան քաղաք:Սյունիք'!E137)</f>
        <v>0</v>
      </c>
      <c r="F137" s="26">
        <f>SUM('Երևան քաղաք:Սյունիք'!F137)</f>
        <v>1</v>
      </c>
      <c r="G137" s="26">
        <f>SUM('Երևան քաղաք:Սյունիք'!G137)</f>
        <v>1</v>
      </c>
      <c r="H137" s="26">
        <f>SUM('Երևան քաղաք:Սյունիք'!H137)</f>
        <v>0</v>
      </c>
      <c r="I137" s="26">
        <f>SUM('Երևան քաղաք:Սյունիք'!I137)</f>
        <v>0</v>
      </c>
      <c r="J137" s="26">
        <f>SUM('Երևան քաղաք:Սյունիք'!J137)</f>
        <v>1</v>
      </c>
      <c r="K137" s="26">
        <f>SUM('Երևան քաղաք:Սյունիք'!K137)</f>
        <v>0</v>
      </c>
      <c r="L137" s="26">
        <f>SUM('Երևան քաղաք:Սյունիք'!L137)</f>
        <v>0</v>
      </c>
      <c r="M137" s="26">
        <f>SUM('Երևան քաղաք:Սյունիք'!M137)</f>
        <v>0</v>
      </c>
      <c r="N137" s="26">
        <f>SUM('Երևան քաղաք:Սյունիք'!N137)</f>
        <v>0</v>
      </c>
      <c r="O137" s="26">
        <f>SUM('Երևան քաղաք:Սյունիք'!O137)</f>
        <v>1</v>
      </c>
      <c r="P137" s="26">
        <f>SUM('Երևան քաղաք:Սյունիք'!P137)</f>
        <v>0</v>
      </c>
      <c r="Q137" s="26">
        <f>SUM('Երևան քաղաք:Սյունիք'!Q137)</f>
        <v>1</v>
      </c>
      <c r="R137" s="26">
        <f>SUM('Երևան քաղաք:Սյունիք'!R137)</f>
        <v>0</v>
      </c>
      <c r="S137" s="26">
        <f>SUM('Երևան քաղաք:Սյունիք'!S137)</f>
        <v>0</v>
      </c>
      <c r="T137" s="26">
        <f>SUM('Երևան քաղաք:Սյունիք'!T137)</f>
        <v>0</v>
      </c>
    </row>
    <row r="138" spans="1:20" ht="20.100000000000001" customHeight="1" x14ac:dyDescent="0.25">
      <c r="A138" s="4" t="s">
        <v>229</v>
      </c>
      <c r="B138" s="5" t="s">
        <v>700</v>
      </c>
      <c r="C138" s="5">
        <v>208</v>
      </c>
      <c r="D138" s="26">
        <f>SUM('Երևան քաղաք:Սյունիք'!D138)</f>
        <v>1</v>
      </c>
      <c r="E138" s="26">
        <f>SUM('Երևան քաղաք:Սյունիք'!E138)</f>
        <v>0</v>
      </c>
      <c r="F138" s="26">
        <f>SUM('Երևան քաղաք:Սյունիք'!F138)</f>
        <v>0</v>
      </c>
      <c r="G138" s="26">
        <f>SUM('Երևան քաղաք:Սյունիք'!G138)</f>
        <v>0</v>
      </c>
      <c r="H138" s="26">
        <f>SUM('Երևան քաղաք:Սյունիք'!H138)</f>
        <v>1</v>
      </c>
      <c r="I138" s="26">
        <f>SUM('Երևան քաղաք:Սյունիք'!I138)</f>
        <v>0</v>
      </c>
      <c r="J138" s="26">
        <f>SUM('Երևան քաղաք:Սյունիք'!J138)</f>
        <v>1</v>
      </c>
      <c r="K138" s="26">
        <f>SUM('Երևան քաղաք:Սյունիք'!K138)</f>
        <v>0</v>
      </c>
      <c r="L138" s="26">
        <f>SUM('Երևան քաղաք:Սյունիք'!L138)</f>
        <v>0</v>
      </c>
      <c r="M138" s="26">
        <f>SUM('Երևան քաղաք:Սյունիք'!M138)</f>
        <v>0</v>
      </c>
      <c r="N138" s="26">
        <f>SUM('Երևան քաղաք:Սյունիք'!N138)</f>
        <v>0</v>
      </c>
      <c r="O138" s="26">
        <f>SUM('Երևան քաղաք:Սյունիք'!O138)</f>
        <v>0</v>
      </c>
      <c r="P138" s="26">
        <f>SUM('Երևան քաղաք:Սյունիք'!P138)</f>
        <v>0</v>
      </c>
      <c r="Q138" s="26">
        <f>SUM('Երևան քաղաք:Սյունիք'!Q138)</f>
        <v>0</v>
      </c>
      <c r="R138" s="26">
        <f>SUM('Երևան քաղաք:Սյունիք'!R138)</f>
        <v>0</v>
      </c>
      <c r="S138" s="26">
        <f>SUM('Երևան քաղաք:Սյունիք'!S138)</f>
        <v>0</v>
      </c>
      <c r="T138" s="26">
        <f>SUM('Երևան քաղաք:Սյունիք'!T138)</f>
        <v>0</v>
      </c>
    </row>
    <row r="139" spans="1:20" ht="20.100000000000001" customHeight="1" x14ac:dyDescent="0.25">
      <c r="A139" s="4" t="s">
        <v>228</v>
      </c>
      <c r="B139" s="5" t="s">
        <v>701</v>
      </c>
      <c r="C139" s="5">
        <v>209</v>
      </c>
      <c r="D139" s="26">
        <f>SUM('Երևան քաղաք:Սյունիք'!D139)</f>
        <v>0</v>
      </c>
      <c r="E139" s="26">
        <f>SUM('Երևան քաղաք:Սյունիք'!E139)</f>
        <v>0</v>
      </c>
      <c r="F139" s="26">
        <f>SUM('Երևան քաղաք:Սյունիք'!F139)</f>
        <v>0</v>
      </c>
      <c r="G139" s="26">
        <f>SUM('Երևան քաղաք:Սյունիք'!G139)</f>
        <v>0</v>
      </c>
      <c r="H139" s="26">
        <f>SUM('Երևան քաղաք:Սյունիք'!H139)</f>
        <v>0</v>
      </c>
      <c r="I139" s="26">
        <f>SUM('Երևան քաղաք:Սյունիք'!I139)</f>
        <v>0</v>
      </c>
      <c r="J139" s="26">
        <f>SUM('Երևան քաղաք:Սյունիք'!J139)</f>
        <v>0</v>
      </c>
      <c r="K139" s="26">
        <f>SUM('Երևան քաղաք:Սյունիք'!K139)</f>
        <v>0</v>
      </c>
      <c r="L139" s="26">
        <f>SUM('Երևան քաղաք:Սյունիք'!L139)</f>
        <v>0</v>
      </c>
      <c r="M139" s="26">
        <f>SUM('Երևան քաղաք:Սյունիք'!M139)</f>
        <v>0</v>
      </c>
      <c r="N139" s="26">
        <f>SUM('Երևան քաղաք:Սյունիք'!N139)</f>
        <v>0</v>
      </c>
      <c r="O139" s="26">
        <f>SUM('Երևան քաղաք:Սյունիք'!O139)</f>
        <v>0</v>
      </c>
      <c r="P139" s="26">
        <f>SUM('Երևան քաղաք:Սյունիք'!P139)</f>
        <v>0</v>
      </c>
      <c r="Q139" s="26">
        <f>SUM('Երևան քաղաք:Սյունիք'!Q139)</f>
        <v>0</v>
      </c>
      <c r="R139" s="26">
        <f>SUM('Երևան քաղաք:Սյունիք'!R139)</f>
        <v>0</v>
      </c>
      <c r="S139" s="26">
        <f>SUM('Երևան քաղաք:Սյունիք'!S139)</f>
        <v>0</v>
      </c>
      <c r="T139" s="26">
        <f>SUM('Երևան քաղաք:Սյունիք'!T139)</f>
        <v>0</v>
      </c>
    </row>
    <row r="140" spans="1:20" ht="20.100000000000001" customHeight="1" x14ac:dyDescent="0.25">
      <c r="A140" s="4" t="s">
        <v>227</v>
      </c>
      <c r="B140" s="5" t="s">
        <v>702</v>
      </c>
      <c r="C140" s="5">
        <v>210</v>
      </c>
      <c r="D140" s="26">
        <f>SUM('Երևան քաղաք:Սյունիք'!D140)</f>
        <v>1</v>
      </c>
      <c r="E140" s="26">
        <f>SUM('Երևան քաղաք:Սյունիք'!E140)</f>
        <v>0</v>
      </c>
      <c r="F140" s="26">
        <f>SUM('Երևան քաղաք:Սյունիք'!F140)</f>
        <v>1</v>
      </c>
      <c r="G140" s="26">
        <f>SUM('Երևան քաղաք:Սյունիք'!G140)</f>
        <v>1</v>
      </c>
      <c r="H140" s="26">
        <f>SUM('Երևան քաղաք:Սյունիք'!H140)</f>
        <v>1</v>
      </c>
      <c r="I140" s="26">
        <f>SUM('Երևան քաղաք:Սյունիք'!I140)</f>
        <v>0</v>
      </c>
      <c r="J140" s="26">
        <f>SUM('Երևան քաղաք:Սյունիք'!J140)</f>
        <v>2</v>
      </c>
      <c r="K140" s="26">
        <f>SUM('Երևան քաղաք:Սյունիք'!K140)</f>
        <v>0</v>
      </c>
      <c r="L140" s="26">
        <f>SUM('Երևան քաղաք:Սյունիք'!L140)</f>
        <v>0</v>
      </c>
      <c r="M140" s="26">
        <f>SUM('Երևան քաղաք:Սյունիք'!M140)</f>
        <v>0</v>
      </c>
      <c r="N140" s="26">
        <f>SUM('Երևան քաղաք:Սյունիք'!N140)</f>
        <v>0</v>
      </c>
      <c r="O140" s="26">
        <f>SUM('Երևան քաղաք:Սյունիք'!O140)</f>
        <v>0</v>
      </c>
      <c r="P140" s="26">
        <f>SUM('Երևան քաղաք:Սյունիք'!P140)</f>
        <v>0</v>
      </c>
      <c r="Q140" s="26">
        <f>SUM('Երևան քաղաք:Սյունիք'!Q140)</f>
        <v>0</v>
      </c>
      <c r="R140" s="26">
        <f>SUM('Երևան քաղաք:Սյունիք'!R140)</f>
        <v>0</v>
      </c>
      <c r="S140" s="26">
        <f>SUM('Երևան քաղաք:Սյունիք'!S140)</f>
        <v>0</v>
      </c>
      <c r="T140" s="26">
        <f>SUM('Երևան քաղաք:Սյունիք'!T140)</f>
        <v>0</v>
      </c>
    </row>
    <row r="141" spans="1:20" ht="20.100000000000001" customHeight="1" x14ac:dyDescent="0.25">
      <c r="A141" s="4" t="s">
        <v>226</v>
      </c>
      <c r="B141" s="5" t="s">
        <v>703</v>
      </c>
      <c r="C141" s="5">
        <v>211</v>
      </c>
      <c r="D141" s="26">
        <f>SUM('Երևան քաղաք:Սյունիք'!D141)</f>
        <v>1</v>
      </c>
      <c r="E141" s="26">
        <f>SUM('Երևան քաղաք:Սյունիք'!E141)</f>
        <v>1</v>
      </c>
      <c r="F141" s="26">
        <f>SUM('Երևան քաղաք:Սյունիք'!F141)</f>
        <v>0</v>
      </c>
      <c r="G141" s="26">
        <f>SUM('Երևան քաղաք:Սյունիք'!G141)</f>
        <v>0</v>
      </c>
      <c r="H141" s="26">
        <f>SUM('Երևան քաղաք:Սյունիք'!H141)</f>
        <v>0</v>
      </c>
      <c r="I141" s="26">
        <f>SUM('Երևան քաղաք:Սյունիք'!I141)</f>
        <v>0</v>
      </c>
      <c r="J141" s="26">
        <f>SUM('Երևան քաղաք:Սյունիք'!J141)</f>
        <v>0</v>
      </c>
      <c r="K141" s="26">
        <f>SUM('Երևան քաղաք:Սյունիք'!K141)</f>
        <v>0</v>
      </c>
      <c r="L141" s="26">
        <f>SUM('Երևան քաղաք:Սյունիք'!L141)</f>
        <v>0</v>
      </c>
      <c r="M141" s="26">
        <f>SUM('Երևան քաղաք:Սյունիք'!M141)</f>
        <v>1</v>
      </c>
      <c r="N141" s="26">
        <f>SUM('Երևան քաղաք:Սյունիք'!N141)</f>
        <v>1</v>
      </c>
      <c r="O141" s="26">
        <f>SUM('Երևան քաղաք:Սյունիք'!O141)</f>
        <v>0</v>
      </c>
      <c r="P141" s="26">
        <f>SUM('Երևան քաղաք:Սյունիք'!P141)</f>
        <v>0</v>
      </c>
      <c r="Q141" s="26">
        <f>SUM('Երևան քաղաք:Սյունիք'!Q141)</f>
        <v>0</v>
      </c>
      <c r="R141" s="26">
        <f>SUM('Երևան քաղաք:Սյունիք'!R141)</f>
        <v>0</v>
      </c>
      <c r="S141" s="26">
        <f>SUM('Երևան քաղաք:Սյունիք'!S141)</f>
        <v>0</v>
      </c>
      <c r="T141" s="26">
        <f>SUM('Երևան քաղաք:Սյունիք'!T141)</f>
        <v>0</v>
      </c>
    </row>
    <row r="142" spans="1:20" ht="20.100000000000001" customHeight="1" x14ac:dyDescent="0.25">
      <c r="A142" s="4" t="s">
        <v>225</v>
      </c>
      <c r="B142" s="5" t="s">
        <v>361</v>
      </c>
      <c r="C142" s="5">
        <v>212</v>
      </c>
      <c r="D142" s="26">
        <f>SUM('Երևան քաղաք:Սյունիք'!D142)</f>
        <v>0</v>
      </c>
      <c r="E142" s="26">
        <f>SUM('Երևան քաղաք:Սյունիք'!E142)</f>
        <v>0</v>
      </c>
      <c r="F142" s="26">
        <f>SUM('Երևան քաղաք:Սյունիք'!F142)</f>
        <v>0</v>
      </c>
      <c r="G142" s="26">
        <f>SUM('Երևան քաղաք:Սյունիք'!G142)</f>
        <v>0</v>
      </c>
      <c r="H142" s="26">
        <f>SUM('Երևան քաղաք:Սյունիք'!H142)</f>
        <v>0</v>
      </c>
      <c r="I142" s="26">
        <f>SUM('Երևան քաղաք:Սյունիք'!I142)</f>
        <v>0</v>
      </c>
      <c r="J142" s="26">
        <f>SUM('Երևան քաղաք:Սյունիք'!J142)</f>
        <v>0</v>
      </c>
      <c r="K142" s="26">
        <f>SUM('Երևան քաղաք:Սյունիք'!K142)</f>
        <v>0</v>
      </c>
      <c r="L142" s="26">
        <f>SUM('Երևան քաղաք:Սյունիք'!L142)</f>
        <v>0</v>
      </c>
      <c r="M142" s="26">
        <f>SUM('Երևան քաղաք:Սյունիք'!M142)</f>
        <v>0</v>
      </c>
      <c r="N142" s="26">
        <f>SUM('Երևան քաղաք:Սյունիք'!N142)</f>
        <v>0</v>
      </c>
      <c r="O142" s="26">
        <f>SUM('Երևան քաղաք:Սյունիք'!O142)</f>
        <v>0</v>
      </c>
      <c r="P142" s="26">
        <f>SUM('Երևան քաղաք:Սյունիք'!P142)</f>
        <v>0</v>
      </c>
      <c r="Q142" s="26">
        <f>SUM('Երևան քաղաք:Սյունիք'!Q142)</f>
        <v>0</v>
      </c>
      <c r="R142" s="26">
        <f>SUM('Երևան քաղաք:Սյունիք'!R142)</f>
        <v>0</v>
      </c>
      <c r="S142" s="26">
        <f>SUM('Երևան քաղաք:Սյունիք'!S142)</f>
        <v>0</v>
      </c>
      <c r="T142" s="26">
        <f>SUM('Երևան քաղաք:Սյունիք'!T142)</f>
        <v>0</v>
      </c>
    </row>
    <row r="143" spans="1:20" ht="20.100000000000001" customHeight="1" x14ac:dyDescent="0.25">
      <c r="A143" s="4" t="s">
        <v>224</v>
      </c>
      <c r="B143" s="5" t="s">
        <v>428</v>
      </c>
      <c r="C143" s="5">
        <v>213</v>
      </c>
      <c r="D143" s="26">
        <f>SUM('Երևան քաղաք:Սյունիք'!D143)</f>
        <v>8</v>
      </c>
      <c r="E143" s="26">
        <f>SUM('Երևան քաղաք:Սյունիք'!E143)</f>
        <v>2</v>
      </c>
      <c r="F143" s="26">
        <f>SUM('Երևան քաղաք:Սյունիք'!F143)</f>
        <v>2</v>
      </c>
      <c r="G143" s="26">
        <f>SUM('Երևան քաղաք:Սյունիք'!G143)</f>
        <v>2</v>
      </c>
      <c r="H143" s="26">
        <f>SUM('Երևան քաղաք:Սյունիք'!H143)</f>
        <v>2</v>
      </c>
      <c r="I143" s="26">
        <f>SUM('Երևան քաղաք:Սյունիք'!I143)</f>
        <v>0</v>
      </c>
      <c r="J143" s="26">
        <f>SUM('Երևան քաղաք:Սյունիք'!J143)</f>
        <v>4</v>
      </c>
      <c r="K143" s="26">
        <f>SUM('Երևան քաղաք:Սյունիք'!K143)</f>
        <v>0</v>
      </c>
      <c r="L143" s="26">
        <f>SUM('Երևան քաղաք:Սյունիք'!L143)</f>
        <v>0</v>
      </c>
      <c r="M143" s="26">
        <f>SUM('Երևան քաղաք:Սյունիք'!M143)</f>
        <v>6</v>
      </c>
      <c r="N143" s="26">
        <f>SUM('Երևան քաղաք:Սյունիք'!N143)</f>
        <v>1</v>
      </c>
      <c r="O143" s="26">
        <f>SUM('Երևան քաղաք:Սյունիք'!O143)</f>
        <v>3</v>
      </c>
      <c r="P143" s="26">
        <f>SUM('Երևան քաղաք:Սյունիք'!P143)</f>
        <v>1</v>
      </c>
      <c r="Q143" s="26">
        <f>SUM('Երևան քաղաք:Սյունիք'!Q143)</f>
        <v>4</v>
      </c>
      <c r="R143" s="26">
        <f>SUM('Երևան քաղաք:Սյունիք'!R143)</f>
        <v>0</v>
      </c>
      <c r="S143" s="26">
        <f>SUM('Երևան քաղաք:Սյունիք'!S143)</f>
        <v>0</v>
      </c>
      <c r="T143" s="26">
        <f>SUM('Երևան քաղաք:Սյունիք'!T143)</f>
        <v>0</v>
      </c>
    </row>
    <row r="144" spans="1:20" ht="20.100000000000001" customHeight="1" x14ac:dyDescent="0.25">
      <c r="A144" s="4" t="s">
        <v>223</v>
      </c>
      <c r="B144" s="5" t="s">
        <v>429</v>
      </c>
      <c r="C144" s="5">
        <v>214</v>
      </c>
      <c r="D144" s="26">
        <f>SUM('Երևան քաղաք:Սյունիք'!D144)</f>
        <v>3</v>
      </c>
      <c r="E144" s="26">
        <f>SUM('Երևան քաղաք:Սյունիք'!E144)</f>
        <v>0</v>
      </c>
      <c r="F144" s="26">
        <f>SUM('Երևան քաղաք:Սյունիք'!F144)</f>
        <v>3</v>
      </c>
      <c r="G144" s="26">
        <f>SUM('Երևան քաղաք:Սյունիք'!G144)</f>
        <v>1</v>
      </c>
      <c r="H144" s="26">
        <f>SUM('Երևան քաղաք:Սյունիք'!H144)</f>
        <v>0</v>
      </c>
      <c r="I144" s="26">
        <f>SUM('Երևան քաղաք:Սյունիք'!I144)</f>
        <v>0</v>
      </c>
      <c r="J144" s="26">
        <f>SUM('Երևան քաղաք:Սյունիք'!J144)</f>
        <v>1</v>
      </c>
      <c r="K144" s="26">
        <f>SUM('Երևան քաղաք:Սյունիք'!K144)</f>
        <v>0</v>
      </c>
      <c r="L144" s="26">
        <f>SUM('Երևան քաղաք:Սյունիք'!L144)</f>
        <v>0</v>
      </c>
      <c r="M144" s="26">
        <f>SUM('Երևան քաղաք:Սյունիք'!M144)</f>
        <v>5</v>
      </c>
      <c r="N144" s="26">
        <f>SUM('Երևան քաղաք:Սյունիք'!N144)</f>
        <v>0</v>
      </c>
      <c r="O144" s="26">
        <f>SUM('Երևան քաղաք:Սյունիք'!O144)</f>
        <v>0</v>
      </c>
      <c r="P144" s="26">
        <f>SUM('Երևան քաղաք:Սյունիք'!P144)</f>
        <v>0</v>
      </c>
      <c r="Q144" s="26">
        <f>SUM('Երևան քաղաք:Սյունիք'!Q144)</f>
        <v>0</v>
      </c>
      <c r="R144" s="26">
        <f>SUM('Երևան քաղաք:Սյունիք'!R144)</f>
        <v>0</v>
      </c>
      <c r="S144" s="26">
        <f>SUM('Երևան քաղաք:Սյունիք'!S144)</f>
        <v>0</v>
      </c>
      <c r="T144" s="26">
        <f>SUM('Երևան քաղաք:Սյունիք'!T144)</f>
        <v>0</v>
      </c>
    </row>
    <row r="145" spans="1:20" ht="20.100000000000001" customHeight="1" x14ac:dyDescent="0.25">
      <c r="A145" s="4" t="s">
        <v>704</v>
      </c>
      <c r="B145" s="7" t="s">
        <v>705</v>
      </c>
      <c r="C145" s="5">
        <v>215.1</v>
      </c>
      <c r="D145" s="26">
        <f>SUM('Երևան քաղաք:Սյունիք'!D145)</f>
        <v>1</v>
      </c>
      <c r="E145" s="26">
        <f>SUM('Երևան քաղաք:Սյունիք'!E145)</f>
        <v>0</v>
      </c>
      <c r="F145" s="26">
        <f>SUM('Երևան քաղաք:Սյունիք'!F145)</f>
        <v>1</v>
      </c>
      <c r="G145" s="26">
        <f>SUM('Երևան քաղաք:Սյունիք'!G145)</f>
        <v>0</v>
      </c>
      <c r="H145" s="26">
        <f>SUM('Երևան քաղաք:Սյունիք'!H145)</f>
        <v>0</v>
      </c>
      <c r="I145" s="26">
        <f>SUM('Երևան քաղաք:Սյունիք'!I145)</f>
        <v>0</v>
      </c>
      <c r="J145" s="26">
        <f>SUM('Երևան քաղաք:Սյունիք'!J145)</f>
        <v>0</v>
      </c>
      <c r="K145" s="26">
        <f>SUM('Երևան քաղաք:Սյունիք'!K145)</f>
        <v>0</v>
      </c>
      <c r="L145" s="26">
        <f>SUM('Երևան քաղաք:Սյունիք'!L145)</f>
        <v>0</v>
      </c>
      <c r="M145" s="26">
        <f>SUM('Երևան քաղաք:Սյունիք'!M145)</f>
        <v>2</v>
      </c>
      <c r="N145" s="26">
        <f>SUM('Երևան քաղաք:Սյունիք'!N145)</f>
        <v>0</v>
      </c>
      <c r="O145" s="26">
        <f>SUM('Երևան քաղաք:Սյունիք'!O145)</f>
        <v>0</v>
      </c>
      <c r="P145" s="26">
        <f>SUM('Երևան քաղաք:Սյունիք'!P145)</f>
        <v>0</v>
      </c>
      <c r="Q145" s="26">
        <f>SUM('Երևան քաղաք:Սյունիք'!Q145)</f>
        <v>0</v>
      </c>
      <c r="R145" s="26">
        <f>SUM('Երևան քաղաք:Սյունիք'!R145)</f>
        <v>0</v>
      </c>
      <c r="S145" s="26">
        <f>SUM('Երևան քաղաք:Սյունիք'!S145)</f>
        <v>0</v>
      </c>
      <c r="T145" s="26">
        <f>SUM('Երևան քաղաք:Սյունիք'!T145)</f>
        <v>0</v>
      </c>
    </row>
    <row r="146" spans="1:20" ht="20.100000000000001" customHeight="1" x14ac:dyDescent="0.25">
      <c r="A146" s="4" t="s">
        <v>706</v>
      </c>
      <c r="B146" s="7" t="s">
        <v>707</v>
      </c>
      <c r="C146" s="5">
        <v>215.2</v>
      </c>
      <c r="D146" s="26">
        <f>SUM('Երևան քաղաք:Սյունիք'!D146)</f>
        <v>0</v>
      </c>
      <c r="E146" s="26">
        <f>SUM('Երևան քաղաք:Սյունիք'!E146)</f>
        <v>0</v>
      </c>
      <c r="F146" s="26">
        <f>SUM('Երևան քաղաք:Սյունիք'!F146)</f>
        <v>0</v>
      </c>
      <c r="G146" s="26">
        <f>SUM('Երևան քաղաք:Սյունիք'!G146)</f>
        <v>0</v>
      </c>
      <c r="H146" s="26">
        <f>SUM('Երևան քաղաք:Սյունիք'!H146)</f>
        <v>0</v>
      </c>
      <c r="I146" s="26">
        <f>SUM('Երևան քաղաք:Սյունիք'!I146)</f>
        <v>0</v>
      </c>
      <c r="J146" s="26">
        <f>SUM('Երևան քաղաք:Սյունիք'!J146)</f>
        <v>0</v>
      </c>
      <c r="K146" s="26">
        <f>SUM('Երևան քաղաք:Սյունիք'!K146)</f>
        <v>0</v>
      </c>
      <c r="L146" s="26">
        <f>SUM('Երևան քաղաք:Սյունիք'!L146)</f>
        <v>0</v>
      </c>
      <c r="M146" s="26">
        <f>SUM('Երևան քաղաք:Սյունիք'!M146)</f>
        <v>0</v>
      </c>
      <c r="N146" s="26">
        <f>SUM('Երևան քաղաք:Սյունիք'!N146)</f>
        <v>0</v>
      </c>
      <c r="O146" s="26">
        <f>SUM('Երևան քաղաք:Սյունիք'!O146)</f>
        <v>0</v>
      </c>
      <c r="P146" s="26">
        <f>SUM('Երևան քաղաք:Սյունիք'!P146)</f>
        <v>0</v>
      </c>
      <c r="Q146" s="26">
        <f>SUM('Երևան քաղաք:Սյունիք'!Q146)</f>
        <v>0</v>
      </c>
      <c r="R146" s="26">
        <f>SUM('Երևան քաղաք:Սյունիք'!R146)</f>
        <v>0</v>
      </c>
      <c r="S146" s="26">
        <f>SUM('Երևան քաղաք:Սյունիք'!S146)</f>
        <v>0</v>
      </c>
      <c r="T146" s="26">
        <f>SUM('Երևան քաղաք:Սյունիք'!T146)</f>
        <v>0</v>
      </c>
    </row>
    <row r="147" spans="1:20" ht="20.100000000000001" customHeight="1" x14ac:dyDescent="0.25">
      <c r="A147" s="4" t="s">
        <v>222</v>
      </c>
      <c r="B147" s="7" t="s">
        <v>543</v>
      </c>
      <c r="C147" s="5">
        <v>216</v>
      </c>
      <c r="D147" s="26">
        <f>SUM('Երևան քաղաք:Սյունիք'!D147)</f>
        <v>0</v>
      </c>
      <c r="E147" s="26">
        <f>SUM('Երևան քաղաք:Սյունիք'!E147)</f>
        <v>0</v>
      </c>
      <c r="F147" s="26">
        <f>SUM('Երևան քաղաք:Սյունիք'!F147)</f>
        <v>1</v>
      </c>
      <c r="G147" s="26">
        <f>SUM('Երևան քաղաք:Սյունիք'!G147)</f>
        <v>0</v>
      </c>
      <c r="H147" s="26">
        <f>SUM('Երևան քաղաք:Սյունիք'!H147)</f>
        <v>0</v>
      </c>
      <c r="I147" s="26">
        <f>SUM('Երևան քաղաք:Սյունիք'!I147)</f>
        <v>0</v>
      </c>
      <c r="J147" s="26">
        <f>SUM('Երևան քաղաք:Սյունիք'!J147)</f>
        <v>0</v>
      </c>
      <c r="K147" s="26">
        <f>SUM('Երևան քաղաք:Սյունիք'!K147)</f>
        <v>0</v>
      </c>
      <c r="L147" s="26">
        <f>SUM('Երևան քաղաք:Սյունիք'!L147)</f>
        <v>0</v>
      </c>
      <c r="M147" s="26">
        <f>SUM('Երևան քաղաք:Սյունիք'!M147)</f>
        <v>1</v>
      </c>
      <c r="N147" s="26">
        <f>SUM('Երևան քաղաք:Սյունիք'!N147)</f>
        <v>0</v>
      </c>
      <c r="O147" s="26">
        <f>SUM('Երևան քաղաք:Սյունիք'!O147)</f>
        <v>0</v>
      </c>
      <c r="P147" s="26">
        <f>SUM('Երևան քաղաք:Սյունիք'!P147)</f>
        <v>0</v>
      </c>
      <c r="Q147" s="26">
        <f>SUM('Երևան քաղաք:Սյունիք'!Q147)</f>
        <v>0</v>
      </c>
      <c r="R147" s="26">
        <f>SUM('Երևան քաղաք:Սյունիք'!R147)</f>
        <v>0</v>
      </c>
      <c r="S147" s="26">
        <f>SUM('Երևան քաղաք:Սյունիք'!S147)</f>
        <v>0</v>
      </c>
      <c r="T147" s="26">
        <f>SUM('Երևան քաղաք:Սյունիք'!T147)</f>
        <v>0</v>
      </c>
    </row>
    <row r="148" spans="1:20" ht="20.100000000000001" customHeight="1" x14ac:dyDescent="0.25">
      <c r="A148" s="4" t="s">
        <v>221</v>
      </c>
      <c r="B148" s="7" t="s">
        <v>403</v>
      </c>
      <c r="C148" s="5"/>
      <c r="D148" s="26">
        <f>SUM('Երևան քաղաք:Սյունիք'!D148)</f>
        <v>0</v>
      </c>
      <c r="E148" s="26">
        <f>SUM('Երևան քաղաք:Սյունիք'!E148)</f>
        <v>0</v>
      </c>
      <c r="F148" s="26">
        <f>SUM('Երևան քաղաք:Սյունիք'!F148)</f>
        <v>1</v>
      </c>
      <c r="G148" s="26">
        <f>SUM('Երևան քաղաք:Սյունիք'!G148)</f>
        <v>0</v>
      </c>
      <c r="H148" s="26">
        <f>SUM('Երևան քաղաք:Սյունիք'!H148)</f>
        <v>0</v>
      </c>
      <c r="I148" s="26">
        <f>SUM('Երևան քաղաք:Սյունիք'!I148)</f>
        <v>0</v>
      </c>
      <c r="J148" s="26">
        <f>SUM('Երևան քաղաք:Սյունիք'!J148)</f>
        <v>0</v>
      </c>
      <c r="K148" s="26">
        <f>SUM('Երևան քաղաք:Սյունիք'!K148)</f>
        <v>0</v>
      </c>
      <c r="L148" s="26">
        <f>SUM('Երևան քաղաք:Սյունիք'!L148)</f>
        <v>0</v>
      </c>
      <c r="M148" s="26">
        <f>SUM('Երևան քաղաք:Սյունիք'!M148)</f>
        <v>1</v>
      </c>
      <c r="N148" s="26">
        <f>SUM('Երևան քաղաք:Սյունիք'!N148)</f>
        <v>0</v>
      </c>
      <c r="O148" s="26">
        <f>SUM('Երևան քաղաք:Սյունիք'!O148)</f>
        <v>0</v>
      </c>
      <c r="P148" s="26">
        <f>SUM('Երևան քաղաք:Սյունիք'!P148)</f>
        <v>0</v>
      </c>
      <c r="Q148" s="26">
        <f>SUM('Երևան քաղաք:Սյունիք'!Q148)</f>
        <v>0</v>
      </c>
      <c r="R148" s="26">
        <f>SUM('Երևան քաղաք:Սյունիք'!R148)</f>
        <v>0</v>
      </c>
      <c r="S148" s="26">
        <f>SUM('Երևան քաղաք:Սյունիք'!S148)</f>
        <v>0</v>
      </c>
      <c r="T148" s="26">
        <f>SUM('Երևան քաղաք:Սյունիք'!T148)</f>
        <v>0</v>
      </c>
    </row>
    <row r="149" spans="1:20" ht="42" customHeight="1" x14ac:dyDescent="0.25">
      <c r="A149" s="8" t="s">
        <v>220</v>
      </c>
      <c r="B149" s="12" t="s">
        <v>430</v>
      </c>
      <c r="C149" s="5"/>
      <c r="D149" s="18">
        <f>SUM('Երևան քաղաք:Սյունիք'!D149)</f>
        <v>109</v>
      </c>
      <c r="E149" s="18">
        <f>SUM('Երևան քաղաք:Սյունիք'!E149)</f>
        <v>6</v>
      </c>
      <c r="F149" s="18">
        <f>SUM('Երևան քաղաք:Սյունիք'!F149)</f>
        <v>321</v>
      </c>
      <c r="G149" s="18">
        <f>SUM('Երևան քաղաք:Սյունիք'!G149)</f>
        <v>196</v>
      </c>
      <c r="H149" s="18">
        <f>SUM('Երևան քաղաք:Սյունիք'!H149)</f>
        <v>43</v>
      </c>
      <c r="I149" s="18">
        <f>SUM('Երևան քաղաք:Սյունիք'!I149)</f>
        <v>0</v>
      </c>
      <c r="J149" s="18">
        <f>SUM('Երևան քաղաք:Սյունիք'!J149)</f>
        <v>239</v>
      </c>
      <c r="K149" s="18">
        <f>SUM('Երևան քաղաք:Սյունիք'!K149)</f>
        <v>1</v>
      </c>
      <c r="L149" s="18">
        <f>SUM('Երևան քաղաք:Սյունիք'!L149)</f>
        <v>0</v>
      </c>
      <c r="M149" s="18">
        <f>SUM('Երևան քաղաք:Սյունիք'!M149)</f>
        <v>187</v>
      </c>
      <c r="N149" s="18">
        <f>SUM('Երևան քաղաք:Սյունիք'!N149)</f>
        <v>4</v>
      </c>
      <c r="O149" s="18">
        <f>SUM('Երևան քաղաք:Սյունիք'!O149)</f>
        <v>46</v>
      </c>
      <c r="P149" s="18">
        <f>SUM('Երևան քաղաք:Սյունիք'!P149)</f>
        <v>5</v>
      </c>
      <c r="Q149" s="18">
        <f>SUM('Երևան քաղաք:Սյունիք'!Q149)</f>
        <v>52</v>
      </c>
      <c r="R149" s="18">
        <f>SUM('Երևան քաղաք:Սյունիք'!R149)</f>
        <v>1</v>
      </c>
      <c r="S149" s="18">
        <f>SUM('Երևան քաղաք:Սյունիք'!S149)</f>
        <v>0</v>
      </c>
      <c r="T149" s="18">
        <f>SUM('Երևան քաղաք:Սյունիք'!T149)</f>
        <v>1</v>
      </c>
    </row>
    <row r="150" spans="1:20" ht="20.100000000000001" customHeight="1" x14ac:dyDescent="0.25">
      <c r="A150" s="4" t="s">
        <v>219</v>
      </c>
      <c r="B150" s="5" t="s">
        <v>431</v>
      </c>
      <c r="C150" s="5">
        <v>217</v>
      </c>
      <c r="D150" s="26">
        <f>SUM('Երևան քաղաք:Սյունիք'!D150)</f>
        <v>0</v>
      </c>
      <c r="E150" s="26">
        <f>SUM('Երևան քաղաք:Սյունիք'!E150)</f>
        <v>0</v>
      </c>
      <c r="F150" s="26">
        <f>SUM('Երևան քաղաք:Սյունիք'!F150)</f>
        <v>1</v>
      </c>
      <c r="G150" s="26">
        <f>SUM('Երևան քաղաք:Սյունիք'!G150)</f>
        <v>0</v>
      </c>
      <c r="H150" s="26">
        <f>SUM('Երևան քաղաք:Սյունիք'!H150)</f>
        <v>0</v>
      </c>
      <c r="I150" s="26">
        <f>SUM('Երևան քաղաք:Սյունիք'!I150)</f>
        <v>0</v>
      </c>
      <c r="J150" s="26">
        <f>SUM('Երևան քաղաք:Սյունիք'!J150)</f>
        <v>0</v>
      </c>
      <c r="K150" s="26">
        <f>SUM('Երևան քաղաք:Սյունիք'!K150)</f>
        <v>0</v>
      </c>
      <c r="L150" s="26">
        <f>SUM('Երևան քաղաք:Սյունիք'!L150)</f>
        <v>0</v>
      </c>
      <c r="M150" s="26">
        <f>SUM('Երևան քաղաք:Սյունիք'!M150)</f>
        <v>1</v>
      </c>
      <c r="N150" s="26">
        <f>SUM('Երևան քաղաք:Սյունիք'!N150)</f>
        <v>0</v>
      </c>
      <c r="O150" s="26">
        <f>SUM('Երևան քաղաք:Սյունիք'!O150)</f>
        <v>0</v>
      </c>
      <c r="P150" s="26">
        <f>SUM('Երևան քաղաք:Սյունիք'!P150)</f>
        <v>0</v>
      </c>
      <c r="Q150" s="26">
        <f>SUM('Երևան քաղաք:Սյունիք'!Q150)</f>
        <v>0</v>
      </c>
      <c r="R150" s="26">
        <f>SUM('Երևան քաղաք:Սյունիք'!R150)</f>
        <v>0</v>
      </c>
      <c r="S150" s="26">
        <f>SUM('Երևան քաղաք:Սյունիք'!S150)</f>
        <v>0</v>
      </c>
      <c r="T150" s="26">
        <f>SUM('Երևան քաղաք:Սյունիք'!T150)</f>
        <v>0</v>
      </c>
    </row>
    <row r="151" spans="1:20" ht="20.100000000000001" customHeight="1" x14ac:dyDescent="0.25">
      <c r="A151" s="4" t="s">
        <v>218</v>
      </c>
      <c r="B151" s="13" t="s">
        <v>668</v>
      </c>
      <c r="C151" s="5">
        <v>217.1</v>
      </c>
      <c r="D151" s="26">
        <f>SUM('Երևան քաղաք:Սյունիք'!D151)</f>
        <v>0</v>
      </c>
      <c r="E151" s="26">
        <f>SUM('Երևան քաղաք:Սյունիք'!E151)</f>
        <v>0</v>
      </c>
      <c r="F151" s="26">
        <f>SUM('Երևան քաղաք:Սյունիք'!F151)</f>
        <v>0</v>
      </c>
      <c r="G151" s="26">
        <f>SUM('Երևան քաղաք:Սյունիք'!G151)</f>
        <v>0</v>
      </c>
      <c r="H151" s="26">
        <f>SUM('Երևան քաղաք:Սյունիք'!H151)</f>
        <v>0</v>
      </c>
      <c r="I151" s="26">
        <f>SUM('Երևան քաղաք:Սյունիք'!I151)</f>
        <v>0</v>
      </c>
      <c r="J151" s="26">
        <f>SUM('Երևան քաղաք:Սյունիք'!J151)</f>
        <v>0</v>
      </c>
      <c r="K151" s="26">
        <f>SUM('Երևան քաղաք:Սյունիք'!K151)</f>
        <v>0</v>
      </c>
      <c r="L151" s="26">
        <f>SUM('Երևան քաղաք:Սյունիք'!L151)</f>
        <v>0</v>
      </c>
      <c r="M151" s="26">
        <f>SUM('Երևան քաղաք:Սյունիք'!M151)</f>
        <v>0</v>
      </c>
      <c r="N151" s="26">
        <f>SUM('Երևան քաղաք:Սյունիք'!N151)</f>
        <v>0</v>
      </c>
      <c r="O151" s="26">
        <f>SUM('Երևան քաղաք:Սյունիք'!O151)</f>
        <v>0</v>
      </c>
      <c r="P151" s="26">
        <f>SUM('Երևան քաղաք:Սյունիք'!P151)</f>
        <v>0</v>
      </c>
      <c r="Q151" s="26">
        <f>SUM('Երևան քաղաք:Սյունիք'!Q151)</f>
        <v>0</v>
      </c>
      <c r="R151" s="26">
        <f>SUM('Երևան քաղաք:Սյունիք'!R151)</f>
        <v>0</v>
      </c>
      <c r="S151" s="26">
        <f>SUM('Երևան քաղաք:Սյունիք'!S151)</f>
        <v>0</v>
      </c>
      <c r="T151" s="26">
        <f>SUM('Երևան քաղաք:Սյունիք'!T151)</f>
        <v>0</v>
      </c>
    </row>
    <row r="152" spans="1:20" ht="20.100000000000001" customHeight="1" x14ac:dyDescent="0.25">
      <c r="A152" s="4" t="s">
        <v>217</v>
      </c>
      <c r="B152" s="7" t="s">
        <v>374</v>
      </c>
      <c r="C152" s="5">
        <v>218</v>
      </c>
      <c r="D152" s="26">
        <f>SUM('Երևան քաղաք:Սյունիք'!D152)</f>
        <v>3</v>
      </c>
      <c r="E152" s="26">
        <f>SUM('Երևան քաղաք:Սյունիք'!E152)</f>
        <v>0</v>
      </c>
      <c r="F152" s="26">
        <f>SUM('Երևան քաղաք:Սյունիք'!F152)</f>
        <v>0</v>
      </c>
      <c r="G152" s="26">
        <f>SUM('Երևան քաղաք:Սյունիք'!G152)</f>
        <v>0</v>
      </c>
      <c r="H152" s="26">
        <f>SUM('Երևան քաղաք:Սյունիք'!H152)</f>
        <v>0</v>
      </c>
      <c r="I152" s="26">
        <f>SUM('Երևան քաղաք:Սյունիք'!I152)</f>
        <v>0</v>
      </c>
      <c r="J152" s="26">
        <f>SUM('Երևան քաղաք:Սյունիք'!J152)</f>
        <v>0</v>
      </c>
      <c r="K152" s="26">
        <f>SUM('Երևան քաղաք:Սյունիք'!K152)</f>
        <v>0</v>
      </c>
      <c r="L152" s="26">
        <f>SUM('Երևան քաղաք:Սյունիք'!L152)</f>
        <v>0</v>
      </c>
      <c r="M152" s="26">
        <f>SUM('Երևան քաղաք:Սյունիք'!M152)</f>
        <v>3</v>
      </c>
      <c r="N152" s="26">
        <f>SUM('Երևան քաղաք:Սյունիք'!N152)</f>
        <v>0</v>
      </c>
      <c r="O152" s="26">
        <f>SUM('Երևան քաղաք:Սյունիք'!O152)</f>
        <v>0</v>
      </c>
      <c r="P152" s="26">
        <f>SUM('Երևան քաղաք:Սյունիք'!P152)</f>
        <v>0</v>
      </c>
      <c r="Q152" s="26">
        <f>SUM('Երևան քաղաք:Սյունիք'!Q152)</f>
        <v>1</v>
      </c>
      <c r="R152" s="26">
        <f>SUM('Երևան քաղաք:Սյունիք'!R152)</f>
        <v>0</v>
      </c>
      <c r="S152" s="26">
        <f>SUM('Երևան քաղաք:Սյունիք'!S152)</f>
        <v>0</v>
      </c>
      <c r="T152" s="26">
        <f>SUM('Երևան քաղաք:Սյունիք'!T152)</f>
        <v>0</v>
      </c>
    </row>
    <row r="153" spans="1:20" ht="20.100000000000001" customHeight="1" x14ac:dyDescent="0.25">
      <c r="A153" s="4" t="s">
        <v>216</v>
      </c>
      <c r="B153" s="7" t="s">
        <v>708</v>
      </c>
      <c r="C153" s="5">
        <v>219</v>
      </c>
      <c r="D153" s="26">
        <f>SUM('Երևան քաղաք:Սյունիք'!D153)</f>
        <v>0</v>
      </c>
      <c r="E153" s="26">
        <f>SUM('Երևան քաղաք:Սյունիք'!E153)</f>
        <v>0</v>
      </c>
      <c r="F153" s="26">
        <f>SUM('Երևան քաղաք:Սյունիք'!F153)</f>
        <v>0</v>
      </c>
      <c r="G153" s="26">
        <f>SUM('Երևան քաղաք:Սյունիք'!G153)</f>
        <v>0</v>
      </c>
      <c r="H153" s="26">
        <f>SUM('Երևան քաղաք:Սյունիք'!H153)</f>
        <v>0</v>
      </c>
      <c r="I153" s="26">
        <f>SUM('Երևան քաղաք:Սյունիք'!I153)</f>
        <v>0</v>
      </c>
      <c r="J153" s="26">
        <f>SUM('Երևան քաղաք:Սյունիք'!J153)</f>
        <v>0</v>
      </c>
      <c r="K153" s="26">
        <f>SUM('Երևան քաղաք:Սյունիք'!K153)</f>
        <v>0</v>
      </c>
      <c r="L153" s="26">
        <f>SUM('Երևան քաղաք:Սյունիք'!L153)</f>
        <v>0</v>
      </c>
      <c r="M153" s="26">
        <f>SUM('Երևան քաղաք:Սյունիք'!M153)</f>
        <v>0</v>
      </c>
      <c r="N153" s="26">
        <f>SUM('Երևան քաղաք:Սյունիք'!N153)</f>
        <v>0</v>
      </c>
      <c r="O153" s="26">
        <f>SUM('Երևան քաղաք:Սյունիք'!O153)</f>
        <v>0</v>
      </c>
      <c r="P153" s="26">
        <f>SUM('Երևան քաղաք:Սյունիք'!P153)</f>
        <v>0</v>
      </c>
      <c r="Q153" s="26">
        <f>SUM('Երևան քաղաք:Սյունիք'!Q153)</f>
        <v>0</v>
      </c>
      <c r="R153" s="26">
        <f>SUM('Երևան քաղաք:Սյունիք'!R153)</f>
        <v>0</v>
      </c>
      <c r="S153" s="26">
        <f>SUM('Երևան քաղաք:Սյունիք'!S153)</f>
        <v>0</v>
      </c>
      <c r="T153" s="26">
        <f>SUM('Երևան քաղաք:Սյունիք'!T153)</f>
        <v>0</v>
      </c>
    </row>
    <row r="154" spans="1:20" ht="20.100000000000001" customHeight="1" x14ac:dyDescent="0.25">
      <c r="A154" s="4" t="s">
        <v>215</v>
      </c>
      <c r="B154" s="7" t="s">
        <v>432</v>
      </c>
      <c r="C154" s="5">
        <v>220</v>
      </c>
      <c r="D154" s="26">
        <f>SUM('Երևան քաղաք:Սյունիք'!D154)</f>
        <v>0</v>
      </c>
      <c r="E154" s="26">
        <f>SUM('Երևան քաղաք:Սյունիք'!E154)</f>
        <v>0</v>
      </c>
      <c r="F154" s="26">
        <f>SUM('Երևան քաղաք:Սյունիք'!F154)</f>
        <v>0</v>
      </c>
      <c r="G154" s="26">
        <f>SUM('Երևան քաղաք:Սյունիք'!G154)</f>
        <v>0</v>
      </c>
      <c r="H154" s="26">
        <f>SUM('Երևան քաղաք:Սյունիք'!H154)</f>
        <v>0</v>
      </c>
      <c r="I154" s="26">
        <f>SUM('Երևան քաղաք:Սյունիք'!I154)</f>
        <v>0</v>
      </c>
      <c r="J154" s="26">
        <f>SUM('Երևան քաղաք:Սյունիք'!J154)</f>
        <v>0</v>
      </c>
      <c r="K154" s="26">
        <f>SUM('Երևան քաղաք:Սյունիք'!K154)</f>
        <v>0</v>
      </c>
      <c r="L154" s="26">
        <f>SUM('Երևան քաղաք:Սյունիք'!L154)</f>
        <v>0</v>
      </c>
      <c r="M154" s="26">
        <f>SUM('Երևան քաղաք:Սյունիք'!M154)</f>
        <v>0</v>
      </c>
      <c r="N154" s="26">
        <f>SUM('Երևան քաղաք:Սյունիք'!N154)</f>
        <v>0</v>
      </c>
      <c r="O154" s="26">
        <f>SUM('Երևան քաղաք:Սյունիք'!O154)</f>
        <v>0</v>
      </c>
      <c r="P154" s="26">
        <f>SUM('Երևան քաղաք:Սյունիք'!P154)</f>
        <v>0</v>
      </c>
      <c r="Q154" s="26">
        <f>SUM('Երևան քաղաք:Սյունիք'!Q154)</f>
        <v>0</v>
      </c>
      <c r="R154" s="26">
        <f>SUM('Երևան քաղաք:Սյունիք'!R154)</f>
        <v>0</v>
      </c>
      <c r="S154" s="26">
        <f>SUM('Երևան քաղաք:Սյունիք'!S154)</f>
        <v>0</v>
      </c>
      <c r="T154" s="26">
        <f>SUM('Երևան քաղաք:Սյունիք'!T154)</f>
        <v>0</v>
      </c>
    </row>
    <row r="155" spans="1:20" ht="20.100000000000001" customHeight="1" x14ac:dyDescent="0.25">
      <c r="A155" s="4" t="s">
        <v>214</v>
      </c>
      <c r="B155" s="7" t="s">
        <v>613</v>
      </c>
      <c r="C155" s="5">
        <v>221</v>
      </c>
      <c r="D155" s="26">
        <f>SUM('Երևան քաղաք:Սյունիք'!D155)</f>
        <v>0</v>
      </c>
      <c r="E155" s="26">
        <f>SUM('Երևան քաղաք:Սյունիք'!E155)</f>
        <v>0</v>
      </c>
      <c r="F155" s="26">
        <f>SUM('Երևան քաղաք:Սյունիք'!F155)</f>
        <v>0</v>
      </c>
      <c r="G155" s="26">
        <f>SUM('Երևան քաղաք:Սյունիք'!G155)</f>
        <v>0</v>
      </c>
      <c r="H155" s="26">
        <f>SUM('Երևան քաղաք:Սյունիք'!H155)</f>
        <v>0</v>
      </c>
      <c r="I155" s="26">
        <f>SUM('Երևան քաղաք:Սյունիք'!I155)</f>
        <v>0</v>
      </c>
      <c r="J155" s="26">
        <f>SUM('Երևան քաղաք:Սյունիք'!J155)</f>
        <v>0</v>
      </c>
      <c r="K155" s="26">
        <f>SUM('Երևան քաղաք:Սյունիք'!K155)</f>
        <v>0</v>
      </c>
      <c r="L155" s="26">
        <f>SUM('Երևան քաղաք:Սյունիք'!L155)</f>
        <v>0</v>
      </c>
      <c r="M155" s="26">
        <f>SUM('Երևան քաղաք:Սյունիք'!M155)</f>
        <v>0</v>
      </c>
      <c r="N155" s="26">
        <f>SUM('Երևան քաղաք:Սյունիք'!N155)</f>
        <v>0</v>
      </c>
      <c r="O155" s="26">
        <f>SUM('Երևան քաղաք:Սյունիք'!O155)</f>
        <v>0</v>
      </c>
      <c r="P155" s="26">
        <f>SUM('Երևան քաղաք:Սյունիք'!P155)</f>
        <v>0</v>
      </c>
      <c r="Q155" s="26">
        <f>SUM('Երևան քաղաք:Սյունիք'!Q155)</f>
        <v>0</v>
      </c>
      <c r="R155" s="26">
        <f>SUM('Երևան քաղաք:Սյունիք'!R155)</f>
        <v>0</v>
      </c>
      <c r="S155" s="26">
        <f>SUM('Երևան քաղաք:Սյունիք'!S155)</f>
        <v>0</v>
      </c>
      <c r="T155" s="26">
        <f>SUM('Երևան քաղաք:Սյունիք'!T155)</f>
        <v>0</v>
      </c>
    </row>
    <row r="156" spans="1:20" ht="20.100000000000001" customHeight="1" x14ac:dyDescent="0.25">
      <c r="A156" s="4" t="s">
        <v>213</v>
      </c>
      <c r="B156" s="7" t="s">
        <v>358</v>
      </c>
      <c r="C156" s="5">
        <v>222</v>
      </c>
      <c r="D156" s="26">
        <f>SUM('Երևան քաղաք:Սյունիք'!D156)</f>
        <v>0</v>
      </c>
      <c r="E156" s="26">
        <f>SUM('Երևան քաղաք:Սյունիք'!E156)</f>
        <v>0</v>
      </c>
      <c r="F156" s="26">
        <f>SUM('Երևան քաղաք:Սյունիք'!F156)</f>
        <v>0</v>
      </c>
      <c r="G156" s="26">
        <f>SUM('Երևան քաղաք:Սյունիք'!G156)</f>
        <v>0</v>
      </c>
      <c r="H156" s="26">
        <f>SUM('Երևան քաղաք:Սյունիք'!H156)</f>
        <v>0</v>
      </c>
      <c r="I156" s="26">
        <f>SUM('Երևան քաղաք:Սյունիք'!I156)</f>
        <v>0</v>
      </c>
      <c r="J156" s="26">
        <f>SUM('Երևան քաղաք:Սյունիք'!J156)</f>
        <v>0</v>
      </c>
      <c r="K156" s="26">
        <f>SUM('Երևան քաղաք:Սյունիք'!K156)</f>
        <v>0</v>
      </c>
      <c r="L156" s="26">
        <f>SUM('Երևան քաղաք:Սյունիք'!L156)</f>
        <v>0</v>
      </c>
      <c r="M156" s="26">
        <f>SUM('Երևան քաղաք:Սյունիք'!M156)</f>
        <v>0</v>
      </c>
      <c r="N156" s="26">
        <f>SUM('Երևան քաղաք:Սյունիք'!N156)</f>
        <v>0</v>
      </c>
      <c r="O156" s="26">
        <f>SUM('Երևան քաղաք:Սյունիք'!O156)</f>
        <v>0</v>
      </c>
      <c r="P156" s="26">
        <f>SUM('Երևան քաղաք:Սյունիք'!P156)</f>
        <v>0</v>
      </c>
      <c r="Q156" s="26">
        <f>SUM('Երևան քաղաք:Սյունիք'!Q156)</f>
        <v>0</v>
      </c>
      <c r="R156" s="26">
        <f>SUM('Երևան քաղաք:Սյունիք'!R156)</f>
        <v>0</v>
      </c>
      <c r="S156" s="26">
        <f>SUM('Երևան քաղաք:Սյունիք'!S156)</f>
        <v>0</v>
      </c>
      <c r="T156" s="26">
        <f>SUM('Երևան քաղաք:Սյունիք'!T156)</f>
        <v>0</v>
      </c>
    </row>
    <row r="157" spans="1:20" ht="50.25" customHeight="1" x14ac:dyDescent="0.25">
      <c r="A157" s="4" t="s">
        <v>212</v>
      </c>
      <c r="B157" s="7" t="s">
        <v>433</v>
      </c>
      <c r="C157" s="5">
        <v>223</v>
      </c>
      <c r="D157" s="26">
        <f>SUM('Երևան քաղաք:Սյունիք'!D157)</f>
        <v>0</v>
      </c>
      <c r="E157" s="26">
        <f>SUM('Երևան քաղաք:Սյունիք'!E157)</f>
        <v>0</v>
      </c>
      <c r="F157" s="26">
        <f>SUM('Երևան քաղաք:Սյունիք'!F157)</f>
        <v>0</v>
      </c>
      <c r="G157" s="26">
        <f>SUM('Երևան քաղաք:Սյունիք'!G157)</f>
        <v>0</v>
      </c>
      <c r="H157" s="26">
        <f>SUM('Երևան քաղաք:Սյունիք'!H157)</f>
        <v>0</v>
      </c>
      <c r="I157" s="26">
        <f>SUM('Երևան քաղաք:Սյունիք'!I157)</f>
        <v>0</v>
      </c>
      <c r="J157" s="26">
        <f>SUM('Երևան քաղաք:Սյունիք'!J157)</f>
        <v>0</v>
      </c>
      <c r="K157" s="26">
        <f>SUM('Երևան քաղաք:Սյունիք'!K157)</f>
        <v>0</v>
      </c>
      <c r="L157" s="26">
        <f>SUM('Երևան քաղաք:Սյունիք'!L157)</f>
        <v>0</v>
      </c>
      <c r="M157" s="26">
        <f>SUM('Երևան քաղաք:Սյունիք'!M157)</f>
        <v>0</v>
      </c>
      <c r="N157" s="26">
        <f>SUM('Երևան քաղաք:Սյունիք'!N157)</f>
        <v>0</v>
      </c>
      <c r="O157" s="26">
        <f>SUM('Երևան քաղաք:Սյունիք'!O157)</f>
        <v>0</v>
      </c>
      <c r="P157" s="26">
        <f>SUM('Երևան քաղաք:Սյունիք'!P157)</f>
        <v>0</v>
      </c>
      <c r="Q157" s="26">
        <f>SUM('Երևան քաղաք:Սյունիք'!Q157)</f>
        <v>0</v>
      </c>
      <c r="R157" s="26">
        <f>SUM('Երևան քաղաք:Սյունիք'!R157)</f>
        <v>0</v>
      </c>
      <c r="S157" s="26">
        <f>SUM('Երևան քաղաք:Սյունիք'!S157)</f>
        <v>0</v>
      </c>
      <c r="T157" s="26">
        <f>SUM('Երևան քաղաք:Սյունիք'!T157)</f>
        <v>0</v>
      </c>
    </row>
    <row r="158" spans="1:20" ht="20.100000000000001" customHeight="1" x14ac:dyDescent="0.25">
      <c r="A158" s="4" t="s">
        <v>211</v>
      </c>
      <c r="B158" s="7" t="s">
        <v>614</v>
      </c>
      <c r="C158" s="5">
        <v>224</v>
      </c>
      <c r="D158" s="26">
        <f>SUM('Երևան քաղաք:Սյունիք'!D158)</f>
        <v>0</v>
      </c>
      <c r="E158" s="26">
        <f>SUM('Երևան քաղաք:Սյունիք'!E158)</f>
        <v>0</v>
      </c>
      <c r="F158" s="26">
        <f>SUM('Երևան քաղաք:Սյունիք'!F158)</f>
        <v>0</v>
      </c>
      <c r="G158" s="26">
        <f>SUM('Երևան քաղաք:Սյունիք'!G158)</f>
        <v>0</v>
      </c>
      <c r="H158" s="26">
        <f>SUM('Երևան քաղաք:Սյունիք'!H158)</f>
        <v>0</v>
      </c>
      <c r="I158" s="26">
        <f>SUM('Երևան քաղաք:Սյունիք'!I158)</f>
        <v>0</v>
      </c>
      <c r="J158" s="26">
        <f>SUM('Երևան քաղաք:Սյունիք'!J158)</f>
        <v>0</v>
      </c>
      <c r="K158" s="26">
        <f>SUM('Երևան քաղաք:Սյունիք'!K158)</f>
        <v>0</v>
      </c>
      <c r="L158" s="26">
        <f>SUM('Երևան քաղաք:Սյունիք'!L158)</f>
        <v>0</v>
      </c>
      <c r="M158" s="26">
        <f>SUM('Երևան քաղաք:Սյունիք'!M158)</f>
        <v>0</v>
      </c>
      <c r="N158" s="26">
        <f>SUM('Երևան քաղաք:Սյունիք'!N158)</f>
        <v>0</v>
      </c>
      <c r="O158" s="26">
        <f>SUM('Երևան քաղաք:Սյունիք'!O158)</f>
        <v>0</v>
      </c>
      <c r="P158" s="26">
        <f>SUM('Երևան քաղաք:Սյունիք'!P158)</f>
        <v>0</v>
      </c>
      <c r="Q158" s="26">
        <f>SUM('Երևան քաղաք:Սյունիք'!Q158)</f>
        <v>0</v>
      </c>
      <c r="R158" s="26">
        <f>SUM('Երևան քաղաք:Սյունիք'!R158)</f>
        <v>0</v>
      </c>
      <c r="S158" s="26">
        <f>SUM('Երևան քաղաք:Սյունիք'!S158)</f>
        <v>0</v>
      </c>
      <c r="T158" s="26">
        <f>SUM('Երևան քաղաք:Սյունիք'!T158)</f>
        <v>0</v>
      </c>
    </row>
    <row r="159" spans="1:20" ht="20.100000000000001" customHeight="1" x14ac:dyDescent="0.25">
      <c r="A159" s="4" t="s">
        <v>210</v>
      </c>
      <c r="B159" s="7" t="s">
        <v>434</v>
      </c>
      <c r="C159" s="5">
        <v>225</v>
      </c>
      <c r="D159" s="26">
        <f>SUM('Երևան քաղաք:Սյունիք'!D159)</f>
        <v>3</v>
      </c>
      <c r="E159" s="26">
        <f>SUM('Երևան քաղաք:Սյունիք'!E159)</f>
        <v>0</v>
      </c>
      <c r="F159" s="26">
        <f>SUM('Երևան քաղաք:Սյունիք'!F159)</f>
        <v>1</v>
      </c>
      <c r="G159" s="26">
        <f>SUM('Երևան քաղաք:Սյունիք'!G159)</f>
        <v>1</v>
      </c>
      <c r="H159" s="26">
        <f>SUM('Երևան քաղաք:Սյունիք'!H159)</f>
        <v>1</v>
      </c>
      <c r="I159" s="26">
        <f>SUM('Երևան քաղաք:Սյունիք'!I159)</f>
        <v>0</v>
      </c>
      <c r="J159" s="26">
        <f>SUM('Երևան քաղաք:Սյունիք'!J159)</f>
        <v>2</v>
      </c>
      <c r="K159" s="26">
        <f>SUM('Երևան քաղաք:Սյունիք'!K159)</f>
        <v>0</v>
      </c>
      <c r="L159" s="26">
        <f>SUM('Երևան քաղաք:Սյունիք'!L159)</f>
        <v>0</v>
      </c>
      <c r="M159" s="26">
        <f>SUM('Երևան քաղաք:Սյունիք'!M159)</f>
        <v>2</v>
      </c>
      <c r="N159" s="26">
        <f>SUM('Երևան քաղաք:Սյունիք'!N159)</f>
        <v>0</v>
      </c>
      <c r="O159" s="26">
        <f>SUM('Երևան քաղաք:Սյունիք'!O159)</f>
        <v>0</v>
      </c>
      <c r="P159" s="26">
        <f>SUM('Երևան քաղաք:Սյունիք'!P159)</f>
        <v>1</v>
      </c>
      <c r="Q159" s="26">
        <f>SUM('Երևան քաղաք:Սյունիք'!Q159)</f>
        <v>1</v>
      </c>
      <c r="R159" s="26">
        <f>SUM('Երևան քաղաք:Սյունիք'!R159)</f>
        <v>0</v>
      </c>
      <c r="S159" s="26">
        <f>SUM('Երևան քաղաք:Սյունիք'!S159)</f>
        <v>0</v>
      </c>
      <c r="T159" s="26">
        <f>SUM('Երևան քաղաք:Սյունիք'!T159)</f>
        <v>0</v>
      </c>
    </row>
    <row r="160" spans="1:20" ht="20.100000000000001" customHeight="1" x14ac:dyDescent="0.25">
      <c r="A160" s="4" t="s">
        <v>209</v>
      </c>
      <c r="B160" s="7" t="s">
        <v>709</v>
      </c>
      <c r="C160" s="5">
        <v>225.1</v>
      </c>
      <c r="D160" s="26">
        <f>SUM('Երևան քաղաք:Սյունիք'!D160)</f>
        <v>0</v>
      </c>
      <c r="E160" s="26">
        <f>SUM('Երևան քաղաք:Սյունիք'!E160)</f>
        <v>0</v>
      </c>
      <c r="F160" s="26">
        <f>SUM('Երևան քաղաք:Սյունիք'!F160)</f>
        <v>0</v>
      </c>
      <c r="G160" s="26">
        <f>SUM('Երևան քաղաք:Սյունիք'!G160)</f>
        <v>0</v>
      </c>
      <c r="H160" s="26">
        <f>SUM('Երևան քաղաք:Սյունիք'!H160)</f>
        <v>0</v>
      </c>
      <c r="I160" s="26">
        <f>SUM('Երևան քաղաք:Սյունիք'!I160)</f>
        <v>0</v>
      </c>
      <c r="J160" s="26">
        <f>SUM('Երևան քաղաք:Սյունիք'!J160)</f>
        <v>0</v>
      </c>
      <c r="K160" s="26">
        <f>SUM('Երևան քաղաք:Սյունիք'!K160)</f>
        <v>0</v>
      </c>
      <c r="L160" s="26">
        <f>SUM('Երևան քաղաք:Սյունիք'!L160)</f>
        <v>0</v>
      </c>
      <c r="M160" s="26">
        <f>SUM('Երևան քաղաք:Սյունիք'!M160)</f>
        <v>0</v>
      </c>
      <c r="N160" s="26">
        <f>SUM('Երևան քաղաք:Սյունիք'!N160)</f>
        <v>0</v>
      </c>
      <c r="O160" s="26">
        <f>SUM('Երևան քաղաք:Սյունիք'!O160)</f>
        <v>0</v>
      </c>
      <c r="P160" s="26">
        <f>SUM('Երևան քաղաք:Սյունիք'!P160)</f>
        <v>0</v>
      </c>
      <c r="Q160" s="26">
        <f>SUM('Երևան քաղաք:Սյունիք'!Q160)</f>
        <v>0</v>
      </c>
      <c r="R160" s="26">
        <f>SUM('Երևան քաղաք:Սյունիք'!R160)</f>
        <v>0</v>
      </c>
      <c r="S160" s="26">
        <f>SUM('Երևան քաղաք:Սյունիք'!S160)</f>
        <v>0</v>
      </c>
      <c r="T160" s="26">
        <f>SUM('Երևան քաղաք:Սյունիք'!T160)</f>
        <v>0</v>
      </c>
    </row>
    <row r="161" spans="1:20" ht="20.100000000000001" customHeight="1" x14ac:dyDescent="0.25">
      <c r="A161" s="4" t="s">
        <v>208</v>
      </c>
      <c r="B161" s="7" t="s">
        <v>544</v>
      </c>
      <c r="C161" s="5">
        <v>226</v>
      </c>
      <c r="D161" s="26">
        <f>SUM('Երևան քաղաք:Սյունիք'!D161)</f>
        <v>0</v>
      </c>
      <c r="E161" s="26">
        <f>SUM('Երևան քաղաք:Սյունիք'!E161)</f>
        <v>0</v>
      </c>
      <c r="F161" s="26">
        <f>SUM('Երևան քաղաք:Սյունիք'!F161)</f>
        <v>1</v>
      </c>
      <c r="G161" s="26">
        <f>SUM('Երևան քաղաք:Սյունիք'!G161)</f>
        <v>0</v>
      </c>
      <c r="H161" s="26">
        <f>SUM('Երևան քաղաք:Սյունիք'!H161)</f>
        <v>0</v>
      </c>
      <c r="I161" s="26">
        <f>SUM('Երևան քաղաք:Սյունիք'!I161)</f>
        <v>0</v>
      </c>
      <c r="J161" s="26">
        <f>SUM('Երևան քաղաք:Սյունիք'!J161)</f>
        <v>0</v>
      </c>
      <c r="K161" s="26">
        <f>SUM('Երևան քաղաք:Սյունիք'!K161)</f>
        <v>0</v>
      </c>
      <c r="L161" s="26">
        <f>SUM('Երևան քաղաք:Սյունիք'!L161)</f>
        <v>0</v>
      </c>
      <c r="M161" s="26">
        <f>SUM('Երևան քաղաք:Սյունիք'!M161)</f>
        <v>1</v>
      </c>
      <c r="N161" s="26">
        <f>SUM('Երևան քաղաք:Սյունիք'!N161)</f>
        <v>0</v>
      </c>
      <c r="O161" s="26">
        <f>SUM('Երևան քաղաք:Սյունիք'!O161)</f>
        <v>0</v>
      </c>
      <c r="P161" s="26">
        <f>SUM('Երևան քաղաք:Սյունիք'!P161)</f>
        <v>0</v>
      </c>
      <c r="Q161" s="26">
        <f>SUM('Երևան քաղաք:Սյունիք'!Q161)</f>
        <v>0</v>
      </c>
      <c r="R161" s="26">
        <f>SUM('Երևան քաղաք:Սյունիք'!R161)</f>
        <v>0</v>
      </c>
      <c r="S161" s="26">
        <f>SUM('Երևան քաղաք:Սյունիք'!S161)</f>
        <v>0</v>
      </c>
      <c r="T161" s="26">
        <f>SUM('Երևան քաղաք:Սյունիք'!T161)</f>
        <v>0</v>
      </c>
    </row>
    <row r="162" spans="1:20" ht="20.100000000000001" customHeight="1" x14ac:dyDescent="0.25">
      <c r="A162" s="4" t="s">
        <v>207</v>
      </c>
      <c r="B162" s="7" t="s">
        <v>633</v>
      </c>
      <c r="C162" s="5">
        <v>227</v>
      </c>
      <c r="D162" s="26">
        <f>SUM('Երևան քաղաք:Սյունիք'!D162)</f>
        <v>0</v>
      </c>
      <c r="E162" s="26">
        <f>SUM('Երևան քաղաք:Սյունիք'!E162)</f>
        <v>0</v>
      </c>
      <c r="F162" s="26">
        <f>SUM('Երևան քաղաք:Սյունիք'!F162)</f>
        <v>0</v>
      </c>
      <c r="G162" s="26">
        <f>SUM('Երևան քաղաք:Սյունիք'!G162)</f>
        <v>0</v>
      </c>
      <c r="H162" s="26">
        <f>SUM('Երևան քաղաք:Սյունիք'!H162)</f>
        <v>0</v>
      </c>
      <c r="I162" s="26">
        <f>SUM('Երևան քաղաք:Սյունիք'!I162)</f>
        <v>0</v>
      </c>
      <c r="J162" s="26">
        <f>SUM('Երևան քաղաք:Սյունիք'!J162)</f>
        <v>0</v>
      </c>
      <c r="K162" s="26">
        <f>SUM('Երևան քաղաք:Սյունիք'!K162)</f>
        <v>0</v>
      </c>
      <c r="L162" s="26">
        <f>SUM('Երևան քաղաք:Սյունիք'!L162)</f>
        <v>0</v>
      </c>
      <c r="M162" s="26">
        <f>SUM('Երևան քաղաք:Սյունիք'!M162)</f>
        <v>0</v>
      </c>
      <c r="N162" s="26">
        <f>SUM('Երևան քաղաք:Սյունիք'!N162)</f>
        <v>0</v>
      </c>
      <c r="O162" s="26">
        <f>SUM('Երևան քաղաք:Սյունիք'!O162)</f>
        <v>0</v>
      </c>
      <c r="P162" s="26">
        <f>SUM('Երևան քաղաք:Սյունիք'!P162)</f>
        <v>0</v>
      </c>
      <c r="Q162" s="26">
        <f>SUM('Երևան քաղաք:Սյունիք'!Q162)</f>
        <v>0</v>
      </c>
      <c r="R162" s="26">
        <f>SUM('Երևան քաղաք:Սյունիք'!R162)</f>
        <v>0</v>
      </c>
      <c r="S162" s="26">
        <f>SUM('Երևան քաղաք:Սյունիք'!S162)</f>
        <v>0</v>
      </c>
      <c r="T162" s="26">
        <f>SUM('Երևան քաղաք:Սյունիք'!T162)</f>
        <v>0</v>
      </c>
    </row>
    <row r="163" spans="1:20" ht="20.100000000000001" customHeight="1" x14ac:dyDescent="0.25">
      <c r="A163" s="4" t="s">
        <v>206</v>
      </c>
      <c r="B163" s="7" t="s">
        <v>435</v>
      </c>
      <c r="C163" s="5">
        <v>228</v>
      </c>
      <c r="D163" s="26">
        <f>SUM('Երևան քաղաք:Սյունիք'!D163)</f>
        <v>0</v>
      </c>
      <c r="E163" s="26">
        <f>SUM('Երևան քաղաք:Սյունիք'!E163)</f>
        <v>0</v>
      </c>
      <c r="F163" s="26">
        <f>SUM('Երևան քաղաք:Սյունիք'!F163)</f>
        <v>0</v>
      </c>
      <c r="G163" s="26">
        <f>SUM('Երևան քաղաք:Սյունիք'!G163)</f>
        <v>0</v>
      </c>
      <c r="H163" s="26">
        <f>SUM('Երևան քաղաք:Սյունիք'!H163)</f>
        <v>0</v>
      </c>
      <c r="I163" s="26">
        <f>SUM('Երևան քաղաք:Սյունիք'!I163)</f>
        <v>0</v>
      </c>
      <c r="J163" s="26">
        <f>SUM('Երևան քաղաք:Սյունիք'!J163)</f>
        <v>0</v>
      </c>
      <c r="K163" s="26">
        <f>SUM('Երևան քաղաք:Սյունիք'!K163)</f>
        <v>0</v>
      </c>
      <c r="L163" s="26">
        <f>SUM('Երևան քաղաք:Սյունիք'!L163)</f>
        <v>0</v>
      </c>
      <c r="M163" s="26">
        <f>SUM('Երևան քաղաք:Սյունիք'!M163)</f>
        <v>0</v>
      </c>
      <c r="N163" s="26">
        <f>SUM('Երևան քաղաք:Սյունիք'!N163)</f>
        <v>0</v>
      </c>
      <c r="O163" s="26">
        <f>SUM('Երևան քաղաք:Սյունիք'!O163)</f>
        <v>0</v>
      </c>
      <c r="P163" s="26">
        <f>SUM('Երևան քաղաք:Սյունիք'!P163)</f>
        <v>0</v>
      </c>
      <c r="Q163" s="26">
        <f>SUM('Երևան քաղաք:Սյունիք'!Q163)</f>
        <v>0</v>
      </c>
      <c r="R163" s="26">
        <f>SUM('Երևան քաղաք:Սյունիք'!R163)</f>
        <v>0</v>
      </c>
      <c r="S163" s="26">
        <f>SUM('Երևան քաղաք:Սյունիք'!S163)</f>
        <v>0</v>
      </c>
      <c r="T163" s="26">
        <f>SUM('Երևան քաղաք:Սյունիք'!T163)</f>
        <v>0</v>
      </c>
    </row>
    <row r="164" spans="1:20" ht="20.100000000000001" customHeight="1" x14ac:dyDescent="0.25">
      <c r="A164" s="4" t="s">
        <v>205</v>
      </c>
      <c r="B164" s="7" t="s">
        <v>436</v>
      </c>
      <c r="C164" s="5">
        <v>229</v>
      </c>
      <c r="D164" s="26">
        <f>SUM('Երևան քաղաք:Սյունիք'!D164)</f>
        <v>0</v>
      </c>
      <c r="E164" s="26">
        <f>SUM('Երևան քաղաք:Սյունիք'!E164)</f>
        <v>0</v>
      </c>
      <c r="F164" s="26">
        <f>SUM('Երևան քաղաք:Սյունիք'!F164)</f>
        <v>0</v>
      </c>
      <c r="G164" s="26">
        <f>SUM('Երևան քաղաք:Սյունիք'!G164)</f>
        <v>0</v>
      </c>
      <c r="H164" s="26">
        <f>SUM('Երևան քաղաք:Սյունիք'!H164)</f>
        <v>0</v>
      </c>
      <c r="I164" s="26">
        <f>SUM('Երևան քաղաք:Սյունիք'!I164)</f>
        <v>0</v>
      </c>
      <c r="J164" s="26">
        <f>SUM('Երևան քաղաք:Սյունիք'!J164)</f>
        <v>0</v>
      </c>
      <c r="K164" s="26">
        <f>SUM('Երևան քաղաք:Սյունիք'!K164)</f>
        <v>0</v>
      </c>
      <c r="L164" s="26">
        <f>SUM('Երևան քաղաք:Սյունիք'!L164)</f>
        <v>0</v>
      </c>
      <c r="M164" s="26">
        <f>SUM('Երևան քաղաք:Սյունիք'!M164)</f>
        <v>0</v>
      </c>
      <c r="N164" s="26">
        <f>SUM('Երևան քաղաք:Սյունիք'!N164)</f>
        <v>0</v>
      </c>
      <c r="O164" s="26">
        <f>SUM('Երևան քաղաք:Սյունիք'!O164)</f>
        <v>0</v>
      </c>
      <c r="P164" s="26">
        <f>SUM('Երևան քաղաք:Սյունիք'!P164)</f>
        <v>0</v>
      </c>
      <c r="Q164" s="26">
        <f>SUM('Երևան քաղաք:Սյունիք'!Q164)</f>
        <v>0</v>
      </c>
      <c r="R164" s="26">
        <f>SUM('Երևան քաղաք:Սյունիք'!R164)</f>
        <v>0</v>
      </c>
      <c r="S164" s="26">
        <f>SUM('Երևան քաղաք:Սյունիք'!S164)</f>
        <v>0</v>
      </c>
      <c r="T164" s="26">
        <f>SUM('Երևան քաղաք:Սյունիք'!T164)</f>
        <v>0</v>
      </c>
    </row>
    <row r="165" spans="1:20" ht="20.100000000000001" customHeight="1" x14ac:dyDescent="0.25">
      <c r="A165" s="4" t="s">
        <v>204</v>
      </c>
      <c r="B165" s="7" t="s">
        <v>545</v>
      </c>
      <c r="C165" s="5">
        <v>230</v>
      </c>
      <c r="D165" s="26">
        <f>SUM('Երևան քաղաք:Սյունիք'!D165)</f>
        <v>1</v>
      </c>
      <c r="E165" s="26">
        <f>SUM('Երևան քաղաք:Սյունիք'!E165)</f>
        <v>0</v>
      </c>
      <c r="F165" s="26">
        <f>SUM('Երևան քաղաք:Սյունիք'!F165)</f>
        <v>2</v>
      </c>
      <c r="G165" s="26">
        <f>SUM('Երևան քաղաք:Սյունիք'!G165)</f>
        <v>1</v>
      </c>
      <c r="H165" s="26">
        <f>SUM('Երևան քաղաք:Սյունիք'!H165)</f>
        <v>0</v>
      </c>
      <c r="I165" s="26">
        <f>SUM('Երևան քաղաք:Սյունիք'!I165)</f>
        <v>0</v>
      </c>
      <c r="J165" s="26">
        <f>SUM('Երևան քաղաք:Սյունիք'!J165)</f>
        <v>1</v>
      </c>
      <c r="K165" s="26">
        <f>SUM('Երևան քաղաք:Սյունիք'!K165)</f>
        <v>0</v>
      </c>
      <c r="L165" s="26">
        <f>SUM('Երևան քաղաք:Սյունիք'!L165)</f>
        <v>0</v>
      </c>
      <c r="M165" s="26">
        <f>SUM('Երևան քաղաք:Սյունիք'!M165)</f>
        <v>2</v>
      </c>
      <c r="N165" s="26">
        <f>SUM('Երևան քաղաք:Սյունիք'!N165)</f>
        <v>0</v>
      </c>
      <c r="O165" s="26">
        <f>SUM('Երևան քաղաք:Սյունիք'!O165)</f>
        <v>0</v>
      </c>
      <c r="P165" s="26">
        <f>SUM('Երևան քաղաք:Սյունիք'!P165)</f>
        <v>0</v>
      </c>
      <c r="Q165" s="26">
        <f>SUM('Երևան քաղաք:Սյունիք'!Q165)</f>
        <v>0</v>
      </c>
      <c r="R165" s="26">
        <f>SUM('Երևան քաղաք:Սյունիք'!R165)</f>
        <v>0</v>
      </c>
      <c r="S165" s="26">
        <f>SUM('Երևան քաղաք:Սյունիք'!S165)</f>
        <v>0</v>
      </c>
      <c r="T165" s="26">
        <f>SUM('Երևան քաղաք:Սյունիք'!T165)</f>
        <v>0</v>
      </c>
    </row>
    <row r="166" spans="1:20" ht="20.100000000000001" customHeight="1" x14ac:dyDescent="0.25">
      <c r="A166" s="4" t="s">
        <v>203</v>
      </c>
      <c r="B166" s="7" t="s">
        <v>634</v>
      </c>
      <c r="C166" s="5">
        <v>231</v>
      </c>
      <c r="D166" s="26">
        <f>SUM('Երևան քաղաք:Սյունիք'!D166)</f>
        <v>0</v>
      </c>
      <c r="E166" s="26">
        <f>SUM('Երևան քաղաք:Սյունիք'!E166)</f>
        <v>0</v>
      </c>
      <c r="F166" s="26">
        <f>SUM('Երևան քաղաք:Սյունիք'!F166)</f>
        <v>0</v>
      </c>
      <c r="G166" s="26">
        <f>SUM('Երևան քաղաք:Սյունիք'!G166)</f>
        <v>0</v>
      </c>
      <c r="H166" s="26">
        <f>SUM('Երևան քաղաք:Սյունիք'!H166)</f>
        <v>0</v>
      </c>
      <c r="I166" s="26">
        <f>SUM('Երևան քաղաք:Սյունիք'!I166)</f>
        <v>0</v>
      </c>
      <c r="J166" s="26">
        <f>SUM('Երևան քաղաք:Սյունիք'!J166)</f>
        <v>0</v>
      </c>
      <c r="K166" s="26">
        <f>SUM('Երևան քաղաք:Սյունիք'!K166)</f>
        <v>0</v>
      </c>
      <c r="L166" s="26">
        <f>SUM('Երևան քաղաք:Սյունիք'!L166)</f>
        <v>0</v>
      </c>
      <c r="M166" s="26">
        <f>SUM('Երևան քաղաք:Սյունիք'!M166)</f>
        <v>0</v>
      </c>
      <c r="N166" s="26">
        <f>SUM('Երևան քաղաք:Սյունիք'!N166)</f>
        <v>0</v>
      </c>
      <c r="O166" s="26">
        <f>SUM('Երևան քաղաք:Սյունիք'!O166)</f>
        <v>0</v>
      </c>
      <c r="P166" s="26">
        <f>SUM('Երևան քաղաք:Սյունիք'!P166)</f>
        <v>0</v>
      </c>
      <c r="Q166" s="26">
        <f>SUM('Երևան քաղաք:Սյունիք'!Q166)</f>
        <v>0</v>
      </c>
      <c r="R166" s="26">
        <f>SUM('Երևան քաղաք:Սյունիք'!R166)</f>
        <v>0</v>
      </c>
      <c r="S166" s="26">
        <f>SUM('Երևան քաղաք:Սյունիք'!S166)</f>
        <v>0</v>
      </c>
      <c r="T166" s="26">
        <f>SUM('Երևան քաղաք:Սյունիք'!T166)</f>
        <v>0</v>
      </c>
    </row>
    <row r="167" spans="1:20" ht="20.100000000000001" customHeight="1" x14ac:dyDescent="0.25">
      <c r="A167" s="4" t="s">
        <v>202</v>
      </c>
      <c r="B167" s="7" t="s">
        <v>437</v>
      </c>
      <c r="C167" s="5">
        <v>232</v>
      </c>
      <c r="D167" s="26">
        <f>SUM('Երևան քաղաք:Սյունիք'!D167)</f>
        <v>0</v>
      </c>
      <c r="E167" s="26">
        <f>SUM('Երևան քաղաք:Սյունիք'!E167)</f>
        <v>0</v>
      </c>
      <c r="F167" s="26">
        <f>SUM('Երևան քաղաք:Սյունիք'!F167)</f>
        <v>0</v>
      </c>
      <c r="G167" s="26">
        <f>SUM('Երևան քաղաք:Սյունիք'!G167)</f>
        <v>0</v>
      </c>
      <c r="H167" s="26">
        <f>SUM('Երևան քաղաք:Սյունիք'!H167)</f>
        <v>0</v>
      </c>
      <c r="I167" s="26">
        <f>SUM('Երևան քաղաք:Սյունիք'!I167)</f>
        <v>0</v>
      </c>
      <c r="J167" s="26">
        <f>SUM('Երևան քաղաք:Սյունիք'!J167)</f>
        <v>0</v>
      </c>
      <c r="K167" s="26">
        <f>SUM('Երևան քաղաք:Սյունիք'!K167)</f>
        <v>0</v>
      </c>
      <c r="L167" s="26">
        <f>SUM('Երևան քաղաք:Սյունիք'!L167)</f>
        <v>0</v>
      </c>
      <c r="M167" s="26">
        <f>SUM('Երևան քաղաք:Սյունիք'!M167)</f>
        <v>0</v>
      </c>
      <c r="N167" s="26">
        <f>SUM('Երևան քաղաք:Սյունիք'!N167)</f>
        <v>0</v>
      </c>
      <c r="O167" s="26">
        <f>SUM('Երևան քաղաք:Սյունիք'!O167)</f>
        <v>0</v>
      </c>
      <c r="P167" s="26">
        <f>SUM('Երևան քաղաք:Սյունիք'!P167)</f>
        <v>0</v>
      </c>
      <c r="Q167" s="26">
        <f>SUM('Երևան քաղաք:Սյունիք'!Q167)</f>
        <v>0</v>
      </c>
      <c r="R167" s="26">
        <f>SUM('Երևան քաղաք:Սյունիք'!R167)</f>
        <v>0</v>
      </c>
      <c r="S167" s="26">
        <f>SUM('Երևան քաղաք:Սյունիք'!S167)</f>
        <v>0</v>
      </c>
      <c r="T167" s="26">
        <f>SUM('Երևան քաղաք:Սյունիք'!T167)</f>
        <v>0</v>
      </c>
    </row>
    <row r="168" spans="1:20" ht="20.100000000000001" customHeight="1" x14ac:dyDescent="0.25">
      <c r="A168" s="4" t="s">
        <v>201</v>
      </c>
      <c r="B168" s="7" t="s">
        <v>635</v>
      </c>
      <c r="C168" s="5">
        <v>233</v>
      </c>
      <c r="D168" s="26">
        <f>SUM('Երևան քաղաք:Սյունիք'!D168)</f>
        <v>0</v>
      </c>
      <c r="E168" s="26">
        <f>SUM('Երևան քաղաք:Սյունիք'!E168)</f>
        <v>0</v>
      </c>
      <c r="F168" s="26">
        <f>SUM('Երևան քաղաք:Սյունիք'!F168)</f>
        <v>0</v>
      </c>
      <c r="G168" s="26">
        <f>SUM('Երևան քաղաք:Սյունիք'!G168)</f>
        <v>0</v>
      </c>
      <c r="H168" s="26">
        <f>SUM('Երևան քաղաք:Սյունիք'!H168)</f>
        <v>0</v>
      </c>
      <c r="I168" s="26">
        <f>SUM('Երևան քաղաք:Սյունիք'!I168)</f>
        <v>0</v>
      </c>
      <c r="J168" s="26">
        <f>SUM('Երևան քաղաք:Սյունիք'!J168)</f>
        <v>0</v>
      </c>
      <c r="K168" s="26">
        <f>SUM('Երևան քաղաք:Սյունիք'!K168)</f>
        <v>0</v>
      </c>
      <c r="L168" s="26">
        <f>SUM('Երևան քաղաք:Սյունիք'!L168)</f>
        <v>0</v>
      </c>
      <c r="M168" s="26">
        <f>SUM('Երևան քաղաք:Սյունիք'!M168)</f>
        <v>0</v>
      </c>
      <c r="N168" s="26">
        <f>SUM('Երևան քաղաք:Սյունիք'!N168)</f>
        <v>0</v>
      </c>
      <c r="O168" s="26">
        <f>SUM('Երևան քաղաք:Սյունիք'!O168)</f>
        <v>0</v>
      </c>
      <c r="P168" s="26">
        <f>SUM('Երևան քաղաք:Սյունիք'!P168)</f>
        <v>0</v>
      </c>
      <c r="Q168" s="26">
        <f>SUM('Երևան քաղաք:Սյունիք'!Q168)</f>
        <v>0</v>
      </c>
      <c r="R168" s="26">
        <f>SUM('Երևան քաղաք:Սյունիք'!R168)</f>
        <v>0</v>
      </c>
      <c r="S168" s="26">
        <f>SUM('Երևան քաղաք:Սյունիք'!S168)</f>
        <v>0</v>
      </c>
      <c r="T168" s="26">
        <f>SUM('Երևան քաղաք:Սյունիք'!T168)</f>
        <v>0</v>
      </c>
    </row>
    <row r="169" spans="1:20" ht="20.100000000000001" customHeight="1" x14ac:dyDescent="0.25">
      <c r="A169" s="4" t="s">
        <v>200</v>
      </c>
      <c r="B169" s="7" t="s">
        <v>493</v>
      </c>
      <c r="C169" s="5">
        <v>234</v>
      </c>
      <c r="D169" s="26">
        <f>SUM('Երևան քաղաք:Սյունիք'!D169)</f>
        <v>0</v>
      </c>
      <c r="E169" s="26">
        <f>SUM('Երևան քաղաք:Սյունիք'!E169)</f>
        <v>0</v>
      </c>
      <c r="F169" s="26">
        <f>SUM('Երևան քաղաք:Սյունիք'!F169)</f>
        <v>0</v>
      </c>
      <c r="G169" s="26">
        <f>SUM('Երևան քաղաք:Սյունիք'!G169)</f>
        <v>0</v>
      </c>
      <c r="H169" s="26">
        <f>SUM('Երևան քաղաք:Սյունիք'!H169)</f>
        <v>0</v>
      </c>
      <c r="I169" s="26">
        <f>SUM('Երևան քաղաք:Սյունիք'!I169)</f>
        <v>0</v>
      </c>
      <c r="J169" s="26">
        <f>SUM('Երևան քաղաք:Սյունիք'!J169)</f>
        <v>0</v>
      </c>
      <c r="K169" s="26">
        <f>SUM('Երևան քաղաք:Սյունիք'!K169)</f>
        <v>0</v>
      </c>
      <c r="L169" s="26">
        <f>SUM('Երևան քաղաք:Սյունիք'!L169)</f>
        <v>0</v>
      </c>
      <c r="M169" s="26">
        <f>SUM('Երևան քաղաք:Սյունիք'!M169)</f>
        <v>0</v>
      </c>
      <c r="N169" s="26">
        <f>SUM('Երևան քաղաք:Սյունիք'!N169)</f>
        <v>0</v>
      </c>
      <c r="O169" s="26">
        <f>SUM('Երևան քաղաք:Սյունիք'!O169)</f>
        <v>0</v>
      </c>
      <c r="P169" s="26">
        <f>SUM('Երևան քաղաք:Սյունիք'!P169)</f>
        <v>0</v>
      </c>
      <c r="Q169" s="26">
        <f>SUM('Երևան քաղաք:Սյունիք'!Q169)</f>
        <v>0</v>
      </c>
      <c r="R169" s="26">
        <f>SUM('Երևան քաղաք:Սյունիք'!R169)</f>
        <v>0</v>
      </c>
      <c r="S169" s="26">
        <f>SUM('Երևան քաղաք:Սյունիք'!S169)</f>
        <v>0</v>
      </c>
      <c r="T169" s="26">
        <f>SUM('Երևան քաղաք:Սյունիք'!T169)</f>
        <v>0</v>
      </c>
    </row>
    <row r="170" spans="1:20" ht="20.100000000000001" customHeight="1" x14ac:dyDescent="0.25">
      <c r="A170" s="4" t="s">
        <v>199</v>
      </c>
      <c r="B170" s="7" t="s">
        <v>636</v>
      </c>
      <c r="C170" s="5">
        <v>235</v>
      </c>
      <c r="D170" s="26">
        <f>SUM('Երևան քաղաք:Սյունիք'!D170)</f>
        <v>15</v>
      </c>
      <c r="E170" s="26">
        <f>SUM('Երևան քաղաք:Սյունիք'!E170)</f>
        <v>3</v>
      </c>
      <c r="F170" s="26">
        <f>SUM('Երևան քաղաք:Սյունիք'!F170)</f>
        <v>78</v>
      </c>
      <c r="G170" s="26">
        <f>SUM('Երևան քաղաք:Սյունիք'!G170)</f>
        <v>50</v>
      </c>
      <c r="H170" s="26">
        <f>SUM('Երևան քաղաք:Սյունիք'!H170)</f>
        <v>1</v>
      </c>
      <c r="I170" s="26">
        <f>SUM('Երևան քաղաք:Սյունիք'!I170)</f>
        <v>0</v>
      </c>
      <c r="J170" s="26">
        <f>SUM('Երևան քաղաք:Սյունիք'!J170)</f>
        <v>51</v>
      </c>
      <c r="K170" s="26">
        <f>SUM('Երևան քաղաք:Սյունիք'!K170)</f>
        <v>1</v>
      </c>
      <c r="L170" s="26">
        <f>SUM('Երևան քաղաք:Սյունիք'!L170)</f>
        <v>0</v>
      </c>
      <c r="M170" s="26">
        <f>SUM('Երևան քաղաք:Սյունիք'!M170)</f>
        <v>40</v>
      </c>
      <c r="N170" s="26">
        <f>SUM('Երևան քաղաք:Սյունիք'!N170)</f>
        <v>2</v>
      </c>
      <c r="O170" s="26">
        <f>SUM('Երևան քաղաք:Սյունիք'!O170)</f>
        <v>8</v>
      </c>
      <c r="P170" s="26">
        <f>SUM('Երևան քաղաք:Սյունիք'!P170)</f>
        <v>3</v>
      </c>
      <c r="Q170" s="26">
        <f>SUM('Երևան քաղաք:Սյունիք'!Q170)</f>
        <v>11</v>
      </c>
      <c r="R170" s="26">
        <f>SUM('Երևան քաղաք:Սյունիք'!R170)</f>
        <v>0</v>
      </c>
      <c r="S170" s="26">
        <f>SUM('Երևան քաղաք:Սյունիք'!S170)</f>
        <v>0</v>
      </c>
      <c r="T170" s="26">
        <f>SUM('Երևան քաղաք:Սյունիք'!T170)</f>
        <v>0</v>
      </c>
    </row>
    <row r="171" spans="1:20" ht="20.100000000000001" customHeight="1" x14ac:dyDescent="0.25">
      <c r="A171" s="4" t="s">
        <v>710</v>
      </c>
      <c r="B171" s="7" t="s">
        <v>711</v>
      </c>
      <c r="C171" s="5">
        <v>235.1</v>
      </c>
      <c r="D171" s="26">
        <f>SUM('Երևան քաղաք:Սյունիք'!D171)</f>
        <v>0</v>
      </c>
      <c r="E171" s="26">
        <f>SUM('Երևան քաղաք:Սյունիք'!E171)</f>
        <v>0</v>
      </c>
      <c r="F171" s="26">
        <f>SUM('Երևան քաղաք:Սյունիք'!F171)</f>
        <v>2</v>
      </c>
      <c r="G171" s="26">
        <f>SUM('Երևան քաղաք:Սյունիք'!G171)</f>
        <v>2</v>
      </c>
      <c r="H171" s="26">
        <f>SUM('Երևան քաղաք:Սյունիք'!H171)</f>
        <v>0</v>
      </c>
      <c r="I171" s="26">
        <f>SUM('Երևան քաղաք:Սյունիք'!I171)</f>
        <v>0</v>
      </c>
      <c r="J171" s="26">
        <f>SUM('Երևան քաղաք:Սյունիք'!J171)</f>
        <v>2</v>
      </c>
      <c r="K171" s="26">
        <f>SUM('Երևան քաղաք:Սյունիք'!K171)</f>
        <v>0</v>
      </c>
      <c r="L171" s="26">
        <f>SUM('Երևան քաղաք:Սյունիք'!L171)</f>
        <v>0</v>
      </c>
      <c r="M171" s="26">
        <f>SUM('Երևան քաղաք:Սյունիք'!M171)</f>
        <v>0</v>
      </c>
      <c r="N171" s="26">
        <f>SUM('Երևան քաղաք:Սյունիք'!N171)</f>
        <v>0</v>
      </c>
      <c r="O171" s="26">
        <f>SUM('Երևան քաղաք:Սյունիք'!O171)</f>
        <v>1</v>
      </c>
      <c r="P171" s="26">
        <f>SUM('Երևան քաղաք:Սյունիք'!P171)</f>
        <v>0</v>
      </c>
      <c r="Q171" s="26">
        <f>SUM('Երևան քաղաք:Սյունիք'!Q171)</f>
        <v>1</v>
      </c>
      <c r="R171" s="26">
        <f>SUM('Երևան քաղաք:Սյունիք'!R171)</f>
        <v>0</v>
      </c>
      <c r="S171" s="26">
        <f>SUM('Երևան քաղաք:Սյունիք'!S171)</f>
        <v>0</v>
      </c>
      <c r="T171" s="26">
        <f>SUM('Երևան քաղաք:Սյունիք'!T171)</f>
        <v>0</v>
      </c>
    </row>
    <row r="172" spans="1:20" ht="20.100000000000001" customHeight="1" x14ac:dyDescent="0.25">
      <c r="A172" s="4" t="s">
        <v>198</v>
      </c>
      <c r="B172" s="7" t="s">
        <v>637</v>
      </c>
      <c r="C172" s="5">
        <v>236</v>
      </c>
      <c r="D172" s="26">
        <f>SUM('Երևան քաղաք:Սյունիք'!D172)</f>
        <v>1</v>
      </c>
      <c r="E172" s="26">
        <f>SUM('Երևան քաղաք:Սյունիք'!E172)</f>
        <v>0</v>
      </c>
      <c r="F172" s="26">
        <f>SUM('Երևան քաղաք:Սյունիք'!F172)</f>
        <v>0</v>
      </c>
      <c r="G172" s="26">
        <f>SUM('Երևան քաղաք:Սյունիք'!G172)</f>
        <v>1</v>
      </c>
      <c r="H172" s="26">
        <f>SUM('Երևան քաղաք:Սյունիք'!H172)</f>
        <v>0</v>
      </c>
      <c r="I172" s="26">
        <f>SUM('Երևան քաղաք:Սյունիք'!I172)</f>
        <v>0</v>
      </c>
      <c r="J172" s="26">
        <f>SUM('Երևան քաղաք:Սյունիք'!J172)</f>
        <v>1</v>
      </c>
      <c r="K172" s="26">
        <f>SUM('Երևան քաղաք:Սյունիք'!K172)</f>
        <v>0</v>
      </c>
      <c r="L172" s="26">
        <f>SUM('Երևան քաղաք:Սյունիք'!L172)</f>
        <v>0</v>
      </c>
      <c r="M172" s="26">
        <f>SUM('Երևան քաղաք:Սյունիք'!M172)</f>
        <v>0</v>
      </c>
      <c r="N172" s="26">
        <f>SUM('Երևան քաղաք:Սյունիք'!N172)</f>
        <v>0</v>
      </c>
      <c r="O172" s="26">
        <f>SUM('Երևան քաղաք:Սյունիք'!O172)</f>
        <v>0</v>
      </c>
      <c r="P172" s="26">
        <f>SUM('Երևան քաղաք:Սյունիք'!P172)</f>
        <v>0</v>
      </c>
      <c r="Q172" s="26">
        <f>SUM('Երևան քաղաք:Սյունիք'!Q172)</f>
        <v>0</v>
      </c>
      <c r="R172" s="26">
        <f>SUM('Երևան քաղաք:Սյունիք'!R172)</f>
        <v>0</v>
      </c>
      <c r="S172" s="26">
        <f>SUM('Երևան քաղաք:Սյունիք'!S172)</f>
        <v>0</v>
      </c>
      <c r="T172" s="26">
        <f>SUM('Երևան քաղաք:Սյունիք'!T172)</f>
        <v>0</v>
      </c>
    </row>
    <row r="173" spans="1:20" ht="20.100000000000001" customHeight="1" x14ac:dyDescent="0.25">
      <c r="A173" s="4" t="s">
        <v>197</v>
      </c>
      <c r="B173" s="7" t="s">
        <v>546</v>
      </c>
      <c r="C173" s="5">
        <v>237</v>
      </c>
      <c r="D173" s="26">
        <f>SUM('Երևան քաղաք:Սյունիք'!D173)</f>
        <v>0</v>
      </c>
      <c r="E173" s="26">
        <f>SUM('Երևան քաղաք:Սյունիք'!E173)</f>
        <v>0</v>
      </c>
      <c r="F173" s="26">
        <f>SUM('Երևան քաղաք:Սյունիք'!F173)</f>
        <v>0</v>
      </c>
      <c r="G173" s="26">
        <f>SUM('Երևան քաղաք:Սյունիք'!G173)</f>
        <v>0</v>
      </c>
      <c r="H173" s="26">
        <f>SUM('Երևան քաղաք:Սյունիք'!H173)</f>
        <v>0</v>
      </c>
      <c r="I173" s="26">
        <f>SUM('Երևան քաղաք:Սյունիք'!I173)</f>
        <v>0</v>
      </c>
      <c r="J173" s="26">
        <f>SUM('Երևան քաղաք:Սյունիք'!J173)</f>
        <v>0</v>
      </c>
      <c r="K173" s="26">
        <f>SUM('Երևան քաղաք:Սյունիք'!K173)</f>
        <v>0</v>
      </c>
      <c r="L173" s="26">
        <f>SUM('Երևան քաղաք:Սյունիք'!L173)</f>
        <v>0</v>
      </c>
      <c r="M173" s="26">
        <f>SUM('Երևան քաղաք:Սյունիք'!M173)</f>
        <v>0</v>
      </c>
      <c r="N173" s="26">
        <f>SUM('Երևան քաղաք:Սյունիք'!N173)</f>
        <v>0</v>
      </c>
      <c r="O173" s="26">
        <f>SUM('Երևան քաղաք:Սյունիք'!O173)</f>
        <v>0</v>
      </c>
      <c r="P173" s="26">
        <f>SUM('Երևան քաղաք:Սյունիք'!P173)</f>
        <v>0</v>
      </c>
      <c r="Q173" s="26">
        <f>SUM('Երևան քաղաք:Սյունիք'!Q173)</f>
        <v>0</v>
      </c>
      <c r="R173" s="26">
        <f>SUM('Երևան քաղաք:Սյունիք'!R173)</f>
        <v>0</v>
      </c>
      <c r="S173" s="26">
        <f>SUM('Երևան քաղաք:Սյունիք'!S173)</f>
        <v>0</v>
      </c>
      <c r="T173" s="26">
        <f>SUM('Երևան քաղաք:Սյունիք'!T173)</f>
        <v>0</v>
      </c>
    </row>
    <row r="174" spans="1:20" ht="20.100000000000001" customHeight="1" x14ac:dyDescent="0.25">
      <c r="A174" s="4" t="s">
        <v>196</v>
      </c>
      <c r="B174" s="5" t="s">
        <v>547</v>
      </c>
      <c r="C174" s="5">
        <v>238</v>
      </c>
      <c r="D174" s="26">
        <f>SUM('Երևան քաղաք:Սյունիք'!D174)</f>
        <v>5</v>
      </c>
      <c r="E174" s="26">
        <f>SUM('Երևան քաղաք:Սյունիք'!E174)</f>
        <v>0</v>
      </c>
      <c r="F174" s="26">
        <f>SUM('Երևան քաղաք:Սյունիք'!F174)</f>
        <v>3</v>
      </c>
      <c r="G174" s="26">
        <f>SUM('Երևան քաղաք:Սյունիք'!G174)</f>
        <v>5</v>
      </c>
      <c r="H174" s="26">
        <f>SUM('Երևան քաղաք:Սյունիք'!H174)</f>
        <v>0</v>
      </c>
      <c r="I174" s="26">
        <f>SUM('Երևան քաղաք:Սյունիք'!I174)</f>
        <v>0</v>
      </c>
      <c r="J174" s="26">
        <f>SUM('Երևան քաղաք:Սյունիք'!J174)</f>
        <v>5</v>
      </c>
      <c r="K174" s="26">
        <f>SUM('Երևան քաղաք:Սյունիք'!K174)</f>
        <v>0</v>
      </c>
      <c r="L174" s="26">
        <f>SUM('Երևան քաղաք:Սյունիք'!L174)</f>
        <v>0</v>
      </c>
      <c r="M174" s="26">
        <f>SUM('Երևան քաղաք:Սյունիք'!M174)</f>
        <v>3</v>
      </c>
      <c r="N174" s="26">
        <f>SUM('Երևան քաղաք:Սյունիք'!N174)</f>
        <v>0</v>
      </c>
      <c r="O174" s="26">
        <f>SUM('Երևան քաղաք:Սյունիք'!O174)</f>
        <v>2</v>
      </c>
      <c r="P174" s="26">
        <f>SUM('Երևան քաղաք:Սյունիք'!P174)</f>
        <v>0</v>
      </c>
      <c r="Q174" s="26">
        <f>SUM('Երևան քաղաք:Սյունիք'!Q174)</f>
        <v>2</v>
      </c>
      <c r="R174" s="26">
        <f>SUM('Երևան քաղաք:Սյունիք'!R174)</f>
        <v>0</v>
      </c>
      <c r="S174" s="26">
        <f>SUM('Երևան քաղաք:Սյունիք'!S174)</f>
        <v>0</v>
      </c>
      <c r="T174" s="26">
        <f>SUM('Երևան քաղաք:Սյունիք'!T174)</f>
        <v>0</v>
      </c>
    </row>
    <row r="175" spans="1:20" ht="20.100000000000001" customHeight="1" x14ac:dyDescent="0.25">
      <c r="A175" s="4" t="s">
        <v>195</v>
      </c>
      <c r="B175" s="7" t="s">
        <v>548</v>
      </c>
      <c r="C175" s="5">
        <v>239</v>
      </c>
      <c r="D175" s="26">
        <f>SUM('Երևան քաղաք:Սյունիք'!D175)</f>
        <v>0</v>
      </c>
      <c r="E175" s="26">
        <f>SUM('Երևան քաղաք:Սյունիք'!E175)</f>
        <v>0</v>
      </c>
      <c r="F175" s="26">
        <f>SUM('Երևան քաղաք:Սյունիք'!F175)</f>
        <v>0</v>
      </c>
      <c r="G175" s="26">
        <f>SUM('Երևան քաղաք:Սյունիք'!G175)</f>
        <v>0</v>
      </c>
      <c r="H175" s="26">
        <f>SUM('Երևան քաղաք:Սյունիք'!H175)</f>
        <v>0</v>
      </c>
      <c r="I175" s="26">
        <f>SUM('Երևան քաղաք:Սյունիք'!I175)</f>
        <v>0</v>
      </c>
      <c r="J175" s="26">
        <f>SUM('Երևան քաղաք:Սյունիք'!J175)</f>
        <v>0</v>
      </c>
      <c r="K175" s="26">
        <f>SUM('Երևան քաղաք:Սյունիք'!K175)</f>
        <v>0</v>
      </c>
      <c r="L175" s="26">
        <f>SUM('Երևան քաղաք:Սյունիք'!L175)</f>
        <v>0</v>
      </c>
      <c r="M175" s="26">
        <f>SUM('Երևան քաղաք:Սյունիք'!M175)</f>
        <v>0</v>
      </c>
      <c r="N175" s="26">
        <f>SUM('Երևան քաղաք:Սյունիք'!N175)</f>
        <v>0</v>
      </c>
      <c r="O175" s="26">
        <f>SUM('Երևան քաղաք:Սյունիք'!O175)</f>
        <v>0</v>
      </c>
      <c r="P175" s="26">
        <f>SUM('Երևան քաղաք:Սյունիք'!P175)</f>
        <v>0</v>
      </c>
      <c r="Q175" s="26">
        <f>SUM('Երևան քաղաք:Սյունիք'!Q175)</f>
        <v>0</v>
      </c>
      <c r="R175" s="26">
        <f>SUM('Երևան քաղաք:Սյունիք'!R175)</f>
        <v>0</v>
      </c>
      <c r="S175" s="26">
        <f>SUM('Երևան քաղաք:Սյունիք'!S175)</f>
        <v>0</v>
      </c>
      <c r="T175" s="26">
        <f>SUM('Երևան քաղաք:Սյունիք'!T175)</f>
        <v>0</v>
      </c>
    </row>
    <row r="176" spans="1:20" ht="20.100000000000001" customHeight="1" x14ac:dyDescent="0.25">
      <c r="A176" s="4" t="s">
        <v>194</v>
      </c>
      <c r="B176" s="7" t="s">
        <v>638</v>
      </c>
      <c r="C176" s="5">
        <v>240</v>
      </c>
      <c r="D176" s="26">
        <f>SUM('Երևան քաղաք:Սյունիք'!D176)</f>
        <v>0</v>
      </c>
      <c r="E176" s="26">
        <f>SUM('Երևան քաղաք:Սյունիք'!E176)</f>
        <v>0</v>
      </c>
      <c r="F176" s="26">
        <f>SUM('Երևան քաղաք:Սյունիք'!F176)</f>
        <v>0</v>
      </c>
      <c r="G176" s="26">
        <f>SUM('Երևան քաղաք:Սյունիք'!G176)</f>
        <v>0</v>
      </c>
      <c r="H176" s="26">
        <f>SUM('Երևան քաղաք:Սյունիք'!H176)</f>
        <v>0</v>
      </c>
      <c r="I176" s="26">
        <f>SUM('Երևան քաղաք:Սյունիք'!I176)</f>
        <v>0</v>
      </c>
      <c r="J176" s="26">
        <f>SUM('Երևան քաղաք:Սյունիք'!J176)</f>
        <v>0</v>
      </c>
      <c r="K176" s="26">
        <f>SUM('Երևան քաղաք:Սյունիք'!K176)</f>
        <v>0</v>
      </c>
      <c r="L176" s="26">
        <f>SUM('Երևան քաղաք:Սյունիք'!L176)</f>
        <v>0</v>
      </c>
      <c r="M176" s="26">
        <f>SUM('Երևան քաղաք:Սյունիք'!M176)</f>
        <v>0</v>
      </c>
      <c r="N176" s="26">
        <f>SUM('Երևան քաղաք:Սյունիք'!N176)</f>
        <v>0</v>
      </c>
      <c r="O176" s="26">
        <f>SUM('Երևան քաղաք:Սյունիք'!O176)</f>
        <v>0</v>
      </c>
      <c r="P176" s="26">
        <f>SUM('Երևան քաղաք:Սյունիք'!P176)</f>
        <v>0</v>
      </c>
      <c r="Q176" s="26">
        <f>SUM('Երևան քաղաք:Սյունիք'!Q176)</f>
        <v>0</v>
      </c>
      <c r="R176" s="26">
        <f>SUM('Երևան քաղաք:Սյունիք'!R176)</f>
        <v>0</v>
      </c>
      <c r="S176" s="26">
        <f>SUM('Երևան քաղաք:Սյունիք'!S176)</f>
        <v>0</v>
      </c>
      <c r="T176" s="26">
        <f>SUM('Երևան քաղաք:Սյունիք'!T176)</f>
        <v>0</v>
      </c>
    </row>
    <row r="177" spans="1:20" ht="20.100000000000001" customHeight="1" x14ac:dyDescent="0.25">
      <c r="A177" s="4" t="s">
        <v>712</v>
      </c>
      <c r="B177" s="7" t="s">
        <v>713</v>
      </c>
      <c r="C177" s="5">
        <v>240.1</v>
      </c>
      <c r="D177" s="26">
        <f>SUM('Երևան քաղաք:Սյունիք'!D177)</f>
        <v>0</v>
      </c>
      <c r="E177" s="26">
        <f>SUM('Երևան քաղաք:Սյունիք'!E177)</f>
        <v>0</v>
      </c>
      <c r="F177" s="26">
        <f>SUM('Երևան քաղաք:Սյունիք'!F177)</f>
        <v>0</v>
      </c>
      <c r="G177" s="26">
        <f>SUM('Երևան քաղաք:Սյունիք'!G177)</f>
        <v>0</v>
      </c>
      <c r="H177" s="26">
        <f>SUM('Երևան քաղաք:Սյունիք'!H177)</f>
        <v>0</v>
      </c>
      <c r="I177" s="26">
        <f>SUM('Երևան քաղաք:Սյունիք'!I177)</f>
        <v>0</v>
      </c>
      <c r="J177" s="26">
        <f>SUM('Երևան քաղաք:Սյունիք'!J177)</f>
        <v>0</v>
      </c>
      <c r="K177" s="26">
        <f>SUM('Երևան քաղաք:Սյունիք'!K177)</f>
        <v>0</v>
      </c>
      <c r="L177" s="26">
        <f>SUM('Երևան քաղաք:Սյունիք'!L177)</f>
        <v>0</v>
      </c>
      <c r="M177" s="26">
        <f>SUM('Երևան քաղաք:Սյունիք'!M177)</f>
        <v>0</v>
      </c>
      <c r="N177" s="26">
        <f>SUM('Երևան քաղաք:Սյունիք'!N177)</f>
        <v>0</v>
      </c>
      <c r="O177" s="26">
        <f>SUM('Երևան քաղաք:Սյունիք'!O177)</f>
        <v>0</v>
      </c>
      <c r="P177" s="26">
        <f>SUM('Երևան քաղաք:Սյունիք'!P177)</f>
        <v>0</v>
      </c>
      <c r="Q177" s="26">
        <f>SUM('Երևան քաղաք:Սյունիք'!Q177)</f>
        <v>0</v>
      </c>
      <c r="R177" s="26">
        <f>SUM('Երևան քաղաք:Սյունիք'!R177)</f>
        <v>0</v>
      </c>
      <c r="S177" s="26">
        <f>SUM('Երևան քաղաք:Սյունիք'!S177)</f>
        <v>0</v>
      </c>
      <c r="T177" s="26">
        <f>SUM('Երևան քաղաք:Սյունիք'!T177)</f>
        <v>0</v>
      </c>
    </row>
    <row r="178" spans="1:20" ht="20.100000000000001" customHeight="1" x14ac:dyDescent="0.25">
      <c r="A178" s="4" t="s">
        <v>193</v>
      </c>
      <c r="B178" s="5" t="s">
        <v>639</v>
      </c>
      <c r="C178" s="5">
        <v>241</v>
      </c>
      <c r="D178" s="26">
        <f>SUM('Երևան քաղաք:Սյունիք'!D178)</f>
        <v>0</v>
      </c>
      <c r="E178" s="26">
        <f>SUM('Երևան քաղաք:Սյունիք'!E178)</f>
        <v>0</v>
      </c>
      <c r="F178" s="26">
        <f>SUM('Երևան քաղաք:Սյունիք'!F178)</f>
        <v>0</v>
      </c>
      <c r="G178" s="26">
        <f>SUM('Երևան քաղաք:Սյունիք'!G178)</f>
        <v>0</v>
      </c>
      <c r="H178" s="26">
        <f>SUM('Երևան քաղաք:Սյունիք'!H178)</f>
        <v>0</v>
      </c>
      <c r="I178" s="26">
        <f>SUM('Երևան քաղաք:Սյունիք'!I178)</f>
        <v>0</v>
      </c>
      <c r="J178" s="26">
        <f>SUM('Երևան քաղաք:Սյունիք'!J178)</f>
        <v>0</v>
      </c>
      <c r="K178" s="26">
        <f>SUM('Երևան քաղաք:Սյունիք'!K178)</f>
        <v>0</v>
      </c>
      <c r="L178" s="26">
        <f>SUM('Երևան քաղաք:Սյունիք'!L178)</f>
        <v>0</v>
      </c>
      <c r="M178" s="26">
        <f>SUM('Երևան քաղաք:Սյունիք'!M178)</f>
        <v>0</v>
      </c>
      <c r="N178" s="26">
        <f>SUM('Երևան քաղաք:Սյունիք'!N178)</f>
        <v>0</v>
      </c>
      <c r="O178" s="26">
        <f>SUM('Երևան քաղաք:Սյունիք'!O178)</f>
        <v>0</v>
      </c>
      <c r="P178" s="26">
        <f>SUM('Երևան քաղաք:Սյունիք'!P178)</f>
        <v>0</v>
      </c>
      <c r="Q178" s="26">
        <f>SUM('Երևան քաղաք:Սյունիք'!Q178)</f>
        <v>0</v>
      </c>
      <c r="R178" s="26">
        <f>SUM('Երևան քաղաք:Սյունիք'!R178)</f>
        <v>0</v>
      </c>
      <c r="S178" s="26">
        <f>SUM('Երևան քաղաք:Սյունիք'!S178)</f>
        <v>0</v>
      </c>
      <c r="T178" s="26">
        <f>SUM('Երևան քաղաք:Սյունիք'!T178)</f>
        <v>0</v>
      </c>
    </row>
    <row r="179" spans="1:20" ht="20.100000000000001" customHeight="1" x14ac:dyDescent="0.25">
      <c r="A179" s="4" t="s">
        <v>192</v>
      </c>
      <c r="B179" s="7" t="s">
        <v>438</v>
      </c>
      <c r="C179" s="5">
        <v>242</v>
      </c>
      <c r="D179" s="26">
        <f>SUM('Երևան քաղաք:Սյունիք'!D179)</f>
        <v>65</v>
      </c>
      <c r="E179" s="26">
        <f>SUM('Երևան քաղաք:Սյունիք'!E179)</f>
        <v>2</v>
      </c>
      <c r="F179" s="26">
        <f>SUM('Երևան քաղաք:Սյունիք'!F179)</f>
        <v>149</v>
      </c>
      <c r="G179" s="26">
        <f>SUM('Երևան քաղաք:Սյունիք'!G179)</f>
        <v>74</v>
      </c>
      <c r="H179" s="26">
        <f>SUM('Երևան քաղաք:Սյունիք'!H179)</f>
        <v>34</v>
      </c>
      <c r="I179" s="26">
        <f>SUM('Երևան քաղաք:Սյունիք'!I179)</f>
        <v>0</v>
      </c>
      <c r="J179" s="26">
        <f>SUM('Երևան քաղաք:Սյունիք'!J179)</f>
        <v>108</v>
      </c>
      <c r="K179" s="26">
        <f>SUM('Երևան քաղաք:Սյունիք'!K179)</f>
        <v>0</v>
      </c>
      <c r="L179" s="26">
        <f>SUM('Երևան քաղաք:Սյունիք'!L179)</f>
        <v>0</v>
      </c>
      <c r="M179" s="26">
        <f>SUM('Երևան քաղաք:Սյունիք'!M179)</f>
        <v>105</v>
      </c>
      <c r="N179" s="26">
        <f>SUM('Երևան քաղաք:Սյունիք'!N179)</f>
        <v>1</v>
      </c>
      <c r="O179" s="26">
        <f>SUM('Երևան քաղաք:Սյունիք'!O179)</f>
        <v>33</v>
      </c>
      <c r="P179" s="26">
        <f>SUM('Երևան քաղաք:Սյունիք'!P179)</f>
        <v>1</v>
      </c>
      <c r="Q179" s="26">
        <f>SUM('Երևան քաղաք:Սյունիք'!Q179)</f>
        <v>34</v>
      </c>
      <c r="R179" s="26">
        <f>SUM('Երևան քաղաք:Սյունիք'!R179)</f>
        <v>1</v>
      </c>
      <c r="S179" s="26">
        <f>SUM('Երևան քաղաք:Սյունիք'!S179)</f>
        <v>0</v>
      </c>
      <c r="T179" s="26">
        <f>SUM('Երևան քաղաք:Սյունիք'!T179)</f>
        <v>1</v>
      </c>
    </row>
    <row r="180" spans="1:20" ht="20.100000000000001" customHeight="1" x14ac:dyDescent="0.25">
      <c r="A180" s="4" t="s">
        <v>191</v>
      </c>
      <c r="B180" s="7" t="s">
        <v>375</v>
      </c>
      <c r="C180" s="5">
        <v>243</v>
      </c>
      <c r="D180" s="26">
        <f>SUM('Երևան քաղաք:Սյունիք'!D180)</f>
        <v>0</v>
      </c>
      <c r="E180" s="26">
        <f>SUM('Երևան քաղաք:Սյունիք'!E180)</f>
        <v>0</v>
      </c>
      <c r="F180" s="26">
        <f>SUM('Երևան քաղաք:Սյունիք'!F180)</f>
        <v>2</v>
      </c>
      <c r="G180" s="26">
        <f>SUM('Երևան քաղաք:Սյունիք'!G180)</f>
        <v>2</v>
      </c>
      <c r="H180" s="26">
        <f>SUM('Երևան քաղաք:Սյունիք'!H180)</f>
        <v>0</v>
      </c>
      <c r="I180" s="26">
        <f>SUM('Երևան քաղաք:Սյունիք'!I180)</f>
        <v>0</v>
      </c>
      <c r="J180" s="26">
        <f>SUM('Երևան քաղաք:Սյունիք'!J180)</f>
        <v>2</v>
      </c>
      <c r="K180" s="26">
        <f>SUM('Երևան քաղաք:Սյունիք'!K180)</f>
        <v>0</v>
      </c>
      <c r="L180" s="26">
        <f>SUM('Երևան քաղաք:Սյունիք'!L180)</f>
        <v>0</v>
      </c>
      <c r="M180" s="26">
        <f>SUM('Երևան քաղաք:Սյունիք'!M180)</f>
        <v>0</v>
      </c>
      <c r="N180" s="26">
        <f>SUM('Երևան քաղաք:Սյունիք'!N180)</f>
        <v>0</v>
      </c>
      <c r="O180" s="26">
        <f>SUM('Երևան քաղաք:Սյունիք'!O180)</f>
        <v>0</v>
      </c>
      <c r="P180" s="26">
        <f>SUM('Երևան քաղաք:Սյունիք'!P180)</f>
        <v>0</v>
      </c>
      <c r="Q180" s="26">
        <f>SUM('Երևան քաղաք:Սյունիք'!Q180)</f>
        <v>0</v>
      </c>
      <c r="R180" s="26">
        <f>SUM('Երևան քաղաք:Սյունիք'!R180)</f>
        <v>0</v>
      </c>
      <c r="S180" s="26">
        <f>SUM('Երևան քաղաք:Սյունիք'!S180)</f>
        <v>0</v>
      </c>
      <c r="T180" s="26">
        <f>SUM('Երևան քաղաք:Սյունիք'!T180)</f>
        <v>0</v>
      </c>
    </row>
    <row r="181" spans="1:20" ht="20.100000000000001" customHeight="1" x14ac:dyDescent="0.25">
      <c r="A181" s="4" t="s">
        <v>714</v>
      </c>
      <c r="B181" s="7" t="s">
        <v>715</v>
      </c>
      <c r="C181" s="5">
        <v>243.1</v>
      </c>
      <c r="D181" s="26">
        <f>SUM('Երևան քաղաք:Սյունիք'!D181)</f>
        <v>16</v>
      </c>
      <c r="E181" s="26">
        <f>SUM('Երևան քաղաք:Սյունիք'!E181)</f>
        <v>1</v>
      </c>
      <c r="F181" s="26">
        <f>SUM('Երևան քաղաք:Սյունիք'!F181)</f>
        <v>77</v>
      </c>
      <c r="G181" s="26">
        <f>SUM('Երևան քաղաք:Սյունիք'!G181)</f>
        <v>57</v>
      </c>
      <c r="H181" s="26">
        <f>SUM('Երևան քաղաք:Սյունիք'!H181)</f>
        <v>7</v>
      </c>
      <c r="I181" s="26">
        <f>SUM('Երևան քաղաք:Սյունիք'!I181)</f>
        <v>0</v>
      </c>
      <c r="J181" s="26">
        <f>SUM('Երևան քաղաք:Սյունիք'!J181)</f>
        <v>64</v>
      </c>
      <c r="K181" s="26">
        <f>SUM('Երևան քաղաք:Սյունիք'!K181)</f>
        <v>0</v>
      </c>
      <c r="L181" s="26">
        <f>SUM('Երևան քաղաք:Սյունիք'!L181)</f>
        <v>0</v>
      </c>
      <c r="M181" s="26">
        <f>SUM('Երևան քաղաք:Սյունիք'!M181)</f>
        <v>28</v>
      </c>
      <c r="N181" s="26">
        <f>SUM('Երևան քաղաք:Սյունիք'!N181)</f>
        <v>1</v>
      </c>
      <c r="O181" s="26">
        <f>SUM('Երևան քաղաք:Սյունիք'!O181)</f>
        <v>2</v>
      </c>
      <c r="P181" s="26">
        <f>SUM('Երևան քաղաք:Սյունիք'!P181)</f>
        <v>0</v>
      </c>
      <c r="Q181" s="26">
        <f>SUM('Երևան քաղաք:Սյունիք'!Q181)</f>
        <v>2</v>
      </c>
      <c r="R181" s="26">
        <f>SUM('Երևան քաղաք:Սյունիք'!R181)</f>
        <v>0</v>
      </c>
      <c r="S181" s="26">
        <f>SUM('Երևան քաղաք:Սյունիք'!S181)</f>
        <v>0</v>
      </c>
      <c r="T181" s="26">
        <f>SUM('Երևան քաղաք:Սյունիք'!T181)</f>
        <v>0</v>
      </c>
    </row>
    <row r="182" spans="1:20" ht="20.100000000000001" customHeight="1" x14ac:dyDescent="0.25">
      <c r="A182" s="4" t="s">
        <v>190</v>
      </c>
      <c r="B182" s="7" t="s">
        <v>362</v>
      </c>
      <c r="C182" s="5">
        <v>244</v>
      </c>
      <c r="D182" s="26">
        <f>SUM('Երևան քաղաք:Սյունիք'!D182)</f>
        <v>0</v>
      </c>
      <c r="E182" s="26">
        <f>SUM('Երևան քաղաք:Սյունիք'!E182)</f>
        <v>0</v>
      </c>
      <c r="F182" s="26">
        <f>SUM('Երևան քաղաք:Սյունիք'!F182)</f>
        <v>5</v>
      </c>
      <c r="G182" s="26">
        <f>SUM('Երևան քաղաք:Սյունիք'!G182)</f>
        <v>3</v>
      </c>
      <c r="H182" s="26">
        <f>SUM('Երևան քաղաք:Սյունիք'!H182)</f>
        <v>0</v>
      </c>
      <c r="I182" s="26">
        <f>SUM('Երևան քաղաք:Սյունիք'!I182)</f>
        <v>0</v>
      </c>
      <c r="J182" s="26">
        <f>SUM('Երևան քաղաք:Սյունիք'!J182)</f>
        <v>3</v>
      </c>
      <c r="K182" s="26">
        <f>SUM('Երևան քաղաք:Սյունիք'!K182)</f>
        <v>0</v>
      </c>
      <c r="L182" s="26">
        <f>SUM('Երևան քաղաք:Սյունիք'!L182)</f>
        <v>0</v>
      </c>
      <c r="M182" s="26">
        <f>SUM('Երևան քաղաք:Սյունիք'!M182)</f>
        <v>2</v>
      </c>
      <c r="N182" s="26">
        <f>SUM('Երևան քաղաք:Սյունիք'!N182)</f>
        <v>0</v>
      </c>
      <c r="O182" s="26">
        <f>SUM('Երևան քաղաք:Սյունիք'!O182)</f>
        <v>0</v>
      </c>
      <c r="P182" s="26">
        <f>SUM('Երևան քաղաք:Սյունիք'!P182)</f>
        <v>0</v>
      </c>
      <c r="Q182" s="26">
        <f>SUM('Երևան քաղաք:Սյունիք'!Q182)</f>
        <v>0</v>
      </c>
      <c r="R182" s="26">
        <f>SUM('Երևան քաղաք:Սյունիք'!R182)</f>
        <v>0</v>
      </c>
      <c r="S182" s="26">
        <f>SUM('Երևան քաղաք:Սյունիք'!S182)</f>
        <v>0</v>
      </c>
      <c r="T182" s="26">
        <f>SUM('Երևան քաղաք:Սյունիք'!T182)</f>
        <v>0</v>
      </c>
    </row>
    <row r="183" spans="1:20" ht="20.100000000000001" customHeight="1" x14ac:dyDescent="0.25">
      <c r="A183" s="4" t="s">
        <v>189</v>
      </c>
      <c r="B183" s="7" t="s">
        <v>549</v>
      </c>
      <c r="C183" s="5">
        <v>245</v>
      </c>
      <c r="D183" s="26">
        <f>SUM('Երևան քաղաք:Սյունիք'!D183)</f>
        <v>0</v>
      </c>
      <c r="E183" s="26">
        <f>SUM('Երևան քաղաք:Սյունիք'!E183)</f>
        <v>0</v>
      </c>
      <c r="F183" s="26">
        <f>SUM('Երևան քաղաք:Սյունիք'!F183)</f>
        <v>0</v>
      </c>
      <c r="G183" s="26">
        <f>SUM('Երևան քաղաք:Սյունիք'!G183)</f>
        <v>0</v>
      </c>
      <c r="H183" s="26">
        <f>SUM('Երևան քաղաք:Սյունիք'!H183)</f>
        <v>0</v>
      </c>
      <c r="I183" s="26">
        <f>SUM('Երևան քաղաք:Սյունիք'!I183)</f>
        <v>0</v>
      </c>
      <c r="J183" s="26">
        <f>SUM('Երևան քաղաք:Սյունիք'!J183)</f>
        <v>0</v>
      </c>
      <c r="K183" s="26">
        <f>SUM('Երևան քաղաք:Սյունիք'!K183)</f>
        <v>0</v>
      </c>
      <c r="L183" s="26">
        <f>SUM('Երևան քաղաք:Սյունիք'!L183)</f>
        <v>0</v>
      </c>
      <c r="M183" s="26">
        <f>SUM('Երևան քաղաք:Սյունիք'!M183)</f>
        <v>0</v>
      </c>
      <c r="N183" s="26">
        <f>SUM('Երևան քաղաք:Սյունիք'!N183)</f>
        <v>0</v>
      </c>
      <c r="O183" s="26">
        <f>SUM('Երևան քաղաք:Սյունիք'!O183)</f>
        <v>0</v>
      </c>
      <c r="P183" s="26">
        <f>SUM('Երևան քաղաք:Սյունիք'!P183)</f>
        <v>0</v>
      </c>
      <c r="Q183" s="26">
        <f>SUM('Երևան քաղաք:Սյունիք'!Q183)</f>
        <v>0</v>
      </c>
      <c r="R183" s="26">
        <f>SUM('Երևան քաղաք:Սյունիք'!R183)</f>
        <v>0</v>
      </c>
      <c r="S183" s="26">
        <f>SUM('Երևան քաղաք:Սյունիք'!S183)</f>
        <v>0</v>
      </c>
      <c r="T183" s="26">
        <f>SUM('Երևան քաղաք:Սյունիք'!T183)</f>
        <v>0</v>
      </c>
    </row>
    <row r="184" spans="1:20" ht="20.100000000000001" customHeight="1" x14ac:dyDescent="0.25">
      <c r="A184" s="4" t="s">
        <v>188</v>
      </c>
      <c r="B184" s="7" t="s">
        <v>494</v>
      </c>
      <c r="C184" s="5">
        <v>246</v>
      </c>
      <c r="D184" s="26">
        <f>SUM('Երևան քաղաք:Սյունիք'!D184)</f>
        <v>0</v>
      </c>
      <c r="E184" s="26">
        <f>SUM('Երևան քաղաք:Սյունիք'!E184)</f>
        <v>0</v>
      </c>
      <c r="F184" s="26">
        <f>SUM('Երևան քաղաք:Սյունիք'!F184)</f>
        <v>0</v>
      </c>
      <c r="G184" s="26">
        <f>SUM('Երևան քաղաք:Սյունիք'!G184)</f>
        <v>0</v>
      </c>
      <c r="H184" s="26">
        <f>SUM('Երևան քաղաք:Սյունիք'!H184)</f>
        <v>0</v>
      </c>
      <c r="I184" s="26">
        <f>SUM('Երևան քաղաք:Սյունիք'!I184)</f>
        <v>0</v>
      </c>
      <c r="J184" s="26">
        <f>SUM('Երևան քաղաք:Սյունիք'!J184)</f>
        <v>0</v>
      </c>
      <c r="K184" s="26">
        <f>SUM('Երևան քաղաք:Սյունիք'!K184)</f>
        <v>0</v>
      </c>
      <c r="L184" s="26">
        <f>SUM('Երևան քաղաք:Սյունիք'!L184)</f>
        <v>0</v>
      </c>
      <c r="M184" s="26">
        <f>SUM('Երևան քաղաք:Սյունիք'!M184)</f>
        <v>0</v>
      </c>
      <c r="N184" s="26">
        <f>SUM('Երևան քաղաք:Սյունիք'!N184)</f>
        <v>0</v>
      </c>
      <c r="O184" s="26">
        <f>SUM('Երևան քաղաք:Սյունիք'!O184)</f>
        <v>0</v>
      </c>
      <c r="P184" s="26">
        <f>SUM('Երևան քաղաք:Սյունիք'!P184)</f>
        <v>0</v>
      </c>
      <c r="Q184" s="26">
        <f>SUM('Երևան քաղաք:Սյունիք'!Q184)</f>
        <v>0</v>
      </c>
      <c r="R184" s="26">
        <f>SUM('Երևան քաղաք:Սյունիք'!R184)</f>
        <v>0</v>
      </c>
      <c r="S184" s="26">
        <f>SUM('Երևան քաղաք:Սյունիք'!S184)</f>
        <v>0</v>
      </c>
      <c r="T184" s="26">
        <f>SUM('Երևան քաղաք:Սյունիք'!T184)</f>
        <v>0</v>
      </c>
    </row>
    <row r="185" spans="1:20" ht="20.100000000000001" customHeight="1" x14ac:dyDescent="0.25">
      <c r="A185" s="4" t="s">
        <v>187</v>
      </c>
      <c r="B185" s="7" t="s">
        <v>550</v>
      </c>
      <c r="C185" s="5">
        <v>247</v>
      </c>
      <c r="D185" s="26">
        <f>SUM('Երևան քաղաք:Սյունիք'!D185)</f>
        <v>0</v>
      </c>
      <c r="E185" s="26">
        <f>SUM('Երևան քաղաք:Սյունիք'!E185)</f>
        <v>0</v>
      </c>
      <c r="F185" s="26">
        <f>SUM('Երևան քաղաք:Սյունիք'!F185)</f>
        <v>0</v>
      </c>
      <c r="G185" s="26">
        <f>SUM('Երևան քաղաք:Սյունիք'!G185)</f>
        <v>0</v>
      </c>
      <c r="H185" s="26">
        <f>SUM('Երևան քաղաք:Սյունիք'!H185)</f>
        <v>0</v>
      </c>
      <c r="I185" s="26">
        <f>SUM('Երևան քաղաք:Սյունիք'!I185)</f>
        <v>0</v>
      </c>
      <c r="J185" s="26">
        <f>SUM('Երևան քաղաք:Սյունիք'!J185)</f>
        <v>0</v>
      </c>
      <c r="K185" s="26">
        <f>SUM('Երևան քաղաք:Սյունիք'!K185)</f>
        <v>0</v>
      </c>
      <c r="L185" s="26">
        <f>SUM('Երևան քաղաք:Սյունիք'!L185)</f>
        <v>0</v>
      </c>
      <c r="M185" s="26">
        <f>SUM('Երևան քաղաք:Սյունիք'!M185)</f>
        <v>0</v>
      </c>
      <c r="N185" s="26">
        <f>SUM('Երևան քաղաք:Սյունիք'!N185)</f>
        <v>0</v>
      </c>
      <c r="O185" s="26">
        <f>SUM('Երևան քաղաք:Սյունիք'!O185)</f>
        <v>0</v>
      </c>
      <c r="P185" s="26">
        <f>SUM('Երևան քաղաք:Սյունիք'!P185)</f>
        <v>0</v>
      </c>
      <c r="Q185" s="26">
        <f>SUM('Երևան քաղաք:Սյունիք'!Q185)</f>
        <v>0</v>
      </c>
      <c r="R185" s="26">
        <f>SUM('Երևան քաղաք:Սյունիք'!R185)</f>
        <v>0</v>
      </c>
      <c r="S185" s="26">
        <f>SUM('Երևան քաղաք:Սյունիք'!S185)</f>
        <v>0</v>
      </c>
      <c r="T185" s="26">
        <f>SUM('Երևան քաղաք:Սյունիք'!T185)</f>
        <v>0</v>
      </c>
    </row>
    <row r="186" spans="1:20" ht="20.100000000000001" customHeight="1" x14ac:dyDescent="0.25">
      <c r="A186" s="4" t="s">
        <v>186</v>
      </c>
      <c r="B186" s="7" t="s">
        <v>551</v>
      </c>
      <c r="C186" s="5">
        <v>248</v>
      </c>
      <c r="D186" s="26">
        <f>SUM('Երևան քաղաք:Սյունիք'!D186)</f>
        <v>0</v>
      </c>
      <c r="E186" s="26">
        <f>SUM('Երևան քաղաք:Սյունիք'!E186)</f>
        <v>0</v>
      </c>
      <c r="F186" s="26">
        <f>SUM('Երևան քաղաք:Սյունիք'!F186)</f>
        <v>0</v>
      </c>
      <c r="G186" s="26">
        <f>SUM('Երևան քաղաք:Սյունիք'!G186)</f>
        <v>0</v>
      </c>
      <c r="H186" s="26">
        <f>SUM('Երևան քաղաք:Սյունիք'!H186)</f>
        <v>0</v>
      </c>
      <c r="I186" s="26">
        <f>SUM('Երևան քաղաք:Սյունիք'!I186)</f>
        <v>0</v>
      </c>
      <c r="J186" s="26">
        <f>SUM('Երևան քաղաք:Սյունիք'!J186)</f>
        <v>0</v>
      </c>
      <c r="K186" s="26">
        <f>SUM('Երևան քաղաք:Սյունիք'!K186)</f>
        <v>0</v>
      </c>
      <c r="L186" s="26">
        <f>SUM('Երևան քաղաք:Սյունիք'!L186)</f>
        <v>0</v>
      </c>
      <c r="M186" s="26">
        <f>SUM('Երևան քաղաք:Սյունիք'!M186)</f>
        <v>0</v>
      </c>
      <c r="N186" s="26">
        <f>SUM('Երևան քաղաք:Սյունիք'!N186)</f>
        <v>0</v>
      </c>
      <c r="O186" s="26">
        <f>SUM('Երևան քաղաք:Սյունիք'!O186)</f>
        <v>0</v>
      </c>
      <c r="P186" s="26">
        <f>SUM('Երևան քաղաք:Սյունիք'!P186)</f>
        <v>0</v>
      </c>
      <c r="Q186" s="26">
        <f>SUM('Երևան քաղաք:Սյունիք'!Q186)</f>
        <v>0</v>
      </c>
      <c r="R186" s="26">
        <f>SUM('Երևան քաղաք:Սյունիք'!R186)</f>
        <v>0</v>
      </c>
      <c r="S186" s="26">
        <f>SUM('Երևան քաղաք:Սյունիք'!S186)</f>
        <v>0</v>
      </c>
      <c r="T186" s="26">
        <f>SUM('Երևան քաղաք:Սյունիք'!T186)</f>
        <v>0</v>
      </c>
    </row>
    <row r="187" spans="1:20" ht="20.100000000000001" customHeight="1" x14ac:dyDescent="0.25">
      <c r="A187" s="4" t="s">
        <v>185</v>
      </c>
      <c r="B187" s="7" t="s">
        <v>640</v>
      </c>
      <c r="C187" s="5">
        <v>249</v>
      </c>
      <c r="D187" s="26">
        <f>SUM('Երևան քաղաք:Սյունիք'!D187)</f>
        <v>0</v>
      </c>
      <c r="E187" s="26">
        <f>SUM('Երևան քաղաք:Սյունիք'!E187)</f>
        <v>0</v>
      </c>
      <c r="F187" s="26">
        <f>SUM('Երևան քաղաք:Սյունիք'!F187)</f>
        <v>0</v>
      </c>
      <c r="G187" s="26">
        <f>SUM('Երևան քաղաք:Սյունիք'!G187)</f>
        <v>0</v>
      </c>
      <c r="H187" s="26">
        <f>SUM('Երևան քաղաք:Սյունիք'!H187)</f>
        <v>0</v>
      </c>
      <c r="I187" s="26">
        <f>SUM('Երևան քաղաք:Սյունիք'!I187)</f>
        <v>0</v>
      </c>
      <c r="J187" s="26">
        <f>SUM('Երևան քաղաք:Սյունիք'!J187)</f>
        <v>0</v>
      </c>
      <c r="K187" s="26">
        <f>SUM('Երևան քաղաք:Սյունիք'!K187)</f>
        <v>0</v>
      </c>
      <c r="L187" s="26">
        <f>SUM('Երևան քաղաք:Սյունիք'!L187)</f>
        <v>0</v>
      </c>
      <c r="M187" s="26">
        <f>SUM('Երևան քաղաք:Սյունիք'!M187)</f>
        <v>0</v>
      </c>
      <c r="N187" s="26">
        <f>SUM('Երևան քաղաք:Սյունիք'!N187)</f>
        <v>0</v>
      </c>
      <c r="O187" s="26">
        <f>SUM('Երևան քաղաք:Սյունիք'!O187)</f>
        <v>0</v>
      </c>
      <c r="P187" s="26">
        <f>SUM('Երևան քաղաք:Սյունիք'!P187)</f>
        <v>0</v>
      </c>
      <c r="Q187" s="26">
        <f>SUM('Երևան քաղաք:Սյունիք'!Q187)</f>
        <v>0</v>
      </c>
      <c r="R187" s="26">
        <f>SUM('Երևան քաղաք:Սյունիք'!R187)</f>
        <v>0</v>
      </c>
      <c r="S187" s="26">
        <f>SUM('Երևան քաղաք:Սյունիք'!S187)</f>
        <v>0</v>
      </c>
      <c r="T187" s="26">
        <f>SUM('Երևան քաղաք:Սյունիք'!T187)</f>
        <v>0</v>
      </c>
    </row>
    <row r="188" spans="1:20" ht="20.100000000000001" customHeight="1" x14ac:dyDescent="0.25">
      <c r="A188" s="4" t="s">
        <v>184</v>
      </c>
      <c r="B188" s="7" t="s">
        <v>552</v>
      </c>
      <c r="C188" s="5">
        <v>250</v>
      </c>
      <c r="D188" s="26">
        <f>SUM('Երևան քաղաք:Սյունիք'!D188)</f>
        <v>0</v>
      </c>
      <c r="E188" s="26">
        <f>SUM('Երևան քաղաք:Սյունիք'!E188)</f>
        <v>0</v>
      </c>
      <c r="F188" s="26">
        <f>SUM('Երևան քաղաք:Սյունիք'!F188)</f>
        <v>0</v>
      </c>
      <c r="G188" s="26">
        <f>SUM('Երևան քաղաք:Սյունիք'!G188)</f>
        <v>0</v>
      </c>
      <c r="H188" s="26">
        <f>SUM('Երևան քաղաք:Սյունիք'!H188)</f>
        <v>0</v>
      </c>
      <c r="I188" s="26">
        <f>SUM('Երևան քաղաք:Սյունիք'!I188)</f>
        <v>0</v>
      </c>
      <c r="J188" s="26">
        <f>SUM('Երևան քաղաք:Սյունիք'!J188)</f>
        <v>0</v>
      </c>
      <c r="K188" s="26">
        <f>SUM('Երևան քաղաք:Սյունիք'!K188)</f>
        <v>0</v>
      </c>
      <c r="L188" s="26">
        <f>SUM('Երևան քաղաք:Սյունիք'!L188)</f>
        <v>0</v>
      </c>
      <c r="M188" s="26">
        <f>SUM('Երևան քաղաք:Սյունիք'!M188)</f>
        <v>0</v>
      </c>
      <c r="N188" s="26">
        <f>SUM('Երևան քաղաք:Սյունիք'!N188)</f>
        <v>0</v>
      </c>
      <c r="O188" s="26">
        <f>SUM('Երևան քաղաք:Սյունիք'!O188)</f>
        <v>0</v>
      </c>
      <c r="P188" s="26">
        <f>SUM('Երևան քաղաք:Սյունիք'!P188)</f>
        <v>0</v>
      </c>
      <c r="Q188" s="26">
        <f>SUM('Երևան քաղաք:Սյունիք'!Q188)</f>
        <v>0</v>
      </c>
      <c r="R188" s="26">
        <f>SUM('Երևան քաղաք:Սյունիք'!R188)</f>
        <v>0</v>
      </c>
      <c r="S188" s="26">
        <f>SUM('Երևան քաղաք:Սյունիք'!S188)</f>
        <v>0</v>
      </c>
      <c r="T188" s="26">
        <f>SUM('Երևան քաղաք:Սյունիք'!T188)</f>
        <v>0</v>
      </c>
    </row>
    <row r="189" spans="1:20" ht="20.100000000000001" customHeight="1" x14ac:dyDescent="0.25">
      <c r="A189" s="4" t="s">
        <v>183</v>
      </c>
      <c r="B189" s="7" t="s">
        <v>403</v>
      </c>
      <c r="C189" s="5"/>
      <c r="D189" s="26">
        <f>SUM('Երևան քաղաք:Սյունիք'!D189)</f>
        <v>0</v>
      </c>
      <c r="E189" s="26">
        <f>SUM('Երևան քաղաք:Սյունիք'!E189)</f>
        <v>0</v>
      </c>
      <c r="F189" s="26">
        <f>SUM('Երևան քաղաք:Սյունիք'!F189)</f>
        <v>0</v>
      </c>
      <c r="G189" s="26">
        <f>SUM('Երևան քաղաք:Սյունիք'!G189)</f>
        <v>0</v>
      </c>
      <c r="H189" s="26">
        <f>SUM('Երևան քաղաք:Սյունիք'!H189)</f>
        <v>0</v>
      </c>
      <c r="I189" s="26">
        <f>SUM('Երևան քաղաք:Սյունիք'!I189)</f>
        <v>0</v>
      </c>
      <c r="J189" s="26">
        <f>SUM('Երևան քաղաք:Սյունիք'!J189)</f>
        <v>0</v>
      </c>
      <c r="K189" s="26">
        <f>SUM('Երևան քաղաք:Սյունիք'!K189)</f>
        <v>0</v>
      </c>
      <c r="L189" s="26">
        <f>SUM('Երևան քաղաք:Սյունիք'!L189)</f>
        <v>0</v>
      </c>
      <c r="M189" s="26">
        <f>SUM('Երևան քաղաք:Սյունիք'!M189)</f>
        <v>0</v>
      </c>
      <c r="N189" s="26">
        <f>SUM('Երևան քաղաք:Սյունիք'!N189)</f>
        <v>0</v>
      </c>
      <c r="O189" s="26">
        <f>SUM('Երևան քաղաք:Սյունիք'!O189)</f>
        <v>0</v>
      </c>
      <c r="P189" s="26">
        <f>SUM('Երևան քաղաք:Սյունիք'!P189)</f>
        <v>0</v>
      </c>
      <c r="Q189" s="26">
        <f>SUM('Երևան քաղաք:Սյունիք'!Q189)</f>
        <v>0</v>
      </c>
      <c r="R189" s="26">
        <f>SUM('Երևան քաղաք:Սյունիք'!R189)</f>
        <v>0</v>
      </c>
      <c r="S189" s="26">
        <f>SUM('Երևան քաղաք:Սյունիք'!S189)</f>
        <v>0</v>
      </c>
      <c r="T189" s="26">
        <f>SUM('Երևան քաղաք:Սյունիք'!T189)</f>
        <v>0</v>
      </c>
    </row>
    <row r="190" spans="1:20" ht="20.100000000000001" customHeight="1" x14ac:dyDescent="0.25">
      <c r="A190" s="8" t="s">
        <v>182</v>
      </c>
      <c r="B190" s="12" t="s">
        <v>439</v>
      </c>
      <c r="C190" s="5"/>
      <c r="D190" s="18">
        <f>SUM('Երևան քաղաք:Սյունիք'!D190)</f>
        <v>3</v>
      </c>
      <c r="E190" s="18">
        <f>SUM('Երևան քաղաք:Սյունիք'!E190)</f>
        <v>0</v>
      </c>
      <c r="F190" s="18">
        <f>SUM('Երևան քաղաք:Սյունիք'!F190)</f>
        <v>5</v>
      </c>
      <c r="G190" s="18">
        <f>SUM('Երևան քաղաք:Սյունիք'!G190)</f>
        <v>5</v>
      </c>
      <c r="H190" s="18">
        <f>SUM('Երևան քաղաք:Սյունիք'!H190)</f>
        <v>1</v>
      </c>
      <c r="I190" s="18">
        <f>SUM('Երևան քաղաք:Սյունիք'!I190)</f>
        <v>0</v>
      </c>
      <c r="J190" s="18">
        <f>SUM('Երևան քաղաք:Սյունիք'!J190)</f>
        <v>6</v>
      </c>
      <c r="K190" s="18">
        <f>SUM('Երևան քաղաք:Սյունիք'!K190)</f>
        <v>0</v>
      </c>
      <c r="L190" s="18">
        <f>SUM('Երևան քաղաք:Սյունիք'!L190)</f>
        <v>0</v>
      </c>
      <c r="M190" s="18">
        <f>SUM('Երևան քաղաք:Սյունիք'!M190)</f>
        <v>2</v>
      </c>
      <c r="N190" s="18">
        <f>SUM('Երևան քաղաք:Սյունիք'!N190)</f>
        <v>0</v>
      </c>
      <c r="O190" s="18">
        <f>SUM('Երևան քաղաք:Սյունիք'!O190)</f>
        <v>2</v>
      </c>
      <c r="P190" s="18">
        <f>SUM('Երևան քաղաք:Սյունիք'!P190)</f>
        <v>0</v>
      </c>
      <c r="Q190" s="18">
        <f>SUM('Երևան քաղաք:Սյունիք'!Q190)</f>
        <v>2</v>
      </c>
      <c r="R190" s="18">
        <f>SUM('Երևան քաղաք:Սյունիք'!R190)</f>
        <v>0</v>
      </c>
      <c r="S190" s="18">
        <f>SUM('Երևան քաղաք:Սյունիք'!S190)</f>
        <v>0</v>
      </c>
      <c r="T190" s="18">
        <f>SUM('Երևան քաղաք:Սյունիք'!T190)</f>
        <v>0</v>
      </c>
    </row>
    <row r="191" spans="1:20" ht="20.100000000000001" customHeight="1" x14ac:dyDescent="0.25">
      <c r="A191" s="4" t="s">
        <v>181</v>
      </c>
      <c r="B191" s="7" t="s">
        <v>716</v>
      </c>
      <c r="C191" s="5">
        <v>251</v>
      </c>
      <c r="D191" s="26">
        <f>SUM('Երևան քաղաք:Սյունիք'!D191)</f>
        <v>0</v>
      </c>
      <c r="E191" s="26">
        <f>SUM('Երևան քաղաք:Սյունիք'!E191)</f>
        <v>0</v>
      </c>
      <c r="F191" s="26">
        <f>SUM('Երևան քաղաք:Սյունիք'!F191)</f>
        <v>0</v>
      </c>
      <c r="G191" s="26">
        <f>SUM('Երևան քաղաք:Սյունիք'!G191)</f>
        <v>0</v>
      </c>
      <c r="H191" s="26">
        <f>SUM('Երևան քաղաք:Սյունիք'!H191)</f>
        <v>0</v>
      </c>
      <c r="I191" s="26">
        <f>SUM('Երևան քաղաք:Սյունիք'!I191)</f>
        <v>0</v>
      </c>
      <c r="J191" s="26">
        <f>SUM('Երևան քաղաք:Սյունիք'!J191)</f>
        <v>0</v>
      </c>
      <c r="K191" s="26">
        <f>SUM('Երևան քաղաք:Սյունիք'!K191)</f>
        <v>0</v>
      </c>
      <c r="L191" s="26">
        <f>SUM('Երևան քաղաք:Սյունիք'!L191)</f>
        <v>0</v>
      </c>
      <c r="M191" s="26">
        <f>SUM('Երևան քաղաք:Սյունիք'!M191)</f>
        <v>0</v>
      </c>
      <c r="N191" s="26">
        <f>SUM('Երևան քաղաք:Սյունիք'!N191)</f>
        <v>0</v>
      </c>
      <c r="O191" s="26">
        <f>SUM('Երևան քաղաք:Սյունիք'!O191)</f>
        <v>0</v>
      </c>
      <c r="P191" s="26">
        <f>SUM('Երևան քաղաք:Սյունիք'!P191)</f>
        <v>0</v>
      </c>
      <c r="Q191" s="26">
        <f>SUM('Երևան քաղաք:Սյունիք'!Q191)</f>
        <v>0</v>
      </c>
      <c r="R191" s="26">
        <f>SUM('Երևան քաղաք:Սյունիք'!R191)</f>
        <v>0</v>
      </c>
      <c r="S191" s="26">
        <f>SUM('Երևան քաղաք:Սյունիք'!S191)</f>
        <v>0</v>
      </c>
      <c r="T191" s="26">
        <f>SUM('Երևան քաղաք:Սյունիք'!T191)</f>
        <v>0</v>
      </c>
    </row>
    <row r="192" spans="1:20" ht="20.100000000000001" customHeight="1" x14ac:dyDescent="0.25">
      <c r="A192" s="4" t="s">
        <v>180</v>
      </c>
      <c r="B192" s="7" t="s">
        <v>495</v>
      </c>
      <c r="C192" s="5">
        <v>252</v>
      </c>
      <c r="D192" s="26">
        <f>SUM('Երևան քաղաք:Սյունիք'!D192)</f>
        <v>0</v>
      </c>
      <c r="E192" s="26">
        <f>SUM('Երևան քաղաք:Սյունիք'!E192)</f>
        <v>0</v>
      </c>
      <c r="F192" s="26">
        <f>SUM('Երևան քաղաք:Սյունիք'!F192)</f>
        <v>0</v>
      </c>
      <c r="G192" s="26">
        <f>SUM('Երևան քաղաք:Սյունիք'!G192)</f>
        <v>0</v>
      </c>
      <c r="H192" s="26">
        <f>SUM('Երևան քաղաք:Սյունիք'!H192)</f>
        <v>0</v>
      </c>
      <c r="I192" s="26">
        <f>SUM('Երևան քաղաք:Սյունիք'!I192)</f>
        <v>0</v>
      </c>
      <c r="J192" s="26">
        <f>SUM('Երևան քաղաք:Սյունիք'!J192)</f>
        <v>0</v>
      </c>
      <c r="K192" s="26">
        <f>SUM('Երևան քաղաք:Սյունիք'!K192)</f>
        <v>0</v>
      </c>
      <c r="L192" s="26">
        <f>SUM('Երևան քաղաք:Սյունիք'!L192)</f>
        <v>0</v>
      </c>
      <c r="M192" s="26">
        <f>SUM('Երևան քաղաք:Սյունիք'!M192)</f>
        <v>0</v>
      </c>
      <c r="N192" s="26">
        <f>SUM('Երևան քաղաք:Սյունիք'!N192)</f>
        <v>0</v>
      </c>
      <c r="O192" s="26">
        <f>SUM('Երևան քաղաք:Սյունիք'!O192)</f>
        <v>0</v>
      </c>
      <c r="P192" s="26">
        <f>SUM('Երևան քաղաք:Սյունիք'!P192)</f>
        <v>0</v>
      </c>
      <c r="Q192" s="26">
        <f>SUM('Երևան քաղաք:Սյունիք'!Q192)</f>
        <v>0</v>
      </c>
      <c r="R192" s="26">
        <f>SUM('Երևան քաղաք:Սյունիք'!R192)</f>
        <v>0</v>
      </c>
      <c r="S192" s="26">
        <f>SUM('Երևան քաղաք:Սյունիք'!S192)</f>
        <v>0</v>
      </c>
      <c r="T192" s="26">
        <f>SUM('Երևան քաղաք:Սյունիք'!T192)</f>
        <v>0</v>
      </c>
    </row>
    <row r="193" spans="1:20" ht="20.100000000000001" customHeight="1" x14ac:dyDescent="0.25">
      <c r="A193" s="4" t="s">
        <v>179</v>
      </c>
      <c r="B193" s="7" t="s">
        <v>363</v>
      </c>
      <c r="C193" s="5">
        <v>253</v>
      </c>
      <c r="D193" s="26">
        <f>SUM('Երևան քաղաք:Սյունիք'!D193)</f>
        <v>0</v>
      </c>
      <c r="E193" s="26">
        <f>SUM('Երևան քաղաք:Սյունիք'!E193)</f>
        <v>0</v>
      </c>
      <c r="F193" s="26">
        <f>SUM('Երևան քաղաք:Սյունիք'!F193)</f>
        <v>1</v>
      </c>
      <c r="G193" s="26">
        <f>SUM('Երևան քաղաք:Սյունիք'!G193)</f>
        <v>1</v>
      </c>
      <c r="H193" s="26">
        <f>SUM('Երևան քաղաք:Սյունիք'!H193)</f>
        <v>0</v>
      </c>
      <c r="I193" s="26">
        <f>SUM('Երևան քաղաք:Սյունիք'!I193)</f>
        <v>0</v>
      </c>
      <c r="J193" s="26">
        <f>SUM('Երևան քաղաք:Սյունիք'!J193)</f>
        <v>1</v>
      </c>
      <c r="K193" s="26">
        <f>SUM('Երևան քաղաք:Սյունիք'!K193)</f>
        <v>0</v>
      </c>
      <c r="L193" s="26">
        <f>SUM('Երևան քաղաք:Սյունիք'!L193)</f>
        <v>0</v>
      </c>
      <c r="M193" s="26">
        <f>SUM('Երևան քաղաք:Սյունիք'!M193)</f>
        <v>0</v>
      </c>
      <c r="N193" s="26">
        <f>SUM('Երևան քաղաք:Սյունիք'!N193)</f>
        <v>0</v>
      </c>
      <c r="O193" s="26">
        <f>SUM('Երևան քաղաք:Սյունիք'!O193)</f>
        <v>0</v>
      </c>
      <c r="P193" s="26">
        <f>SUM('Երևան քաղաք:Սյունիք'!P193)</f>
        <v>0</v>
      </c>
      <c r="Q193" s="26">
        <f>SUM('Երևան քաղաք:Սյունիք'!Q193)</f>
        <v>0</v>
      </c>
      <c r="R193" s="26">
        <f>SUM('Երևան քաղաք:Սյունիք'!R193)</f>
        <v>0</v>
      </c>
      <c r="S193" s="26">
        <f>SUM('Երևան քաղաք:Սյունիք'!S193)</f>
        <v>0</v>
      </c>
      <c r="T193" s="26">
        <f>SUM('Երևան քաղաք:Սյունիք'!T193)</f>
        <v>0</v>
      </c>
    </row>
    <row r="194" spans="1:20" ht="20.100000000000001" customHeight="1" x14ac:dyDescent="0.25">
      <c r="A194" s="4" t="s">
        <v>178</v>
      </c>
      <c r="B194" s="7" t="s">
        <v>641</v>
      </c>
      <c r="C194" s="5">
        <v>254</v>
      </c>
      <c r="D194" s="26">
        <f>SUM('Երևան քաղաք:Սյունիք'!D194)</f>
        <v>3</v>
      </c>
      <c r="E194" s="26">
        <f>SUM('Երևան քաղաք:Սյունիք'!E194)</f>
        <v>0</v>
      </c>
      <c r="F194" s="26">
        <f>SUM('Երևան քաղաք:Սյունիք'!F194)</f>
        <v>4</v>
      </c>
      <c r="G194" s="26">
        <f>SUM('Երևան քաղաք:Սյունիք'!G194)</f>
        <v>4</v>
      </c>
      <c r="H194" s="26">
        <f>SUM('Երևան քաղաք:Սյունիք'!H194)</f>
        <v>1</v>
      </c>
      <c r="I194" s="26">
        <f>SUM('Երևան քաղաք:Սյունիք'!I194)</f>
        <v>0</v>
      </c>
      <c r="J194" s="26">
        <f>SUM('Երևան քաղաք:Սյունիք'!J194)</f>
        <v>5</v>
      </c>
      <c r="K194" s="26">
        <f>SUM('Երևան քաղաք:Սյունիք'!K194)</f>
        <v>0</v>
      </c>
      <c r="L194" s="26">
        <f>SUM('Երևան քաղաք:Սյունիք'!L194)</f>
        <v>0</v>
      </c>
      <c r="M194" s="26">
        <f>SUM('Երևան քաղաք:Սյունիք'!M194)</f>
        <v>2</v>
      </c>
      <c r="N194" s="26">
        <f>SUM('Երևան քաղաք:Սյունիք'!N194)</f>
        <v>0</v>
      </c>
      <c r="O194" s="26">
        <f>SUM('Երևան քաղաք:Սյունիք'!O194)</f>
        <v>2</v>
      </c>
      <c r="P194" s="26">
        <f>SUM('Երևան քաղաք:Սյունիք'!P194)</f>
        <v>0</v>
      </c>
      <c r="Q194" s="26">
        <f>SUM('Երևան քաղաք:Սյունիք'!Q194)</f>
        <v>2</v>
      </c>
      <c r="R194" s="26">
        <f>SUM('Երևան քաղաք:Սյունիք'!R194)</f>
        <v>0</v>
      </c>
      <c r="S194" s="26">
        <f>SUM('Երևան քաղաք:Սյունիք'!S194)</f>
        <v>0</v>
      </c>
      <c r="T194" s="26">
        <f>SUM('Երևան քաղաք:Սյունիք'!T194)</f>
        <v>0</v>
      </c>
    </row>
    <row r="195" spans="1:20" ht="20.100000000000001" customHeight="1" x14ac:dyDescent="0.25">
      <c r="A195" s="4" t="s">
        <v>177</v>
      </c>
      <c r="B195" s="7" t="s">
        <v>642</v>
      </c>
      <c r="C195" s="5">
        <v>255</v>
      </c>
      <c r="D195" s="26">
        <f>SUM('Երևան քաղաք:Սյունիք'!D195)</f>
        <v>0</v>
      </c>
      <c r="E195" s="26">
        <f>SUM('Երևան քաղաք:Սյունիք'!E195)</f>
        <v>0</v>
      </c>
      <c r="F195" s="26">
        <f>SUM('Երևան քաղաք:Սյունիք'!F195)</f>
        <v>0</v>
      </c>
      <c r="G195" s="26">
        <f>SUM('Երևան քաղաք:Սյունիք'!G195)</f>
        <v>0</v>
      </c>
      <c r="H195" s="26">
        <f>SUM('Երևան քաղաք:Սյունիք'!H195)</f>
        <v>0</v>
      </c>
      <c r="I195" s="26">
        <f>SUM('Երևան քաղաք:Սյունիք'!I195)</f>
        <v>0</v>
      </c>
      <c r="J195" s="26">
        <f>SUM('Երևան քաղաք:Սյունիք'!J195)</f>
        <v>0</v>
      </c>
      <c r="K195" s="26">
        <f>SUM('Երևան քաղաք:Սյունիք'!K195)</f>
        <v>0</v>
      </c>
      <c r="L195" s="26">
        <f>SUM('Երևան քաղաք:Սյունիք'!L195)</f>
        <v>0</v>
      </c>
      <c r="M195" s="26">
        <f>SUM('Երևան քաղաք:Սյունիք'!M195)</f>
        <v>0</v>
      </c>
      <c r="N195" s="26">
        <f>SUM('Երևան քաղաք:Սյունիք'!N195)</f>
        <v>0</v>
      </c>
      <c r="O195" s="26">
        <f>SUM('Երևան քաղաք:Սյունիք'!O195)</f>
        <v>0</v>
      </c>
      <c r="P195" s="26">
        <f>SUM('Երևան քաղաք:Սյունիք'!P195)</f>
        <v>0</v>
      </c>
      <c r="Q195" s="26">
        <f>SUM('Երևան քաղաք:Սյունիք'!Q195)</f>
        <v>0</v>
      </c>
      <c r="R195" s="26">
        <f>SUM('Երևան քաղաք:Սյունիք'!R195)</f>
        <v>0</v>
      </c>
      <c r="S195" s="26">
        <f>SUM('Երևան քաղաք:Սյունիք'!S195)</f>
        <v>0</v>
      </c>
      <c r="T195" s="26">
        <f>SUM('Երևան քաղաք:Սյունիք'!T195)</f>
        <v>0</v>
      </c>
    </row>
    <row r="196" spans="1:20" ht="20.100000000000001" customHeight="1" x14ac:dyDescent="0.25">
      <c r="A196" s="4" t="s">
        <v>176</v>
      </c>
      <c r="B196" s="7" t="s">
        <v>643</v>
      </c>
      <c r="C196" s="5">
        <v>256</v>
      </c>
      <c r="D196" s="26">
        <f>SUM('Երևան քաղաք:Սյունիք'!D196)</f>
        <v>0</v>
      </c>
      <c r="E196" s="26">
        <f>SUM('Երևան քաղաք:Սյունիք'!E196)</f>
        <v>0</v>
      </c>
      <c r="F196" s="26">
        <f>SUM('Երևան քաղաք:Սյունիք'!F196)</f>
        <v>0</v>
      </c>
      <c r="G196" s="26">
        <f>SUM('Երևան քաղաք:Սյունիք'!G196)</f>
        <v>0</v>
      </c>
      <c r="H196" s="26">
        <f>SUM('Երևան քաղաք:Սյունիք'!H196)</f>
        <v>0</v>
      </c>
      <c r="I196" s="26">
        <f>SUM('Երևան քաղաք:Սյունիք'!I196)</f>
        <v>0</v>
      </c>
      <c r="J196" s="26">
        <f>SUM('Երևան քաղաք:Սյունիք'!J196)</f>
        <v>0</v>
      </c>
      <c r="K196" s="26">
        <f>SUM('Երևան քաղաք:Սյունիք'!K196)</f>
        <v>0</v>
      </c>
      <c r="L196" s="26">
        <f>SUM('Երևան քաղաք:Սյունիք'!L196)</f>
        <v>0</v>
      </c>
      <c r="M196" s="26">
        <f>SUM('Երևան քաղաք:Սյունիք'!M196)</f>
        <v>0</v>
      </c>
      <c r="N196" s="26">
        <f>SUM('Երևան քաղաք:Սյունիք'!N196)</f>
        <v>0</v>
      </c>
      <c r="O196" s="26">
        <f>SUM('Երևան քաղաք:Սյունիք'!O196)</f>
        <v>0</v>
      </c>
      <c r="P196" s="26">
        <f>SUM('Երևան քաղաք:Սյունիք'!P196)</f>
        <v>0</v>
      </c>
      <c r="Q196" s="26">
        <f>SUM('Երևան քաղաք:Սյունիք'!Q196)</f>
        <v>0</v>
      </c>
      <c r="R196" s="26">
        <f>SUM('Երևան քաղաք:Սյունիք'!R196)</f>
        <v>0</v>
      </c>
      <c r="S196" s="26">
        <f>SUM('Երևան քաղաք:Սյունիք'!S196)</f>
        <v>0</v>
      </c>
      <c r="T196" s="26">
        <f>SUM('Երևան քաղաք:Սյունիք'!T196)</f>
        <v>0</v>
      </c>
    </row>
    <row r="197" spans="1:20" ht="20.100000000000001" customHeight="1" x14ac:dyDescent="0.25">
      <c r="A197" s="4" t="s">
        <v>175</v>
      </c>
      <c r="B197" s="7" t="s">
        <v>440</v>
      </c>
      <c r="C197" s="5">
        <v>257</v>
      </c>
      <c r="D197" s="26">
        <f>SUM('Երևան քաղաք:Սյունիք'!D197)</f>
        <v>0</v>
      </c>
      <c r="E197" s="26">
        <f>SUM('Երևան քաղաք:Սյունիք'!E197)</f>
        <v>0</v>
      </c>
      <c r="F197" s="26">
        <f>SUM('Երևան քաղաք:Սյունիք'!F197)</f>
        <v>0</v>
      </c>
      <c r="G197" s="26">
        <f>SUM('Երևան քաղաք:Սյունիք'!G197)</f>
        <v>0</v>
      </c>
      <c r="H197" s="26">
        <f>SUM('Երևան քաղաք:Սյունիք'!H197)</f>
        <v>0</v>
      </c>
      <c r="I197" s="26">
        <f>SUM('Երևան քաղաք:Սյունիք'!I197)</f>
        <v>0</v>
      </c>
      <c r="J197" s="26">
        <f>SUM('Երևան քաղաք:Սյունիք'!J197)</f>
        <v>0</v>
      </c>
      <c r="K197" s="26">
        <f>SUM('Երևան քաղաք:Սյունիք'!K197)</f>
        <v>0</v>
      </c>
      <c r="L197" s="26">
        <f>SUM('Երևան քաղաք:Սյունիք'!L197)</f>
        <v>0</v>
      </c>
      <c r="M197" s="26">
        <f>SUM('Երևան քաղաք:Սյունիք'!M197)</f>
        <v>0</v>
      </c>
      <c r="N197" s="26">
        <f>SUM('Երևան քաղաք:Սյունիք'!N197)</f>
        <v>0</v>
      </c>
      <c r="O197" s="26">
        <f>SUM('Երևան քաղաք:Սյունիք'!O197)</f>
        <v>0</v>
      </c>
      <c r="P197" s="26">
        <f>SUM('Երևան քաղաք:Սյունիք'!P197)</f>
        <v>0</v>
      </c>
      <c r="Q197" s="26">
        <f>SUM('Երևան քաղաք:Սյունիք'!Q197)</f>
        <v>0</v>
      </c>
      <c r="R197" s="26">
        <f>SUM('Երևան քաղաք:Սյունիք'!R197)</f>
        <v>0</v>
      </c>
      <c r="S197" s="26">
        <f>SUM('Երևան քաղաք:Սյունիք'!S197)</f>
        <v>0</v>
      </c>
      <c r="T197" s="26">
        <f>SUM('Երևան քաղաք:Սյունիք'!T197)</f>
        <v>0</v>
      </c>
    </row>
    <row r="198" spans="1:20" ht="20.100000000000001" customHeight="1" x14ac:dyDescent="0.25">
      <c r="A198" s="4" t="s">
        <v>174</v>
      </c>
      <c r="B198" s="7" t="s">
        <v>403</v>
      </c>
      <c r="C198" s="5"/>
      <c r="D198" s="26">
        <f>SUM('Երևան քաղաք:Սյունիք'!D198)</f>
        <v>0</v>
      </c>
      <c r="E198" s="26">
        <f>SUM('Երևան քաղաք:Սյունիք'!E198)</f>
        <v>0</v>
      </c>
      <c r="F198" s="26">
        <f>SUM('Երևան քաղաք:Սյունիք'!F198)</f>
        <v>0</v>
      </c>
      <c r="G198" s="26">
        <f>SUM('Երևան քաղաք:Սյունիք'!G198)</f>
        <v>0</v>
      </c>
      <c r="H198" s="26">
        <f>SUM('Երևան քաղաք:Սյունիք'!H198)</f>
        <v>0</v>
      </c>
      <c r="I198" s="26">
        <f>SUM('Երևան քաղաք:Սյունիք'!I198)</f>
        <v>0</v>
      </c>
      <c r="J198" s="26">
        <f>SUM('Երևան քաղաք:Սյունիք'!J198)</f>
        <v>0</v>
      </c>
      <c r="K198" s="26">
        <f>SUM('Երևան քաղաք:Սյունիք'!K198)</f>
        <v>0</v>
      </c>
      <c r="L198" s="26">
        <f>SUM('Երևան քաղաք:Սյունիք'!L198)</f>
        <v>0</v>
      </c>
      <c r="M198" s="26">
        <f>SUM('Երևան քաղաք:Սյունիք'!M198)</f>
        <v>0</v>
      </c>
      <c r="N198" s="26">
        <f>SUM('Երևան քաղաք:Սյունիք'!N198)</f>
        <v>0</v>
      </c>
      <c r="O198" s="26">
        <f>SUM('Երևան քաղաք:Սյունիք'!O198)</f>
        <v>0</v>
      </c>
      <c r="P198" s="26">
        <f>SUM('Երևան քաղաք:Սյունիք'!P198)</f>
        <v>0</v>
      </c>
      <c r="Q198" s="26">
        <f>SUM('Երևան քաղաք:Սյունիք'!Q198)</f>
        <v>0</v>
      </c>
      <c r="R198" s="26">
        <f>SUM('Երևան քաղաք:Սյունիք'!R198)</f>
        <v>0</v>
      </c>
      <c r="S198" s="26">
        <f>SUM('Երևան քաղաք:Սյունիք'!S198)</f>
        <v>0</v>
      </c>
      <c r="T198" s="26">
        <f>SUM('Երևան քաղաք:Սյունիք'!T198)</f>
        <v>0</v>
      </c>
    </row>
    <row r="199" spans="1:20" ht="20.100000000000001" customHeight="1" x14ac:dyDescent="0.25">
      <c r="A199" s="8" t="s">
        <v>173</v>
      </c>
      <c r="B199" s="12" t="s">
        <v>441</v>
      </c>
      <c r="C199" s="5"/>
      <c r="D199" s="18">
        <f>SUM('Երևան քաղաք:Սյունիք'!D199)</f>
        <v>78</v>
      </c>
      <c r="E199" s="18">
        <f>SUM('Երևան քաղաք:Սյունիք'!E199)</f>
        <v>5</v>
      </c>
      <c r="F199" s="18">
        <f>SUM('Երևան քաղաք:Սյունիք'!F199)</f>
        <v>102</v>
      </c>
      <c r="G199" s="18">
        <f>SUM('Երևան քաղաք:Սյունիք'!G199)</f>
        <v>39</v>
      </c>
      <c r="H199" s="18">
        <f>SUM('Երևան քաղաք:Սյունիք'!H199)</f>
        <v>18</v>
      </c>
      <c r="I199" s="18">
        <f>SUM('Երևան քաղաք:Սյունիք'!I199)</f>
        <v>3</v>
      </c>
      <c r="J199" s="18">
        <f>SUM('Երևան քաղաք:Սյունիք'!J199)</f>
        <v>60</v>
      </c>
      <c r="K199" s="18">
        <f>SUM('Երևան քաղաք:Սյունիք'!K199)</f>
        <v>0</v>
      </c>
      <c r="L199" s="18">
        <f>SUM('Երևան քաղաք:Սյունիք'!L199)</f>
        <v>5</v>
      </c>
      <c r="M199" s="18">
        <f>SUM('Երևան քաղաք:Սյունիք'!M199)</f>
        <v>118</v>
      </c>
      <c r="N199" s="18">
        <f>SUM('Երևան քաղաք:Սյունիք'!N199)</f>
        <v>5</v>
      </c>
      <c r="O199" s="18">
        <f>SUM('Երևան քաղաք:Սյունիք'!O199)</f>
        <v>13</v>
      </c>
      <c r="P199" s="18">
        <f>SUM('Երևան քաղաք:Սյունիք'!P199)</f>
        <v>6</v>
      </c>
      <c r="Q199" s="18">
        <f>SUM('Երևան քաղաք:Սյունիք'!Q199)</f>
        <v>19</v>
      </c>
      <c r="R199" s="18">
        <f>SUM('Երևան քաղաք:Սյունիք'!R199)</f>
        <v>0</v>
      </c>
      <c r="S199" s="18">
        <f>SUM('Երևան քաղաք:Սյունիք'!S199)</f>
        <v>1</v>
      </c>
      <c r="T199" s="18">
        <f>SUM('Երևան քաղաք:Սյունիք'!T199)</f>
        <v>1</v>
      </c>
    </row>
    <row r="200" spans="1:20" ht="20.100000000000001" customHeight="1" x14ac:dyDescent="0.25">
      <c r="A200" s="4" t="s">
        <v>172</v>
      </c>
      <c r="B200" s="7" t="s">
        <v>442</v>
      </c>
      <c r="C200" s="5">
        <v>258</v>
      </c>
      <c r="D200" s="26">
        <f>SUM('Երևան քաղաք:Սյունիք'!D200)</f>
        <v>66</v>
      </c>
      <c r="E200" s="26">
        <f>SUM('Երևան քաղաք:Սյունիք'!E200)</f>
        <v>5</v>
      </c>
      <c r="F200" s="26">
        <f>SUM('Երևան քաղաք:Սյունիք'!F200)</f>
        <v>93</v>
      </c>
      <c r="G200" s="26">
        <f>SUM('Երևան քաղաք:Սյունիք'!G200)</f>
        <v>37</v>
      </c>
      <c r="H200" s="26">
        <f>SUM('Երևան քաղաք:Սյունիք'!H200)</f>
        <v>16</v>
      </c>
      <c r="I200" s="26">
        <f>SUM('Երևան քաղաք:Սյունիք'!I200)</f>
        <v>2</v>
      </c>
      <c r="J200" s="26">
        <f>SUM('Երևան քաղաք:Սյունիք'!J200)</f>
        <v>55</v>
      </c>
      <c r="K200" s="26">
        <f>SUM('Երևան քաղաք:Սյունիք'!K200)</f>
        <v>0</v>
      </c>
      <c r="L200" s="26">
        <f>SUM('Երևան քաղաք:Սյունիք'!L200)</f>
        <v>5</v>
      </c>
      <c r="M200" s="26">
        <f>SUM('Երևան քաղաք:Սյունիք'!M200)</f>
        <v>102</v>
      </c>
      <c r="N200" s="26">
        <f>SUM('Երևան քաղաք:Սյունիք'!N200)</f>
        <v>5</v>
      </c>
      <c r="O200" s="26">
        <f>SUM('Երևան քաղաք:Սյունիք'!O200)</f>
        <v>13</v>
      </c>
      <c r="P200" s="26">
        <f>SUM('Երևան քաղաք:Սյունիք'!P200)</f>
        <v>6</v>
      </c>
      <c r="Q200" s="26">
        <f>SUM('Երևան քաղաք:Սյունիք'!Q200)</f>
        <v>19</v>
      </c>
      <c r="R200" s="26">
        <f>SUM('Երևան քաղաք:Սյունիք'!R200)</f>
        <v>0</v>
      </c>
      <c r="S200" s="26">
        <f>SUM('Երևան քաղաք:Սյունիք'!S200)</f>
        <v>1</v>
      </c>
      <c r="T200" s="26">
        <f>SUM('Երևան քաղաք:Սյունիք'!T200)</f>
        <v>1</v>
      </c>
    </row>
    <row r="201" spans="1:20" ht="20.100000000000001" customHeight="1" x14ac:dyDescent="0.25">
      <c r="A201" s="4" t="s">
        <v>171</v>
      </c>
      <c r="B201" s="7" t="s">
        <v>443</v>
      </c>
      <c r="C201" s="5">
        <v>259</v>
      </c>
      <c r="D201" s="26">
        <f>SUM('Երևան քաղաք:Սյունիք'!D201)</f>
        <v>1</v>
      </c>
      <c r="E201" s="26">
        <f>SUM('Երևան քաղաք:Սյունիք'!E201)</f>
        <v>0</v>
      </c>
      <c r="F201" s="26">
        <f>SUM('Երևան քաղաք:Սյունիք'!F201)</f>
        <v>4</v>
      </c>
      <c r="G201" s="26">
        <f>SUM('Երևան քաղաք:Սյունիք'!G201)</f>
        <v>0</v>
      </c>
      <c r="H201" s="26">
        <f>SUM('Երևան քաղաք:Սյունիք'!H201)</f>
        <v>1</v>
      </c>
      <c r="I201" s="26">
        <f>SUM('Երևան քաղաք:Սյունիք'!I201)</f>
        <v>1</v>
      </c>
      <c r="J201" s="26">
        <f>SUM('Երևան քաղաք:Սյունիք'!J201)</f>
        <v>2</v>
      </c>
      <c r="K201" s="26">
        <f>SUM('Երևան քաղաք:Սյունիք'!K201)</f>
        <v>0</v>
      </c>
      <c r="L201" s="26">
        <f>SUM('Երևան քաղաք:Սյունիք'!L201)</f>
        <v>0</v>
      </c>
      <c r="M201" s="26">
        <f>SUM('Երևան քաղաք:Սյունիք'!M201)</f>
        <v>3</v>
      </c>
      <c r="N201" s="26">
        <f>SUM('Երևան քաղաք:Սյունիք'!N201)</f>
        <v>0</v>
      </c>
      <c r="O201" s="26">
        <f>SUM('Երևան քաղաք:Սյունիք'!O201)</f>
        <v>0</v>
      </c>
      <c r="P201" s="26">
        <f>SUM('Երևան քաղաք:Սյունիք'!P201)</f>
        <v>0</v>
      </c>
      <c r="Q201" s="26">
        <f>SUM('Երևան քաղաք:Սյունիք'!Q201)</f>
        <v>0</v>
      </c>
      <c r="R201" s="26">
        <f>SUM('Երևան քաղաք:Սյունիք'!R201)</f>
        <v>0</v>
      </c>
      <c r="S201" s="26">
        <f>SUM('Երևան քաղաք:Սյունիք'!S201)</f>
        <v>0</v>
      </c>
      <c r="T201" s="26">
        <f>SUM('Երևան քաղաք:Սյունիք'!T201)</f>
        <v>0</v>
      </c>
    </row>
    <row r="202" spans="1:20" ht="20.100000000000001" customHeight="1" x14ac:dyDescent="0.25">
      <c r="A202" s="4" t="s">
        <v>170</v>
      </c>
      <c r="B202" s="7" t="s">
        <v>355</v>
      </c>
      <c r="C202" s="5">
        <v>260</v>
      </c>
      <c r="D202" s="26">
        <f>SUM('Երևան քաղաք:Սյունիք'!D202)</f>
        <v>0</v>
      </c>
      <c r="E202" s="26">
        <f>SUM('Երևան քաղաք:Սյունիք'!E202)</f>
        <v>0</v>
      </c>
      <c r="F202" s="26">
        <f>SUM('Երևան քաղաք:Սյունիք'!F202)</f>
        <v>0</v>
      </c>
      <c r="G202" s="26">
        <f>SUM('Երևան քաղաք:Սյունիք'!G202)</f>
        <v>0</v>
      </c>
      <c r="H202" s="26">
        <f>SUM('Երևան քաղաք:Սյունիք'!H202)</f>
        <v>0</v>
      </c>
      <c r="I202" s="26">
        <f>SUM('Երևան քաղաք:Սյունիք'!I202)</f>
        <v>0</v>
      </c>
      <c r="J202" s="26">
        <f>SUM('Երևան քաղաք:Սյունիք'!J202)</f>
        <v>0</v>
      </c>
      <c r="K202" s="26">
        <f>SUM('Երևան քաղաք:Սյունիք'!K202)</f>
        <v>0</v>
      </c>
      <c r="L202" s="26">
        <f>SUM('Երևան քաղաք:Սյունիք'!L202)</f>
        <v>0</v>
      </c>
      <c r="M202" s="26">
        <f>SUM('Երևան քաղաք:Սյունիք'!M202)</f>
        <v>0</v>
      </c>
      <c r="N202" s="26">
        <f>SUM('Երևան քաղաք:Սյունիք'!N202)</f>
        <v>0</v>
      </c>
      <c r="O202" s="26">
        <f>SUM('Երևան քաղաք:Սյունիք'!O202)</f>
        <v>0</v>
      </c>
      <c r="P202" s="26">
        <f>SUM('Երևան քաղաք:Սյունիք'!P202)</f>
        <v>0</v>
      </c>
      <c r="Q202" s="26">
        <f>SUM('Երևան քաղաք:Սյունիք'!Q202)</f>
        <v>0</v>
      </c>
      <c r="R202" s="26">
        <f>SUM('Երևան քաղաք:Սյունիք'!R202)</f>
        <v>0</v>
      </c>
      <c r="S202" s="26">
        <f>SUM('Երևան քաղաք:Սյունիք'!S202)</f>
        <v>0</v>
      </c>
      <c r="T202" s="26">
        <f>SUM('Երևան քաղաք:Սյունիք'!T202)</f>
        <v>0</v>
      </c>
    </row>
    <row r="203" spans="1:20" ht="20.100000000000001" customHeight="1" x14ac:dyDescent="0.25">
      <c r="A203" s="4" t="s">
        <v>169</v>
      </c>
      <c r="B203" s="7" t="s">
        <v>444</v>
      </c>
      <c r="C203" s="5">
        <v>261</v>
      </c>
      <c r="D203" s="26">
        <f>SUM('Երևան քաղաք:Սյունիք'!D203)</f>
        <v>0</v>
      </c>
      <c r="E203" s="26">
        <f>SUM('Երևան քաղաք:Սյունիք'!E203)</f>
        <v>0</v>
      </c>
      <c r="F203" s="26">
        <f>SUM('Երևան քաղաք:Սյունիք'!F203)</f>
        <v>1</v>
      </c>
      <c r="G203" s="26">
        <f>SUM('Երևան քաղաք:Սյունիք'!G203)</f>
        <v>0</v>
      </c>
      <c r="H203" s="26">
        <f>SUM('Երևան քաղաք:Սյունիք'!H203)</f>
        <v>0</v>
      </c>
      <c r="I203" s="26">
        <f>SUM('Երևան քաղաք:Սյունիք'!I203)</f>
        <v>0</v>
      </c>
      <c r="J203" s="26">
        <f>SUM('Երևան քաղաք:Սյունիք'!J203)</f>
        <v>0</v>
      </c>
      <c r="K203" s="26">
        <f>SUM('Երևան քաղաք:Սյունիք'!K203)</f>
        <v>0</v>
      </c>
      <c r="L203" s="26">
        <f>SUM('Երևան քաղաք:Սյունիք'!L203)</f>
        <v>0</v>
      </c>
      <c r="M203" s="26">
        <f>SUM('Երևան քաղաք:Սյունիք'!M203)</f>
        <v>1</v>
      </c>
      <c r="N203" s="26">
        <f>SUM('Երևան քաղաք:Սյունիք'!N203)</f>
        <v>0</v>
      </c>
      <c r="O203" s="26">
        <f>SUM('Երևան քաղաք:Սյունիք'!O203)</f>
        <v>0</v>
      </c>
      <c r="P203" s="26">
        <f>SUM('Երևան քաղաք:Սյունիք'!P203)</f>
        <v>0</v>
      </c>
      <c r="Q203" s="26">
        <f>SUM('Երևան քաղաք:Սյունիք'!Q203)</f>
        <v>0</v>
      </c>
      <c r="R203" s="26">
        <f>SUM('Երևան քաղաք:Սյունիք'!R203)</f>
        <v>0</v>
      </c>
      <c r="S203" s="26">
        <f>SUM('Երևան քաղաք:Սյունիք'!S203)</f>
        <v>0</v>
      </c>
      <c r="T203" s="26">
        <f>SUM('Երևան քաղաք:Սյունիք'!T203)</f>
        <v>0</v>
      </c>
    </row>
    <row r="204" spans="1:20" ht="20.100000000000001" customHeight="1" x14ac:dyDescent="0.25">
      <c r="A204" s="4" t="s">
        <v>168</v>
      </c>
      <c r="B204" s="7" t="s">
        <v>445</v>
      </c>
      <c r="C204" s="5">
        <v>262</v>
      </c>
      <c r="D204" s="26">
        <f>SUM('Երևան քաղաք:Սյունիք'!D204)</f>
        <v>6</v>
      </c>
      <c r="E204" s="26">
        <f>SUM('Երևան քաղաք:Սյունիք'!E204)</f>
        <v>0</v>
      </c>
      <c r="F204" s="26">
        <f>SUM('Երևան քաղաք:Սյունիք'!F204)</f>
        <v>1</v>
      </c>
      <c r="G204" s="26">
        <f>SUM('Երևան քաղաք:Սյունիք'!G204)</f>
        <v>0</v>
      </c>
      <c r="H204" s="26">
        <f>SUM('Երևան քաղաք:Սյունիք'!H204)</f>
        <v>0</v>
      </c>
      <c r="I204" s="26">
        <f>SUM('Երևան քաղաք:Սյունիք'!I204)</f>
        <v>0</v>
      </c>
      <c r="J204" s="26">
        <f>SUM('Երևան քաղաք:Սյունիք'!J204)</f>
        <v>0</v>
      </c>
      <c r="K204" s="26">
        <f>SUM('Երևան քաղաք:Սյունիք'!K204)</f>
        <v>0</v>
      </c>
      <c r="L204" s="26">
        <f>SUM('Երևան քաղաք:Սյունիք'!L204)</f>
        <v>0</v>
      </c>
      <c r="M204" s="26">
        <f>SUM('Երևան քաղաք:Սյունիք'!M204)</f>
        <v>7</v>
      </c>
      <c r="N204" s="26">
        <f>SUM('Երևան քաղաք:Սյունիք'!N204)</f>
        <v>0</v>
      </c>
      <c r="O204" s="26">
        <f>SUM('Երևան քաղաք:Սյունիք'!O204)</f>
        <v>0</v>
      </c>
      <c r="P204" s="26">
        <f>SUM('Երևան քաղաք:Սյունիք'!P204)</f>
        <v>0</v>
      </c>
      <c r="Q204" s="26">
        <f>SUM('Երևան քաղաք:Սյունիք'!Q204)</f>
        <v>0</v>
      </c>
      <c r="R204" s="26">
        <f>SUM('Երևան քաղաք:Սյունիք'!R204)</f>
        <v>0</v>
      </c>
      <c r="S204" s="26">
        <f>SUM('Երևան քաղաք:Սյունիք'!S204)</f>
        <v>0</v>
      </c>
      <c r="T204" s="26">
        <f>SUM('Երևան քաղաք:Սյունիք'!T204)</f>
        <v>0</v>
      </c>
    </row>
    <row r="205" spans="1:20" ht="20.100000000000001" customHeight="1" x14ac:dyDescent="0.25">
      <c r="A205" s="4" t="s">
        <v>167</v>
      </c>
      <c r="B205" s="7" t="s">
        <v>644</v>
      </c>
      <c r="C205" s="5">
        <v>263</v>
      </c>
      <c r="D205" s="26">
        <f>SUM('Երևան քաղաք:Սյունիք'!D205)</f>
        <v>1</v>
      </c>
      <c r="E205" s="26">
        <f>SUM('Երևան քաղաք:Սյունիք'!E205)</f>
        <v>0</v>
      </c>
      <c r="F205" s="26">
        <f>SUM('Երևան քաղաք:Սյունիք'!F205)</f>
        <v>0</v>
      </c>
      <c r="G205" s="26">
        <f>SUM('Երևան քաղաք:Սյունիք'!G205)</f>
        <v>0</v>
      </c>
      <c r="H205" s="26">
        <f>SUM('Երևան քաղաք:Սյունիք'!H205)</f>
        <v>1</v>
      </c>
      <c r="I205" s="26">
        <f>SUM('Երևան քաղաք:Սյունիք'!I205)</f>
        <v>0</v>
      </c>
      <c r="J205" s="26">
        <f>SUM('Երևան քաղաք:Սյունիք'!J205)</f>
        <v>1</v>
      </c>
      <c r="K205" s="26">
        <f>SUM('Երևան քաղաք:Սյունիք'!K205)</f>
        <v>0</v>
      </c>
      <c r="L205" s="26">
        <f>SUM('Երևան քաղաք:Սյունիք'!L205)</f>
        <v>0</v>
      </c>
      <c r="M205" s="26">
        <f>SUM('Երևան քաղաք:Սյունիք'!M205)</f>
        <v>0</v>
      </c>
      <c r="N205" s="26">
        <f>SUM('Երևան քաղաք:Սյունիք'!N205)</f>
        <v>0</v>
      </c>
      <c r="O205" s="26">
        <f>SUM('Երևան քաղաք:Սյունիք'!O205)</f>
        <v>0</v>
      </c>
      <c r="P205" s="26">
        <f>SUM('Երևան քաղաք:Սյունիք'!P205)</f>
        <v>0</v>
      </c>
      <c r="Q205" s="26">
        <f>SUM('Երևան քաղաք:Սյունիք'!Q205)</f>
        <v>0</v>
      </c>
      <c r="R205" s="26">
        <f>SUM('Երևան քաղաք:Սյունիք'!R205)</f>
        <v>0</v>
      </c>
      <c r="S205" s="26">
        <f>SUM('Երևան քաղաք:Սյունիք'!S205)</f>
        <v>0</v>
      </c>
      <c r="T205" s="26">
        <f>SUM('Երևան քաղաք:Սյունիք'!T205)</f>
        <v>0</v>
      </c>
    </row>
    <row r="206" spans="1:20" ht="20.100000000000001" customHeight="1" x14ac:dyDescent="0.25">
      <c r="A206" s="4" t="s">
        <v>166</v>
      </c>
      <c r="B206" s="7" t="s">
        <v>446</v>
      </c>
      <c r="C206" s="5">
        <v>264</v>
      </c>
      <c r="D206" s="26">
        <f>SUM('Երևան քաղաք:Սյունիք'!D206)</f>
        <v>2</v>
      </c>
      <c r="E206" s="26">
        <f>SUM('Երևան քաղաք:Սյունիք'!E206)</f>
        <v>0</v>
      </c>
      <c r="F206" s="26">
        <f>SUM('Երևան քաղաք:Սյունիք'!F206)</f>
        <v>1</v>
      </c>
      <c r="G206" s="26">
        <f>SUM('Երևան քաղաք:Սյունիք'!G206)</f>
        <v>1</v>
      </c>
      <c r="H206" s="26">
        <f>SUM('Երևան քաղաք:Սյունիք'!H206)</f>
        <v>0</v>
      </c>
      <c r="I206" s="26">
        <f>SUM('Երևան քաղաք:Սյունիք'!I206)</f>
        <v>0</v>
      </c>
      <c r="J206" s="26">
        <f>SUM('Երևան քաղաք:Սյունիք'!J206)</f>
        <v>1</v>
      </c>
      <c r="K206" s="26">
        <f>SUM('Երևան քաղաք:Սյունիք'!K206)</f>
        <v>0</v>
      </c>
      <c r="L206" s="26">
        <f>SUM('Երևան քաղաք:Սյունիք'!L206)</f>
        <v>0</v>
      </c>
      <c r="M206" s="26">
        <f>SUM('Երևան քաղաք:Սյունիք'!M206)</f>
        <v>2</v>
      </c>
      <c r="N206" s="26">
        <f>SUM('Երևան քաղաք:Սյունիք'!N206)</f>
        <v>0</v>
      </c>
      <c r="O206" s="26">
        <f>SUM('Երևան քաղաք:Սյունիք'!O206)</f>
        <v>0</v>
      </c>
      <c r="P206" s="26">
        <f>SUM('Երևան քաղաք:Սյունիք'!P206)</f>
        <v>0</v>
      </c>
      <c r="Q206" s="26">
        <f>SUM('Երևան քաղաք:Սյունիք'!Q206)</f>
        <v>0</v>
      </c>
      <c r="R206" s="26">
        <f>SUM('Երևան քաղաք:Սյունիք'!R206)</f>
        <v>0</v>
      </c>
      <c r="S206" s="26">
        <f>SUM('Երևան քաղաք:Սյունիք'!S206)</f>
        <v>0</v>
      </c>
      <c r="T206" s="26">
        <f>SUM('Երևան քաղաք:Սյունիք'!T206)</f>
        <v>0</v>
      </c>
    </row>
    <row r="207" spans="1:20" ht="20.100000000000001" customHeight="1" x14ac:dyDescent="0.25">
      <c r="A207" s="4" t="s">
        <v>165</v>
      </c>
      <c r="B207" s="7" t="s">
        <v>553</v>
      </c>
      <c r="C207" s="5">
        <v>265</v>
      </c>
      <c r="D207" s="26">
        <f>SUM('Երևան քաղաք:Սյունիք'!D207)</f>
        <v>2</v>
      </c>
      <c r="E207" s="26">
        <f>SUM('Երևան քաղաք:Սյունիք'!E207)</f>
        <v>0</v>
      </c>
      <c r="F207" s="26">
        <f>SUM('Երևան քաղաք:Սյունիք'!F207)</f>
        <v>1</v>
      </c>
      <c r="G207" s="26">
        <f>SUM('Երևան քաղաք:Սյունիք'!G207)</f>
        <v>1</v>
      </c>
      <c r="H207" s="26">
        <f>SUM('Երևան քաղաք:Սյունիք'!H207)</f>
        <v>0</v>
      </c>
      <c r="I207" s="26">
        <f>SUM('Երևան քաղաք:Սյունիք'!I207)</f>
        <v>0</v>
      </c>
      <c r="J207" s="26">
        <f>SUM('Երևան քաղաք:Սյունիք'!J207)</f>
        <v>1</v>
      </c>
      <c r="K207" s="26">
        <f>SUM('Երևան քաղաք:Սյունիք'!K207)</f>
        <v>0</v>
      </c>
      <c r="L207" s="26">
        <f>SUM('Երևան քաղաք:Սյունիք'!L207)</f>
        <v>0</v>
      </c>
      <c r="M207" s="26">
        <f>SUM('Երևան քաղաք:Սյունիք'!M207)</f>
        <v>2</v>
      </c>
      <c r="N207" s="26">
        <f>SUM('Երևան քաղաք:Սյունիք'!N207)</f>
        <v>0</v>
      </c>
      <c r="O207" s="26">
        <f>SUM('Երևան քաղաք:Սյունիք'!O207)</f>
        <v>0</v>
      </c>
      <c r="P207" s="26">
        <f>SUM('Երևան քաղաք:Սյունիք'!P207)</f>
        <v>0</v>
      </c>
      <c r="Q207" s="26">
        <f>SUM('Երևան քաղաք:Սյունիք'!Q207)</f>
        <v>0</v>
      </c>
      <c r="R207" s="26">
        <f>SUM('Երևան քաղաք:Սյունիք'!R207)</f>
        <v>0</v>
      </c>
      <c r="S207" s="26">
        <f>SUM('Երևան քաղաք:Սյունիք'!S207)</f>
        <v>0</v>
      </c>
      <c r="T207" s="26">
        <f>SUM('Երևան քաղաք:Սյունիք'!T207)</f>
        <v>0</v>
      </c>
    </row>
    <row r="208" spans="1:20" ht="20.100000000000001" customHeight="1" x14ac:dyDescent="0.25">
      <c r="A208" s="4" t="s">
        <v>164</v>
      </c>
      <c r="B208" s="7" t="s">
        <v>403</v>
      </c>
      <c r="C208" s="5"/>
      <c r="D208" s="26">
        <f>SUM('Երևան քաղաք:Սյունիք'!D208)</f>
        <v>0</v>
      </c>
      <c r="E208" s="26">
        <f>SUM('Երևան քաղաք:Սյունիք'!E208)</f>
        <v>0</v>
      </c>
      <c r="F208" s="26">
        <f>SUM('Երևան քաղաք:Սյունիք'!F208)</f>
        <v>1</v>
      </c>
      <c r="G208" s="26">
        <f>SUM('Երևան քաղաք:Սյունիք'!G208)</f>
        <v>0</v>
      </c>
      <c r="H208" s="26">
        <f>SUM('Երևան քաղաք:Սյունիք'!H208)</f>
        <v>0</v>
      </c>
      <c r="I208" s="26">
        <f>SUM('Երևան քաղաք:Սյունիք'!I208)</f>
        <v>0</v>
      </c>
      <c r="J208" s="26">
        <f>SUM('Երևան քաղաք:Սյունիք'!J208)</f>
        <v>0</v>
      </c>
      <c r="K208" s="26">
        <f>SUM('Երևան քաղաք:Սյունիք'!K208)</f>
        <v>0</v>
      </c>
      <c r="L208" s="26">
        <f>SUM('Երևան քաղաք:Սյունիք'!L208)</f>
        <v>0</v>
      </c>
      <c r="M208" s="26">
        <f>SUM('Երևան քաղաք:Սյունիք'!M208)</f>
        <v>1</v>
      </c>
      <c r="N208" s="26">
        <f>SUM('Երևան քաղաք:Սյունիք'!N208)</f>
        <v>0</v>
      </c>
      <c r="O208" s="26">
        <f>SUM('Երևան քաղաք:Սյունիք'!O208)</f>
        <v>0</v>
      </c>
      <c r="P208" s="26">
        <f>SUM('Երևան քաղաք:Սյունիք'!P208)</f>
        <v>0</v>
      </c>
      <c r="Q208" s="26">
        <f>SUM('Երևան քաղաք:Սյունիք'!Q208)</f>
        <v>0</v>
      </c>
      <c r="R208" s="26">
        <f>SUM('Երևան քաղաք:Սյունիք'!R208)</f>
        <v>0</v>
      </c>
      <c r="S208" s="26">
        <f>SUM('Երևան քաղաք:Սյունիք'!S208)</f>
        <v>0</v>
      </c>
      <c r="T208" s="26">
        <f>SUM('Երևան քաղաք:Սյունիք'!T208)</f>
        <v>0</v>
      </c>
    </row>
    <row r="209" spans="1:20" ht="20.100000000000001" customHeight="1" x14ac:dyDescent="0.25">
      <c r="A209" s="8" t="s">
        <v>163</v>
      </c>
      <c r="B209" s="12" t="s">
        <v>447</v>
      </c>
      <c r="C209" s="5"/>
      <c r="D209" s="18">
        <f>SUM('Երևան քաղաք:Սյունիք'!D209)</f>
        <v>148</v>
      </c>
      <c r="E209" s="18">
        <f>SUM('Երևան քաղաք:Սյունիք'!E209)</f>
        <v>13</v>
      </c>
      <c r="F209" s="18">
        <f>SUM('Երևան քաղաք:Սյունիք'!F209)</f>
        <v>427</v>
      </c>
      <c r="G209" s="18">
        <f>SUM('Երևան քաղաք:Սյունիք'!G209)</f>
        <v>240</v>
      </c>
      <c r="H209" s="18">
        <f>SUM('Երևան քաղաք:Սյունիք'!H209)</f>
        <v>24</v>
      </c>
      <c r="I209" s="18">
        <f>SUM('Երևան քաղաք:Սյունիք'!I209)</f>
        <v>0</v>
      </c>
      <c r="J209" s="18">
        <f>SUM('Երևան քաղաք:Սյունիք'!J209)</f>
        <v>264</v>
      </c>
      <c r="K209" s="18">
        <f>SUM('Երևան քաղաք:Սյունիք'!K209)</f>
        <v>7</v>
      </c>
      <c r="L209" s="18">
        <f>SUM('Երևան քաղաք:Սյունիք'!L209)</f>
        <v>2</v>
      </c>
      <c r="M209" s="18">
        <f>SUM('Երևան քաղաք:Սյունիք'!M209)</f>
        <v>299</v>
      </c>
      <c r="N209" s="18">
        <f>SUM('Երևան քաղաք:Սյունիք'!N209)</f>
        <v>13</v>
      </c>
      <c r="O209" s="18">
        <f>SUM('Երևան քաղաք:Սյունիք'!O209)</f>
        <v>86</v>
      </c>
      <c r="P209" s="18">
        <f>SUM('Երևան քաղաք:Սյունիք'!P209)</f>
        <v>24</v>
      </c>
      <c r="Q209" s="18">
        <f>SUM('Երևան քաղաք:Սյունիք'!Q209)</f>
        <v>110</v>
      </c>
      <c r="R209" s="18">
        <f>SUM('Երևան քաղաք:Սյունիք'!R209)</f>
        <v>10</v>
      </c>
      <c r="S209" s="18">
        <f>SUM('Երևան քաղաք:Սյունիք'!S209)</f>
        <v>0</v>
      </c>
      <c r="T209" s="18">
        <f>SUM('Երևան քաղաք:Սյունիք'!T209)</f>
        <v>10</v>
      </c>
    </row>
    <row r="210" spans="1:20" ht="20.100000000000001" customHeight="1" x14ac:dyDescent="0.25">
      <c r="A210" s="4" t="s">
        <v>162</v>
      </c>
      <c r="B210" s="7" t="s">
        <v>717</v>
      </c>
      <c r="C210" s="5">
        <v>266</v>
      </c>
      <c r="D210" s="26">
        <f>SUM('Երևան քաղաք:Սյունիք'!D210)</f>
        <v>89</v>
      </c>
      <c r="E210" s="26">
        <f>SUM('Երևան քաղաք:Սյունիք'!E210)</f>
        <v>5</v>
      </c>
      <c r="F210" s="26">
        <f>SUM('Երևան քաղաք:Սյունիք'!F210)</f>
        <v>110</v>
      </c>
      <c r="G210" s="26">
        <f>SUM('Երևան քաղաք:Սյունիք'!G210)</f>
        <v>55</v>
      </c>
      <c r="H210" s="26">
        <f>SUM('Երևան քաղաք:Սյունիք'!H210)</f>
        <v>2</v>
      </c>
      <c r="I210" s="26">
        <f>SUM('Երևան քաղաք:Սյունիք'!I210)</f>
        <v>0</v>
      </c>
      <c r="J210" s="26">
        <f>SUM('Երևան քաղաք:Սյունիք'!J210)</f>
        <v>57</v>
      </c>
      <c r="K210" s="26">
        <f>SUM('Երևան քաղաք:Սյունիք'!K210)</f>
        <v>3</v>
      </c>
      <c r="L210" s="26">
        <f>SUM('Երևան քաղաք:Սյունիք'!L210)</f>
        <v>1</v>
      </c>
      <c r="M210" s="26">
        <f>SUM('Երևան քաղաք:Սյունիք'!M210)</f>
        <v>135</v>
      </c>
      <c r="N210" s="26">
        <f>SUM('Երևան քաղաք:Սյունիք'!N210)</f>
        <v>7</v>
      </c>
      <c r="O210" s="26">
        <f>SUM('Երևան քաղաք:Սյունիք'!O210)</f>
        <v>33</v>
      </c>
      <c r="P210" s="26">
        <f>SUM('Երևան քաղաք:Սյունիք'!P210)</f>
        <v>17</v>
      </c>
      <c r="Q210" s="26">
        <f>SUM('Երևան քաղաք:Սյունիք'!Q210)</f>
        <v>50</v>
      </c>
      <c r="R210" s="26">
        <f>SUM('Երևան քաղաք:Սյունիք'!R210)</f>
        <v>5</v>
      </c>
      <c r="S210" s="26">
        <f>SUM('Երևան քաղաք:Սյունիք'!S210)</f>
        <v>0</v>
      </c>
      <c r="T210" s="26">
        <f>SUM('Երևան քաղաք:Սյունիք'!T210)</f>
        <v>5</v>
      </c>
    </row>
    <row r="211" spans="1:20" ht="20.100000000000001" customHeight="1" x14ac:dyDescent="0.25">
      <c r="A211" s="4" t="s">
        <v>161</v>
      </c>
      <c r="B211" s="7" t="s">
        <v>718</v>
      </c>
      <c r="C211" s="5">
        <v>267</v>
      </c>
      <c r="D211" s="26">
        <f>SUM('Երևան քաղաք:Սյունիք'!D211)</f>
        <v>0</v>
      </c>
      <c r="E211" s="26">
        <f>SUM('Երևան քաղաք:Սյունիք'!E211)</f>
        <v>0</v>
      </c>
      <c r="F211" s="26">
        <f>SUM('Երևան քաղաք:Սյունիք'!F211)</f>
        <v>3</v>
      </c>
      <c r="G211" s="26">
        <f>SUM('Երևան քաղաք:Սյունիք'!G211)</f>
        <v>0</v>
      </c>
      <c r="H211" s="26">
        <f>SUM('Երևան քաղաք:Սյունիք'!H211)</f>
        <v>0</v>
      </c>
      <c r="I211" s="26">
        <f>SUM('Երևան քաղաք:Սյունիք'!I211)</f>
        <v>0</v>
      </c>
      <c r="J211" s="26">
        <f>SUM('Երևան քաղաք:Սյունիք'!J211)</f>
        <v>0</v>
      </c>
      <c r="K211" s="26">
        <f>SUM('Երևան քաղաք:Սյունիք'!K211)</f>
        <v>0</v>
      </c>
      <c r="L211" s="26">
        <f>SUM('Երևան քաղաք:Սյունիք'!L211)</f>
        <v>0</v>
      </c>
      <c r="M211" s="26">
        <f>SUM('Երևան քաղաք:Սյունիք'!M211)</f>
        <v>3</v>
      </c>
      <c r="N211" s="26">
        <f>SUM('Երևան քաղաք:Սյունիք'!N211)</f>
        <v>0</v>
      </c>
      <c r="O211" s="26">
        <f>SUM('Երևան քաղաք:Սյունիք'!O211)</f>
        <v>2</v>
      </c>
      <c r="P211" s="26">
        <f>SUM('Երևան քաղաք:Սյունիք'!P211)</f>
        <v>3</v>
      </c>
      <c r="Q211" s="26">
        <f>SUM('Երևան քաղաք:Սյունիք'!Q211)</f>
        <v>5</v>
      </c>
      <c r="R211" s="26">
        <f>SUM('Երևան քաղաք:Սյունիք'!R211)</f>
        <v>0</v>
      </c>
      <c r="S211" s="26">
        <f>SUM('Երևան քաղաք:Սյունիք'!S211)</f>
        <v>0</v>
      </c>
      <c r="T211" s="26">
        <f>SUM('Երևան քաղաք:Սյունիք'!T211)</f>
        <v>0</v>
      </c>
    </row>
    <row r="212" spans="1:20" ht="20.100000000000001" customHeight="1" x14ac:dyDescent="0.25">
      <c r="A212" s="4" t="s">
        <v>719</v>
      </c>
      <c r="B212" s="7" t="s">
        <v>720</v>
      </c>
      <c r="C212" s="5">
        <v>267.10000000000002</v>
      </c>
      <c r="D212" s="26">
        <f>SUM('Երևան քաղաք:Սյունիք'!D212)</f>
        <v>7</v>
      </c>
      <c r="E212" s="26">
        <f>SUM('Երևան քաղաք:Սյունիք'!E212)</f>
        <v>1</v>
      </c>
      <c r="F212" s="26">
        <f>SUM('Երևան քաղաք:Սյունիք'!F212)</f>
        <v>47</v>
      </c>
      <c r="G212" s="26">
        <f>SUM('Երևան քաղաք:Սյունիք'!G212)</f>
        <v>29</v>
      </c>
      <c r="H212" s="26">
        <f>SUM('Երևան քաղաք:Սյունիք'!H212)</f>
        <v>1</v>
      </c>
      <c r="I212" s="26">
        <f>SUM('Երևան քաղաք:Սյունիք'!I212)</f>
        <v>0</v>
      </c>
      <c r="J212" s="26">
        <f>SUM('Երևան քաղաք:Սյունիք'!J212)</f>
        <v>30</v>
      </c>
      <c r="K212" s="26">
        <f>SUM('Երևան քաղաք:Սյունիք'!K212)</f>
        <v>3</v>
      </c>
      <c r="L212" s="26">
        <f>SUM('Երևան քաղաք:Սյունիք'!L212)</f>
        <v>1</v>
      </c>
      <c r="M212" s="26">
        <f>SUM('Երևան քաղաք:Սյունիք'!M212)</f>
        <v>21</v>
      </c>
      <c r="N212" s="26">
        <f>SUM('Երևան քաղաք:Սյունիք'!N212)</f>
        <v>2</v>
      </c>
      <c r="O212" s="26">
        <f>SUM('Երևան քաղաք:Սյունիք'!O212)</f>
        <v>10</v>
      </c>
      <c r="P212" s="26">
        <f>SUM('Երևան քաղաք:Սյունիք'!P212)</f>
        <v>4</v>
      </c>
      <c r="Q212" s="26">
        <f>SUM('Երևան քաղաք:Սյունիք'!Q212)</f>
        <v>14</v>
      </c>
      <c r="R212" s="26">
        <f>SUM('Երևան քաղաք:Սյունիք'!R212)</f>
        <v>0</v>
      </c>
      <c r="S212" s="26">
        <f>SUM('Երևան քաղաք:Սյունիք'!S212)</f>
        <v>0</v>
      </c>
      <c r="T212" s="26">
        <f>SUM('Երևան քաղաք:Սյունիք'!T212)</f>
        <v>0</v>
      </c>
    </row>
    <row r="213" spans="1:20" ht="20.100000000000001" customHeight="1" x14ac:dyDescent="0.25">
      <c r="A213" s="4" t="s">
        <v>160</v>
      </c>
      <c r="B213" s="7" t="s">
        <v>645</v>
      </c>
      <c r="C213" s="5">
        <v>268</v>
      </c>
      <c r="D213" s="26">
        <f>SUM('Երևան քաղաք:Սյունիք'!D213)</f>
        <v>42</v>
      </c>
      <c r="E213" s="26">
        <f>SUM('Երևան քաղաք:Սյունիք'!E213)</f>
        <v>7</v>
      </c>
      <c r="F213" s="26">
        <f>SUM('Երևան քաղաք:Սյունիք'!F213)</f>
        <v>209</v>
      </c>
      <c r="G213" s="26">
        <f>SUM('Երևան քաղաք:Սյունիք'!G213)</f>
        <v>122</v>
      </c>
      <c r="H213" s="26">
        <f>SUM('Երևան քաղաք:Սյունիք'!H213)</f>
        <v>19</v>
      </c>
      <c r="I213" s="26">
        <f>SUM('Երևան քաղաք:Սյունիք'!I213)</f>
        <v>0</v>
      </c>
      <c r="J213" s="26">
        <f>SUM('Երևան քաղաք:Սյունիք'!J213)</f>
        <v>141</v>
      </c>
      <c r="K213" s="26">
        <f>SUM('Երևան քաղաք:Սյունիք'!K213)</f>
        <v>1</v>
      </c>
      <c r="L213" s="26">
        <f>SUM('Երևան քաղաք:Սյունիք'!L213)</f>
        <v>0</v>
      </c>
      <c r="M213" s="26">
        <f>SUM('Երևան քաղաք:Սյունիք'!M213)</f>
        <v>109</v>
      </c>
      <c r="N213" s="26">
        <f>SUM('Երևան քաղաք:Սյունիք'!N213)</f>
        <v>4</v>
      </c>
      <c r="O213" s="26">
        <f>SUM('Երևան քաղաք:Սյունիք'!O213)</f>
        <v>36</v>
      </c>
      <c r="P213" s="26">
        <f>SUM('Երևան քաղաք:Սյունիք'!P213)</f>
        <v>0</v>
      </c>
      <c r="Q213" s="26">
        <f>SUM('Երևան քաղաք:Սյունիք'!Q213)</f>
        <v>36</v>
      </c>
      <c r="R213" s="26">
        <f>SUM('Երևան քաղաք:Սյունիք'!R213)</f>
        <v>5</v>
      </c>
      <c r="S213" s="26">
        <f>SUM('Երևան քաղաք:Սյունիք'!S213)</f>
        <v>0</v>
      </c>
      <c r="T213" s="26">
        <f>SUM('Երևան քաղաք:Սյունիք'!T213)</f>
        <v>5</v>
      </c>
    </row>
    <row r="214" spans="1:20" ht="20.100000000000001" customHeight="1" x14ac:dyDescent="0.25">
      <c r="A214" s="4" t="s">
        <v>159</v>
      </c>
      <c r="B214" s="5" t="s">
        <v>721</v>
      </c>
      <c r="C214" s="5">
        <v>269</v>
      </c>
      <c r="D214" s="26">
        <f>SUM('Երևան քաղաք:Սյունիք'!D214)</f>
        <v>1</v>
      </c>
      <c r="E214" s="26">
        <f>SUM('Երևան քաղաք:Սյունիք'!E214)</f>
        <v>0</v>
      </c>
      <c r="F214" s="26">
        <f>SUM('Երևան քաղաք:Սյունիք'!F214)</f>
        <v>0</v>
      </c>
      <c r="G214" s="26">
        <f>SUM('Երևան քաղաք:Սյունիք'!G214)</f>
        <v>1</v>
      </c>
      <c r="H214" s="26">
        <f>SUM('Երևան քաղաք:Սյունիք'!H214)</f>
        <v>0</v>
      </c>
      <c r="I214" s="26">
        <f>SUM('Երևան քաղաք:Սյունիք'!I214)</f>
        <v>0</v>
      </c>
      <c r="J214" s="26">
        <f>SUM('Երևան քաղաք:Սյունիք'!J214)</f>
        <v>1</v>
      </c>
      <c r="K214" s="26">
        <f>SUM('Երևան քաղաք:Սյունիք'!K214)</f>
        <v>0</v>
      </c>
      <c r="L214" s="26">
        <f>SUM('Երևան քաղաք:Սյունիք'!L214)</f>
        <v>0</v>
      </c>
      <c r="M214" s="26">
        <f>SUM('Երևան քաղաք:Սյունիք'!M214)</f>
        <v>0</v>
      </c>
      <c r="N214" s="26">
        <f>SUM('Երևան քաղաք:Սյունիք'!N214)</f>
        <v>0</v>
      </c>
      <c r="O214" s="26">
        <f>SUM('Երևան քաղաք:Սյունիք'!O214)</f>
        <v>1</v>
      </c>
      <c r="P214" s="26">
        <f>SUM('Երևան քաղաք:Սյունիք'!P214)</f>
        <v>0</v>
      </c>
      <c r="Q214" s="26">
        <f>SUM('Երևան քաղաք:Սյունիք'!Q214)</f>
        <v>1</v>
      </c>
      <c r="R214" s="26">
        <f>SUM('Երևան քաղաք:Սյունիք'!R214)</f>
        <v>0</v>
      </c>
      <c r="S214" s="26">
        <f>SUM('Երևան քաղաք:Սյունիք'!S214)</f>
        <v>0</v>
      </c>
      <c r="T214" s="26">
        <f>SUM('Երևան քաղաք:Սյունիք'!T214)</f>
        <v>0</v>
      </c>
    </row>
    <row r="215" spans="1:20" ht="20.100000000000001" customHeight="1" x14ac:dyDescent="0.25">
      <c r="A215" s="4" t="s">
        <v>158</v>
      </c>
      <c r="B215" s="7" t="s">
        <v>722</v>
      </c>
      <c r="C215" s="5">
        <v>269.10000000000002</v>
      </c>
      <c r="D215" s="26">
        <f>SUM('Երևան քաղաք:Սյունիք'!D215)</f>
        <v>0</v>
      </c>
      <c r="E215" s="26">
        <f>SUM('Երևան քաղաք:Սյունիք'!E215)</f>
        <v>0</v>
      </c>
      <c r="F215" s="26">
        <f>SUM('Երևան քաղաք:Սյունիք'!F215)</f>
        <v>0</v>
      </c>
      <c r="G215" s="26">
        <f>SUM('Երևան քաղաք:Սյունիք'!G215)</f>
        <v>0</v>
      </c>
      <c r="H215" s="26">
        <f>SUM('Երևան քաղաք:Սյունիք'!H215)</f>
        <v>0</v>
      </c>
      <c r="I215" s="26">
        <f>SUM('Երևան քաղաք:Սյունիք'!I215)</f>
        <v>0</v>
      </c>
      <c r="J215" s="26">
        <f>SUM('Երևան քաղաք:Սյունիք'!J215)</f>
        <v>0</v>
      </c>
      <c r="K215" s="26">
        <f>SUM('Երևան քաղաք:Սյունիք'!K215)</f>
        <v>0</v>
      </c>
      <c r="L215" s="26">
        <f>SUM('Երևան քաղաք:Սյունիք'!L215)</f>
        <v>0</v>
      </c>
      <c r="M215" s="26">
        <f>SUM('Երևան քաղաք:Սյունիք'!M215)</f>
        <v>0</v>
      </c>
      <c r="N215" s="26">
        <f>SUM('Երևան քաղաք:Սյունիք'!N215)</f>
        <v>0</v>
      </c>
      <c r="O215" s="26">
        <f>SUM('Երևան քաղաք:Սյունիք'!O215)</f>
        <v>0</v>
      </c>
      <c r="P215" s="26">
        <f>SUM('Երևան քաղաք:Սյունիք'!P215)</f>
        <v>0</v>
      </c>
      <c r="Q215" s="26">
        <f>SUM('Երևան քաղաք:Սյունիք'!Q215)</f>
        <v>0</v>
      </c>
      <c r="R215" s="26">
        <f>SUM('Երևան քաղաք:Սյունիք'!R215)</f>
        <v>0</v>
      </c>
      <c r="S215" s="26">
        <f>SUM('Երևան քաղաք:Սյունիք'!S215)</f>
        <v>0</v>
      </c>
      <c r="T215" s="26">
        <f>SUM('Երևան քաղաք:Սյունիք'!T215)</f>
        <v>0</v>
      </c>
    </row>
    <row r="216" spans="1:20" ht="20.100000000000001" customHeight="1" x14ac:dyDescent="0.25">
      <c r="A216" s="4" t="s">
        <v>157</v>
      </c>
      <c r="B216" s="7" t="s">
        <v>723</v>
      </c>
      <c r="C216" s="5">
        <v>270</v>
      </c>
      <c r="D216" s="26">
        <f>SUM('Երևան քաղաք:Սյունիք'!D216)</f>
        <v>0</v>
      </c>
      <c r="E216" s="26">
        <f>SUM('Երևան քաղաք:Սյունիք'!E216)</f>
        <v>0</v>
      </c>
      <c r="F216" s="26">
        <f>SUM('Երևան քաղաք:Սյունիք'!F216)</f>
        <v>0</v>
      </c>
      <c r="G216" s="26">
        <f>SUM('Երևան քաղաք:Սյունիք'!G216)</f>
        <v>0</v>
      </c>
      <c r="H216" s="26">
        <f>SUM('Երևան քաղաք:Սյունիք'!H216)</f>
        <v>0</v>
      </c>
      <c r="I216" s="26">
        <f>SUM('Երևան քաղաք:Սյունիք'!I216)</f>
        <v>0</v>
      </c>
      <c r="J216" s="26">
        <f>SUM('Երևան քաղաք:Սյունիք'!J216)</f>
        <v>0</v>
      </c>
      <c r="K216" s="26">
        <f>SUM('Երևան քաղաք:Սյունիք'!K216)</f>
        <v>0</v>
      </c>
      <c r="L216" s="26">
        <f>SUM('Երևան քաղաք:Սյունիք'!L216)</f>
        <v>0</v>
      </c>
      <c r="M216" s="26">
        <f>SUM('Երևան քաղաք:Սյունիք'!M216)</f>
        <v>0</v>
      </c>
      <c r="N216" s="26">
        <f>SUM('Երևան քաղաք:Սյունիք'!N216)</f>
        <v>0</v>
      </c>
      <c r="O216" s="26">
        <f>SUM('Երևան քաղաք:Սյունիք'!O216)</f>
        <v>0</v>
      </c>
      <c r="P216" s="26">
        <f>SUM('Երևան քաղաք:Սյունիք'!P216)</f>
        <v>0</v>
      </c>
      <c r="Q216" s="26">
        <f>SUM('Երևան քաղաք:Սյունիք'!Q216)</f>
        <v>0</v>
      </c>
      <c r="R216" s="26">
        <f>SUM('Երևան քաղաք:Սյունիք'!R216)</f>
        <v>0</v>
      </c>
      <c r="S216" s="26">
        <f>SUM('Երևան քաղաք:Սյունիք'!S216)</f>
        <v>0</v>
      </c>
      <c r="T216" s="26">
        <f>SUM('Երևան քաղաք:Սյունիք'!T216)</f>
        <v>0</v>
      </c>
    </row>
    <row r="217" spans="1:20" ht="20.100000000000001" customHeight="1" x14ac:dyDescent="0.25">
      <c r="A217" s="4" t="s">
        <v>156</v>
      </c>
      <c r="B217" s="7" t="s">
        <v>724</v>
      </c>
      <c r="C217" s="5">
        <v>272</v>
      </c>
      <c r="D217" s="26">
        <f>SUM('Երևան քաղաք:Սյունիք'!D217)</f>
        <v>0</v>
      </c>
      <c r="E217" s="26">
        <f>SUM('Երևան քաղաք:Սյունիք'!E217)</f>
        <v>0</v>
      </c>
      <c r="F217" s="26">
        <f>SUM('Երևան քաղաք:Սյունիք'!F217)</f>
        <v>0</v>
      </c>
      <c r="G217" s="26">
        <f>SUM('Երևան քաղաք:Սյունիք'!G217)</f>
        <v>0</v>
      </c>
      <c r="H217" s="26">
        <f>SUM('Երևան քաղաք:Սյունիք'!H217)</f>
        <v>0</v>
      </c>
      <c r="I217" s="26">
        <f>SUM('Երևան քաղաք:Սյունիք'!I217)</f>
        <v>0</v>
      </c>
      <c r="J217" s="26">
        <f>SUM('Երևան քաղաք:Սյունիք'!J217)</f>
        <v>0</v>
      </c>
      <c r="K217" s="26">
        <f>SUM('Երևան քաղաք:Սյունիք'!K217)</f>
        <v>0</v>
      </c>
      <c r="L217" s="26">
        <f>SUM('Երևան քաղաք:Սյունիք'!L217)</f>
        <v>0</v>
      </c>
      <c r="M217" s="26">
        <f>SUM('Երևան քաղաք:Սյունիք'!M217)</f>
        <v>0</v>
      </c>
      <c r="N217" s="26">
        <f>SUM('Երևան քաղաք:Սյունիք'!N217)</f>
        <v>0</v>
      </c>
      <c r="O217" s="26">
        <f>SUM('Երևան քաղաք:Սյունիք'!O217)</f>
        <v>0</v>
      </c>
      <c r="P217" s="26">
        <f>SUM('Երևան քաղաք:Սյունիք'!P217)</f>
        <v>0</v>
      </c>
      <c r="Q217" s="26">
        <f>SUM('Երևան քաղաք:Սյունիք'!Q217)</f>
        <v>0</v>
      </c>
      <c r="R217" s="26">
        <f>SUM('Երևան քաղաք:Սյունիք'!R217)</f>
        <v>0</v>
      </c>
      <c r="S217" s="26">
        <f>SUM('Երևան քաղաք:Սյունիք'!S217)</f>
        <v>0</v>
      </c>
      <c r="T217" s="26">
        <f>SUM('Երևան քաղաք:Սյունիք'!T217)</f>
        <v>0</v>
      </c>
    </row>
    <row r="218" spans="1:20" ht="20.100000000000001" customHeight="1" x14ac:dyDescent="0.25">
      <c r="A218" s="4" t="s">
        <v>155</v>
      </c>
      <c r="B218" s="7" t="s">
        <v>725</v>
      </c>
      <c r="C218" s="5">
        <v>273</v>
      </c>
      <c r="D218" s="26">
        <f>SUM('Երևան քաղաք:Սյունիք'!D218)</f>
        <v>3</v>
      </c>
      <c r="E218" s="26">
        <f>SUM('Երևան քաղաք:Սյունիք'!E218)</f>
        <v>0</v>
      </c>
      <c r="F218" s="26">
        <f>SUM('Երևան քաղաք:Սյունիք'!F218)</f>
        <v>46</v>
      </c>
      <c r="G218" s="26">
        <f>SUM('Երևան քաղաք:Սյունիք'!G218)</f>
        <v>28</v>
      </c>
      <c r="H218" s="26">
        <f>SUM('Երևան քաղաք:Սյունիք'!H218)</f>
        <v>1</v>
      </c>
      <c r="I218" s="26">
        <f>SUM('Երևան քաղաք:Սյունիք'!I218)</f>
        <v>0</v>
      </c>
      <c r="J218" s="26">
        <f>SUM('Երևան քաղաք:Սյունիք'!J218)</f>
        <v>29</v>
      </c>
      <c r="K218" s="26">
        <f>SUM('Երևան քաղաք:Սյունիք'!K218)</f>
        <v>0</v>
      </c>
      <c r="L218" s="26">
        <f>SUM('Երևան քաղաք:Սյունիք'!L218)</f>
        <v>0</v>
      </c>
      <c r="M218" s="26">
        <f>SUM('Երևան քաղաք:Սյունիք'!M218)</f>
        <v>20</v>
      </c>
      <c r="N218" s="26">
        <f>SUM('Երևան քաղաք:Սյունիք'!N218)</f>
        <v>0</v>
      </c>
      <c r="O218" s="26">
        <f>SUM('Երևան քաղաք:Սյունիք'!O218)</f>
        <v>1</v>
      </c>
      <c r="P218" s="26">
        <f>SUM('Երևան քաղաք:Սյունիք'!P218)</f>
        <v>0</v>
      </c>
      <c r="Q218" s="26">
        <f>SUM('Երևան քաղաք:Սյունիք'!Q218)</f>
        <v>1</v>
      </c>
      <c r="R218" s="26">
        <f>SUM('Երևան քաղաք:Սյունիք'!R218)</f>
        <v>0</v>
      </c>
      <c r="S218" s="26">
        <f>SUM('Երևան քաղաք:Սյունիք'!S218)</f>
        <v>0</v>
      </c>
      <c r="T218" s="26">
        <f>SUM('Երևան քաղաք:Սյունիք'!T218)</f>
        <v>0</v>
      </c>
    </row>
    <row r="219" spans="1:20" ht="20.100000000000001" customHeight="1" x14ac:dyDescent="0.25">
      <c r="A219" s="4" t="s">
        <v>154</v>
      </c>
      <c r="B219" s="7" t="s">
        <v>726</v>
      </c>
      <c r="C219" s="5">
        <v>274</v>
      </c>
      <c r="D219" s="26">
        <f>SUM('Երևան քաղաք:Սյունիք'!D219)</f>
        <v>0</v>
      </c>
      <c r="E219" s="26">
        <f>SUM('Երևան քաղաք:Սյունիք'!E219)</f>
        <v>0</v>
      </c>
      <c r="F219" s="26">
        <f>SUM('Երևան քաղաք:Սյունիք'!F219)</f>
        <v>0</v>
      </c>
      <c r="G219" s="26">
        <f>SUM('Երևան քաղաք:Սյունիք'!G219)</f>
        <v>0</v>
      </c>
      <c r="H219" s="26">
        <f>SUM('Երևան քաղաք:Սյունիք'!H219)</f>
        <v>0</v>
      </c>
      <c r="I219" s="26">
        <f>SUM('Երևան քաղաք:Սյունիք'!I219)</f>
        <v>0</v>
      </c>
      <c r="J219" s="26">
        <f>SUM('Երևան քաղաք:Սյունիք'!J219)</f>
        <v>0</v>
      </c>
      <c r="K219" s="26">
        <f>SUM('Երևան քաղաք:Սյունիք'!K219)</f>
        <v>0</v>
      </c>
      <c r="L219" s="26">
        <f>SUM('Երևան քաղաք:Սյունիք'!L219)</f>
        <v>0</v>
      </c>
      <c r="M219" s="26">
        <f>SUM('Երևան քաղաք:Սյունիք'!M219)</f>
        <v>0</v>
      </c>
      <c r="N219" s="26">
        <f>SUM('Երևան քաղաք:Սյունիք'!N219)</f>
        <v>0</v>
      </c>
      <c r="O219" s="26">
        <f>SUM('Երևան քաղաք:Սյունիք'!O219)</f>
        <v>0</v>
      </c>
      <c r="P219" s="26">
        <f>SUM('Երևան քաղաք:Սյունիք'!P219)</f>
        <v>0</v>
      </c>
      <c r="Q219" s="26">
        <f>SUM('Երևան քաղաք:Սյունիք'!Q219)</f>
        <v>0</v>
      </c>
      <c r="R219" s="26">
        <f>SUM('Երևան քաղաք:Սյունիք'!R219)</f>
        <v>0</v>
      </c>
      <c r="S219" s="26">
        <f>SUM('Երևան քաղաք:Սյունիք'!S219)</f>
        <v>0</v>
      </c>
      <c r="T219" s="26">
        <f>SUM('Երևան քաղաք:Սյունիք'!T219)</f>
        <v>0</v>
      </c>
    </row>
    <row r="220" spans="1:20" ht="20.100000000000001" customHeight="1" x14ac:dyDescent="0.25">
      <c r="A220" s="4" t="s">
        <v>153</v>
      </c>
      <c r="B220" s="7" t="s">
        <v>727</v>
      </c>
      <c r="C220" s="5">
        <v>275</v>
      </c>
      <c r="D220" s="26">
        <f>SUM('Երևան քաղաք:Սյունիք'!D220)</f>
        <v>1</v>
      </c>
      <c r="E220" s="26">
        <f>SUM('Երևան քաղաք:Սյունիք'!E220)</f>
        <v>0</v>
      </c>
      <c r="F220" s="26">
        <f>SUM('Երևան քաղաք:Սյունիք'!F220)</f>
        <v>1</v>
      </c>
      <c r="G220" s="26">
        <f>SUM('Երևան քաղաք:Սյունիք'!G220)</f>
        <v>1</v>
      </c>
      <c r="H220" s="26">
        <f>SUM('Երևան քաղաք:Սյունիք'!H220)</f>
        <v>0</v>
      </c>
      <c r="I220" s="26">
        <f>SUM('Երևան քաղաք:Սյունիք'!I220)</f>
        <v>0</v>
      </c>
      <c r="J220" s="26">
        <f>SUM('Երևան քաղաք:Սյունիք'!J220)</f>
        <v>1</v>
      </c>
      <c r="K220" s="26">
        <f>SUM('Երևան քաղաք:Սյունիք'!K220)</f>
        <v>0</v>
      </c>
      <c r="L220" s="26">
        <f>SUM('Երևան քաղաք:Սյունիք'!L220)</f>
        <v>0</v>
      </c>
      <c r="M220" s="26">
        <f>SUM('Երևան քաղաք:Սյունիք'!M220)</f>
        <v>0</v>
      </c>
      <c r="N220" s="26">
        <f>SUM('Երևան քաղաք:Սյունիք'!N220)</f>
        <v>0</v>
      </c>
      <c r="O220" s="26">
        <f>SUM('Երևան քաղաք:Սյունիք'!O220)</f>
        <v>0</v>
      </c>
      <c r="P220" s="26">
        <f>SUM('Երևան քաղաք:Սյունիք'!P220)</f>
        <v>0</v>
      </c>
      <c r="Q220" s="26">
        <f>SUM('Երևան քաղաք:Սյունիք'!Q220)</f>
        <v>0</v>
      </c>
      <c r="R220" s="26">
        <f>SUM('Երևան քաղաք:Սյունիք'!R220)</f>
        <v>0</v>
      </c>
      <c r="S220" s="26">
        <f>SUM('Երևան քաղաք:Սյունիք'!S220)</f>
        <v>0</v>
      </c>
      <c r="T220" s="26">
        <f>SUM('Երևան քաղաք:Սյունիք'!T220)</f>
        <v>0</v>
      </c>
    </row>
    <row r="221" spans="1:20" ht="20.100000000000001" customHeight="1" x14ac:dyDescent="0.25">
      <c r="A221" s="4" t="s">
        <v>152</v>
      </c>
      <c r="B221" s="7" t="s">
        <v>554</v>
      </c>
      <c r="C221" s="5">
        <v>276</v>
      </c>
      <c r="D221" s="26">
        <f>SUM('Երևան քաղաք:Սյունիք'!D221)</f>
        <v>0</v>
      </c>
      <c r="E221" s="26">
        <f>SUM('Երևան քաղաք:Սյունիք'!E221)</f>
        <v>0</v>
      </c>
      <c r="F221" s="26">
        <f>SUM('Երևան քաղաք:Սյունիք'!F221)</f>
        <v>0</v>
      </c>
      <c r="G221" s="26">
        <f>SUM('Երևան քաղաք:Սյունիք'!G221)</f>
        <v>0</v>
      </c>
      <c r="H221" s="26">
        <f>SUM('Երևան քաղաք:Սյունիք'!H221)</f>
        <v>0</v>
      </c>
      <c r="I221" s="26">
        <f>SUM('Երևան քաղաք:Սյունիք'!I221)</f>
        <v>0</v>
      </c>
      <c r="J221" s="26">
        <f>SUM('Երևան քաղաք:Սյունիք'!J221)</f>
        <v>0</v>
      </c>
      <c r="K221" s="26">
        <f>SUM('Երևան քաղաք:Սյունիք'!K221)</f>
        <v>0</v>
      </c>
      <c r="L221" s="26">
        <f>SUM('Երևան քաղաք:Սյունիք'!L221)</f>
        <v>0</v>
      </c>
      <c r="M221" s="26">
        <f>SUM('Երևան քաղաք:Սյունիք'!M221)</f>
        <v>0</v>
      </c>
      <c r="N221" s="26">
        <f>SUM('Երևան քաղաք:Սյունիք'!N221)</f>
        <v>0</v>
      </c>
      <c r="O221" s="26">
        <f>SUM('Երևան քաղաք:Սյունիք'!O221)</f>
        <v>0</v>
      </c>
      <c r="P221" s="26">
        <f>SUM('Երևան քաղաք:Սյունիք'!P221)</f>
        <v>0</v>
      </c>
      <c r="Q221" s="26">
        <f>SUM('Երևան քաղաք:Սյունիք'!Q221)</f>
        <v>0</v>
      </c>
      <c r="R221" s="26">
        <f>SUM('Երևան քաղաք:Սյունիք'!R221)</f>
        <v>0</v>
      </c>
      <c r="S221" s="26">
        <f>SUM('Երևան քաղաք:Սյունիք'!S221)</f>
        <v>0</v>
      </c>
      <c r="T221" s="26">
        <f>SUM('Երևան քաղաք:Սյունիք'!T221)</f>
        <v>0</v>
      </c>
    </row>
    <row r="222" spans="1:20" ht="20.100000000000001" customHeight="1" x14ac:dyDescent="0.25">
      <c r="A222" s="4" t="s">
        <v>151</v>
      </c>
      <c r="B222" s="7" t="s">
        <v>364</v>
      </c>
      <c r="C222" s="5">
        <v>277</v>
      </c>
      <c r="D222" s="26">
        <f>SUM('Երևան քաղաք:Սյունիք'!D222)</f>
        <v>0</v>
      </c>
      <c r="E222" s="26">
        <f>SUM('Երևան քաղաք:Սյունիք'!E222)</f>
        <v>0</v>
      </c>
      <c r="F222" s="26">
        <f>SUM('Երևան քաղաք:Սյունիք'!F222)</f>
        <v>0</v>
      </c>
      <c r="G222" s="26">
        <f>SUM('Երևան քաղաք:Սյունիք'!G222)</f>
        <v>0</v>
      </c>
      <c r="H222" s="26">
        <f>SUM('Երևան քաղաք:Սյունիք'!H222)</f>
        <v>0</v>
      </c>
      <c r="I222" s="26">
        <f>SUM('Երևան քաղաք:Սյունիք'!I222)</f>
        <v>0</v>
      </c>
      <c r="J222" s="26">
        <f>SUM('Երևան քաղաք:Սյունիք'!J222)</f>
        <v>0</v>
      </c>
      <c r="K222" s="26">
        <f>SUM('Երևան քաղաք:Սյունիք'!K222)</f>
        <v>0</v>
      </c>
      <c r="L222" s="26">
        <f>SUM('Երևան քաղաք:Սյունիք'!L222)</f>
        <v>0</v>
      </c>
      <c r="M222" s="26">
        <f>SUM('Երևան քաղաք:Սյունիք'!M222)</f>
        <v>0</v>
      </c>
      <c r="N222" s="26">
        <f>SUM('Երևան քաղաք:Սյունիք'!N222)</f>
        <v>0</v>
      </c>
      <c r="O222" s="26">
        <f>SUM('Երևան քաղաք:Սյունիք'!O222)</f>
        <v>0</v>
      </c>
      <c r="P222" s="26">
        <f>SUM('Երևան քաղաք:Սյունիք'!P222)</f>
        <v>0</v>
      </c>
      <c r="Q222" s="26">
        <f>SUM('Երևան քաղաք:Սյունիք'!Q222)</f>
        <v>0</v>
      </c>
      <c r="R222" s="26">
        <f>SUM('Երևան քաղաք:Սյունիք'!R222)</f>
        <v>0</v>
      </c>
      <c r="S222" s="26">
        <f>SUM('Երևան քաղաք:Սյունիք'!S222)</f>
        <v>0</v>
      </c>
      <c r="T222" s="26">
        <f>SUM('Երևան քաղաք:Սյունիք'!T222)</f>
        <v>0</v>
      </c>
    </row>
    <row r="223" spans="1:20" ht="20.100000000000001" customHeight="1" x14ac:dyDescent="0.25">
      <c r="A223" s="4" t="s">
        <v>150</v>
      </c>
      <c r="B223" s="7" t="s">
        <v>555</v>
      </c>
      <c r="C223" s="5">
        <v>278</v>
      </c>
      <c r="D223" s="26">
        <f>SUM('Երևան քաղաք:Սյունիք'!D223)</f>
        <v>0</v>
      </c>
      <c r="E223" s="26">
        <f>SUM('Երևան քաղաք:Սյունիք'!E223)</f>
        <v>0</v>
      </c>
      <c r="F223" s="26">
        <f>SUM('Երևան քաղաք:Սյունիք'!F223)</f>
        <v>0</v>
      </c>
      <c r="G223" s="26">
        <f>SUM('Երևան քաղաք:Սյունիք'!G223)</f>
        <v>0</v>
      </c>
      <c r="H223" s="26">
        <f>SUM('Երևան քաղաք:Սյունիք'!H223)</f>
        <v>0</v>
      </c>
      <c r="I223" s="26">
        <f>SUM('Երևան քաղաք:Սյունիք'!I223)</f>
        <v>0</v>
      </c>
      <c r="J223" s="26">
        <f>SUM('Երևան քաղաք:Սյունիք'!J223)</f>
        <v>0</v>
      </c>
      <c r="K223" s="26">
        <f>SUM('Երևան քաղաք:Սյունիք'!K223)</f>
        <v>0</v>
      </c>
      <c r="L223" s="26">
        <f>SUM('Երևան քաղաք:Սյունիք'!L223)</f>
        <v>0</v>
      </c>
      <c r="M223" s="26">
        <f>SUM('Երևան քաղաք:Սյունիք'!M223)</f>
        <v>0</v>
      </c>
      <c r="N223" s="26">
        <f>SUM('Երևան քաղաք:Սյունիք'!N223)</f>
        <v>0</v>
      </c>
      <c r="O223" s="26">
        <f>SUM('Երևան քաղաք:Սյունիք'!O223)</f>
        <v>0</v>
      </c>
      <c r="P223" s="26">
        <f>SUM('Երևան քաղաք:Սյունիք'!P223)</f>
        <v>0</v>
      </c>
      <c r="Q223" s="26">
        <f>SUM('Երևան քաղաք:Սյունիք'!Q223)</f>
        <v>0</v>
      </c>
      <c r="R223" s="26">
        <f>SUM('Երևան քաղաք:Սյունիք'!R223)</f>
        <v>0</v>
      </c>
      <c r="S223" s="26">
        <f>SUM('Երևան քաղաք:Սյունիք'!S223)</f>
        <v>0</v>
      </c>
      <c r="T223" s="26">
        <f>SUM('Երևան քաղաք:Սյունիք'!T223)</f>
        <v>0</v>
      </c>
    </row>
    <row r="224" spans="1:20" ht="20.100000000000001" customHeight="1" x14ac:dyDescent="0.25">
      <c r="A224" s="4" t="s">
        <v>149</v>
      </c>
      <c r="B224" s="7" t="s">
        <v>556</v>
      </c>
      <c r="C224" s="5">
        <v>279</v>
      </c>
      <c r="D224" s="26">
        <f>SUM('Երևան քաղաք:Սյունիք'!D224)</f>
        <v>5</v>
      </c>
      <c r="E224" s="26">
        <f>SUM('Երևան քաղաք:Սյունիք'!E224)</f>
        <v>0</v>
      </c>
      <c r="F224" s="26">
        <f>SUM('Երևան քաղաք:Սյունիք'!F224)</f>
        <v>11</v>
      </c>
      <c r="G224" s="26">
        <f>SUM('Երևան քաղաք:Սյունիք'!G224)</f>
        <v>4</v>
      </c>
      <c r="H224" s="26">
        <f>SUM('Երևան քաղաք:Սյունիք'!H224)</f>
        <v>1</v>
      </c>
      <c r="I224" s="26">
        <f>SUM('Երևան քաղաք:Սյունիք'!I224)</f>
        <v>0</v>
      </c>
      <c r="J224" s="26">
        <f>SUM('Երևան քաղաք:Սյունիք'!J224)</f>
        <v>5</v>
      </c>
      <c r="K224" s="26">
        <f>SUM('Երևան քաղաք:Սյունիք'!K224)</f>
        <v>0</v>
      </c>
      <c r="L224" s="26">
        <f>SUM('Երևան քաղաք:Սյունիք'!L224)</f>
        <v>0</v>
      </c>
      <c r="M224" s="26">
        <f>SUM('Երևան քաղաք:Սյունիք'!M224)</f>
        <v>11</v>
      </c>
      <c r="N224" s="26">
        <f>SUM('Երևան քաղաք:Սյունիք'!N224)</f>
        <v>0</v>
      </c>
      <c r="O224" s="26">
        <f>SUM('Երևան քաղաք:Սյունիք'!O224)</f>
        <v>3</v>
      </c>
      <c r="P224" s="26">
        <f>SUM('Երևան քաղաք:Սյունիք'!P224)</f>
        <v>0</v>
      </c>
      <c r="Q224" s="26">
        <f>SUM('Երևան քաղաք:Սյունիք'!Q224)</f>
        <v>3</v>
      </c>
      <c r="R224" s="26">
        <f>SUM('Երևան քաղաք:Սյունիք'!R224)</f>
        <v>0</v>
      </c>
      <c r="S224" s="26">
        <f>SUM('Երևան քաղաք:Սյունիք'!S224)</f>
        <v>0</v>
      </c>
      <c r="T224" s="26">
        <f>SUM('Երևան քաղաք:Սյունիք'!T224)</f>
        <v>0</v>
      </c>
    </row>
    <row r="225" spans="1:20" ht="20.100000000000001" customHeight="1" x14ac:dyDescent="0.25">
      <c r="A225" s="4" t="s">
        <v>148</v>
      </c>
      <c r="B225" s="7" t="s">
        <v>728</v>
      </c>
      <c r="C225" s="5">
        <v>280</v>
      </c>
      <c r="D225" s="26">
        <f>SUM('Երևան քաղաք:Սյունիք'!D225)</f>
        <v>0</v>
      </c>
      <c r="E225" s="26">
        <f>SUM('Երևան քաղաք:Սյունիք'!E225)</f>
        <v>0</v>
      </c>
      <c r="F225" s="26">
        <f>SUM('Երևան քաղաք:Սյունիք'!F225)</f>
        <v>0</v>
      </c>
      <c r="G225" s="26">
        <f>SUM('Երևան քաղաք:Սյունիք'!G225)</f>
        <v>0</v>
      </c>
      <c r="H225" s="26">
        <f>SUM('Երևան քաղաք:Սյունիք'!H225)</f>
        <v>0</v>
      </c>
      <c r="I225" s="26">
        <f>SUM('Երևան քաղաք:Սյունիք'!I225)</f>
        <v>0</v>
      </c>
      <c r="J225" s="26">
        <f>SUM('Երևան քաղաք:Սյունիք'!J225)</f>
        <v>0</v>
      </c>
      <c r="K225" s="26">
        <f>SUM('Երևան քաղաք:Սյունիք'!K225)</f>
        <v>0</v>
      </c>
      <c r="L225" s="26">
        <f>SUM('Երևան քաղաք:Սյունիք'!L225)</f>
        <v>0</v>
      </c>
      <c r="M225" s="26">
        <f>SUM('Երևան քաղաք:Սյունիք'!M225)</f>
        <v>0</v>
      </c>
      <c r="N225" s="26">
        <f>SUM('Երևան քաղաք:Սյունիք'!N225)</f>
        <v>0</v>
      </c>
      <c r="O225" s="26">
        <f>SUM('Երևան քաղաք:Սյունիք'!O225)</f>
        <v>0</v>
      </c>
      <c r="P225" s="26">
        <f>SUM('Երևան քաղաք:Սյունիք'!P225)</f>
        <v>0</v>
      </c>
      <c r="Q225" s="26">
        <f>SUM('Երևան քաղաք:Սյունիք'!Q225)</f>
        <v>0</v>
      </c>
      <c r="R225" s="26">
        <f>SUM('Երևան քաղաք:Սյունիք'!R225)</f>
        <v>0</v>
      </c>
      <c r="S225" s="26">
        <f>SUM('Երևան քաղաք:Սյունիք'!S225)</f>
        <v>0</v>
      </c>
      <c r="T225" s="26">
        <f>SUM('Երևան քաղաք:Սյունիք'!T225)</f>
        <v>0</v>
      </c>
    </row>
    <row r="226" spans="1:20" ht="20.100000000000001" customHeight="1" x14ac:dyDescent="0.25">
      <c r="A226" s="4" t="s">
        <v>729</v>
      </c>
      <c r="B226" s="7" t="s">
        <v>730</v>
      </c>
      <c r="C226" s="5">
        <v>280.10000000000002</v>
      </c>
      <c r="D226" s="26">
        <f>SUM('Երևան քաղաք:Սյունիք'!D226)</f>
        <v>0</v>
      </c>
      <c r="E226" s="26">
        <f>SUM('Երևան քաղաք:Սյունիք'!E226)</f>
        <v>0</v>
      </c>
      <c r="F226" s="26">
        <f>SUM('Երևան քաղաք:Սյունիք'!F226)</f>
        <v>0</v>
      </c>
      <c r="G226" s="26">
        <f>SUM('Երևան քաղաք:Սյունիք'!G226)</f>
        <v>0</v>
      </c>
      <c r="H226" s="26">
        <f>SUM('Երևան քաղաք:Սյունիք'!H226)</f>
        <v>0</v>
      </c>
      <c r="I226" s="26">
        <f>SUM('Երևան քաղաք:Սյունիք'!I226)</f>
        <v>0</v>
      </c>
      <c r="J226" s="26">
        <f>SUM('Երևան քաղաք:Սյունիք'!J226)</f>
        <v>0</v>
      </c>
      <c r="K226" s="26">
        <f>SUM('Երևան քաղաք:Սյունիք'!K226)</f>
        <v>0</v>
      </c>
      <c r="L226" s="26">
        <f>SUM('Երևան քաղաք:Սյունիք'!L226)</f>
        <v>0</v>
      </c>
      <c r="M226" s="26">
        <f>SUM('Երևան քաղաք:Սյունիք'!M226)</f>
        <v>0</v>
      </c>
      <c r="N226" s="26">
        <f>SUM('Երևան քաղաք:Սյունիք'!N226)</f>
        <v>0</v>
      </c>
      <c r="O226" s="26">
        <f>SUM('Երևան քաղաք:Սյունիք'!O226)</f>
        <v>0</v>
      </c>
      <c r="P226" s="26">
        <f>SUM('Երևան քաղաք:Սյունիք'!P226)</f>
        <v>0</v>
      </c>
      <c r="Q226" s="26">
        <f>SUM('Երևան քաղաք:Սյունիք'!Q226)</f>
        <v>0</v>
      </c>
      <c r="R226" s="26">
        <f>SUM('Երևան քաղաք:Սյունիք'!R226)</f>
        <v>0</v>
      </c>
      <c r="S226" s="26">
        <f>SUM('Երևան քաղաք:Սյունիք'!S226)</f>
        <v>0</v>
      </c>
      <c r="T226" s="26">
        <f>SUM('Երևան քաղաք:Սյունիք'!T226)</f>
        <v>0</v>
      </c>
    </row>
    <row r="227" spans="1:20" ht="20.100000000000001" customHeight="1" x14ac:dyDescent="0.25">
      <c r="A227" s="4" t="s">
        <v>147</v>
      </c>
      <c r="B227" s="7" t="s">
        <v>403</v>
      </c>
      <c r="C227" s="5"/>
      <c r="D227" s="26">
        <f>SUM('Երևան քաղաք:Սյունիք'!D227)</f>
        <v>0</v>
      </c>
      <c r="E227" s="26">
        <f>SUM('Երևան քաղաք:Սյունիք'!E227)</f>
        <v>0</v>
      </c>
      <c r="F227" s="26">
        <f>SUM('Երևան քաղաք:Սյունիք'!F227)</f>
        <v>0</v>
      </c>
      <c r="G227" s="26">
        <f>SUM('Երևան քաղաք:Սյունիք'!G227)</f>
        <v>0</v>
      </c>
      <c r="H227" s="26">
        <f>SUM('Երևան քաղաք:Սյունիք'!H227)</f>
        <v>0</v>
      </c>
      <c r="I227" s="26">
        <f>SUM('Երևան քաղաք:Սյունիք'!I227)</f>
        <v>0</v>
      </c>
      <c r="J227" s="26">
        <f>SUM('Երևան քաղաք:Սյունիք'!J227)</f>
        <v>0</v>
      </c>
      <c r="K227" s="26">
        <f>SUM('Երևան քաղաք:Սյունիք'!K227)</f>
        <v>0</v>
      </c>
      <c r="L227" s="26">
        <f>SUM('Երևան քաղաք:Սյունիք'!L227)</f>
        <v>0</v>
      </c>
      <c r="M227" s="26">
        <f>SUM('Երևան քաղաք:Սյունիք'!M227)</f>
        <v>0</v>
      </c>
      <c r="N227" s="26">
        <f>SUM('Երևան քաղաք:Սյունիք'!N227)</f>
        <v>0</v>
      </c>
      <c r="O227" s="26">
        <f>SUM('Երևան քաղաք:Սյունիք'!O227)</f>
        <v>0</v>
      </c>
      <c r="P227" s="26">
        <f>SUM('Երևան քաղաք:Սյունիք'!P227)</f>
        <v>0</v>
      </c>
      <c r="Q227" s="26">
        <f>SUM('Երևան քաղաք:Սյունիք'!Q227)</f>
        <v>0</v>
      </c>
      <c r="R227" s="26">
        <f>SUM('Երևան քաղաք:Սյունիք'!R227)</f>
        <v>0</v>
      </c>
      <c r="S227" s="26">
        <f>SUM('Երևան քաղաք:Սյունիք'!S227)</f>
        <v>0</v>
      </c>
      <c r="T227" s="26">
        <f>SUM('Երևան քաղաք:Սյունիք'!T227)</f>
        <v>0</v>
      </c>
    </row>
    <row r="228" spans="1:20" ht="20.100000000000001" customHeight="1" x14ac:dyDescent="0.25">
      <c r="A228" s="8" t="s">
        <v>146</v>
      </c>
      <c r="B228" s="12" t="s">
        <v>448</v>
      </c>
      <c r="C228" s="5"/>
      <c r="D228" s="18">
        <f>SUM('Երևան քաղաք:Սյունիք'!D228)</f>
        <v>11</v>
      </c>
      <c r="E228" s="18">
        <f>SUM('Երևան քաղաք:Սյունիք'!E228)</f>
        <v>0</v>
      </c>
      <c r="F228" s="18">
        <f>SUM('Երևան քաղաք:Սյունիք'!F228)</f>
        <v>88</v>
      </c>
      <c r="G228" s="18">
        <f>SUM('Երևան քաղաք:Սյունիք'!G228)</f>
        <v>65</v>
      </c>
      <c r="H228" s="18">
        <f>SUM('Երևան քաղաք:Սյունիք'!H228)</f>
        <v>1</v>
      </c>
      <c r="I228" s="18">
        <f>SUM('Երևան քաղաք:Սյունիք'!I228)</f>
        <v>0</v>
      </c>
      <c r="J228" s="18">
        <f>SUM('Երևան քաղաք:Սյունիք'!J228)</f>
        <v>66</v>
      </c>
      <c r="K228" s="18">
        <f>SUM('Երևան քաղաք:Սյունիք'!K228)</f>
        <v>0</v>
      </c>
      <c r="L228" s="18">
        <f>SUM('Երևան քաղաք:Սյունիք'!L228)</f>
        <v>0</v>
      </c>
      <c r="M228" s="18">
        <f>SUM('Երևան քաղաք:Սյունիք'!M228)</f>
        <v>33</v>
      </c>
      <c r="N228" s="18">
        <f>SUM('Երևան քաղաք:Սյունիք'!N228)</f>
        <v>0</v>
      </c>
      <c r="O228" s="18">
        <f>SUM('Երևան քաղաք:Սյունիք'!O228)</f>
        <v>11</v>
      </c>
      <c r="P228" s="18">
        <f>SUM('Երևան քաղաք:Սյունիք'!P228)</f>
        <v>0</v>
      </c>
      <c r="Q228" s="18">
        <f>SUM('Երևան քաղաք:Սյունիք'!Q228)</f>
        <v>11</v>
      </c>
      <c r="R228" s="18">
        <f>SUM('Երևան քաղաք:Սյունիք'!R228)</f>
        <v>0</v>
      </c>
      <c r="S228" s="18">
        <f>SUM('Երևան քաղաք:Սյունիք'!S228)</f>
        <v>0</v>
      </c>
      <c r="T228" s="18">
        <f>SUM('Երևան քաղաք:Սյունիք'!T228)</f>
        <v>0</v>
      </c>
    </row>
    <row r="229" spans="1:20" ht="20.100000000000001" customHeight="1" x14ac:dyDescent="0.25">
      <c r="A229" s="4" t="s">
        <v>145</v>
      </c>
      <c r="B229" s="7" t="s">
        <v>557</v>
      </c>
      <c r="C229" s="5">
        <v>281</v>
      </c>
      <c r="D229" s="26">
        <f>SUM('Երևան քաղաք:Սյունիք'!D229)</f>
        <v>1</v>
      </c>
      <c r="E229" s="26">
        <f>SUM('Երևան քաղաք:Սյունիք'!E229)</f>
        <v>0</v>
      </c>
      <c r="F229" s="26">
        <f>SUM('Երևան քաղաք:Սյունիք'!F229)</f>
        <v>0</v>
      </c>
      <c r="G229" s="26">
        <f>SUM('Երևան քաղաք:Սյունիք'!G229)</f>
        <v>0</v>
      </c>
      <c r="H229" s="26">
        <f>SUM('Երևան քաղաք:Սյունիք'!H229)</f>
        <v>0</v>
      </c>
      <c r="I229" s="26">
        <f>SUM('Երևան քաղաք:Սյունիք'!I229)</f>
        <v>0</v>
      </c>
      <c r="J229" s="26">
        <f>SUM('Երևան քաղաք:Սյունիք'!J229)</f>
        <v>0</v>
      </c>
      <c r="K229" s="26">
        <f>SUM('Երևան քաղաք:Սյունիք'!K229)</f>
        <v>0</v>
      </c>
      <c r="L229" s="26">
        <f>SUM('Երևան քաղաք:Սյունիք'!L229)</f>
        <v>0</v>
      </c>
      <c r="M229" s="26">
        <f>SUM('Երևան քաղաք:Սյունիք'!M229)</f>
        <v>1</v>
      </c>
      <c r="N229" s="26">
        <f>SUM('Երևան քաղաք:Սյունիք'!N229)</f>
        <v>0</v>
      </c>
      <c r="O229" s="26">
        <f>SUM('Երևան քաղաք:Սյունիք'!O229)</f>
        <v>0</v>
      </c>
      <c r="P229" s="26">
        <f>SUM('Երևան քաղաք:Սյունիք'!P229)</f>
        <v>0</v>
      </c>
      <c r="Q229" s="26">
        <f>SUM('Երևան քաղաք:Սյունիք'!Q229)</f>
        <v>0</v>
      </c>
      <c r="R229" s="26">
        <f>SUM('Երևան քաղաք:Սյունիք'!R229)</f>
        <v>0</v>
      </c>
      <c r="S229" s="26">
        <f>SUM('Երևան քաղաք:Սյունիք'!S229)</f>
        <v>0</v>
      </c>
      <c r="T229" s="26">
        <f>SUM('Երևան քաղաք:Սյունիք'!T229)</f>
        <v>0</v>
      </c>
    </row>
    <row r="230" spans="1:20" ht="20.100000000000001" customHeight="1" x14ac:dyDescent="0.25">
      <c r="A230" s="4" t="s">
        <v>144</v>
      </c>
      <c r="B230" s="7" t="s">
        <v>558</v>
      </c>
      <c r="C230" s="6">
        <v>282</v>
      </c>
      <c r="D230" s="26">
        <f>SUM('Երևան քաղաք:Սյունիք'!D230)</f>
        <v>0</v>
      </c>
      <c r="E230" s="26">
        <f>SUM('Երևան քաղաք:Սյունիք'!E230)</f>
        <v>0</v>
      </c>
      <c r="F230" s="26">
        <f>SUM('Երևան քաղաք:Սյունիք'!F230)</f>
        <v>0</v>
      </c>
      <c r="G230" s="26">
        <f>SUM('Երևան քաղաք:Սյունիք'!G230)</f>
        <v>0</v>
      </c>
      <c r="H230" s="26">
        <f>SUM('Երևան քաղաք:Սյունիք'!H230)</f>
        <v>0</v>
      </c>
      <c r="I230" s="26">
        <f>SUM('Երևան քաղաք:Սյունիք'!I230)</f>
        <v>0</v>
      </c>
      <c r="J230" s="26">
        <f>SUM('Երևան քաղաք:Սյունիք'!J230)</f>
        <v>0</v>
      </c>
      <c r="K230" s="26">
        <f>SUM('Երևան քաղաք:Սյունիք'!K230)</f>
        <v>0</v>
      </c>
      <c r="L230" s="26">
        <f>SUM('Երևան քաղաք:Սյունիք'!L230)</f>
        <v>0</v>
      </c>
      <c r="M230" s="26">
        <f>SUM('Երևան քաղաք:Սյունիք'!M230)</f>
        <v>0</v>
      </c>
      <c r="N230" s="26">
        <f>SUM('Երևան քաղաք:Սյունիք'!N230)</f>
        <v>0</v>
      </c>
      <c r="O230" s="26">
        <f>SUM('Երևան քաղաք:Սյունիք'!O230)</f>
        <v>0</v>
      </c>
      <c r="P230" s="26">
        <f>SUM('Երևան քաղաք:Սյունիք'!P230)</f>
        <v>0</v>
      </c>
      <c r="Q230" s="26">
        <f>SUM('Երևան քաղաք:Սյունիք'!Q230)</f>
        <v>0</v>
      </c>
      <c r="R230" s="26">
        <f>SUM('Երևան քաղաք:Սյունիք'!R230)</f>
        <v>0</v>
      </c>
      <c r="S230" s="26">
        <f>SUM('Երևան քաղաք:Սյունիք'!S230)</f>
        <v>0</v>
      </c>
      <c r="T230" s="26">
        <f>SUM('Երևան քաղաք:Սյունիք'!T230)</f>
        <v>0</v>
      </c>
    </row>
    <row r="231" spans="1:20" ht="20.100000000000001" customHeight="1" x14ac:dyDescent="0.25">
      <c r="A231" s="4" t="s">
        <v>143</v>
      </c>
      <c r="B231" s="5" t="s">
        <v>559</v>
      </c>
      <c r="C231" s="5">
        <v>283</v>
      </c>
      <c r="D231" s="26">
        <f>SUM('Երևան քաղաք:Սյունիք'!D231)</f>
        <v>0</v>
      </c>
      <c r="E231" s="26">
        <f>SUM('Երևան քաղաք:Սյունիք'!E231)</f>
        <v>0</v>
      </c>
      <c r="F231" s="26">
        <f>SUM('Երևան քաղաք:Սյունիք'!F231)</f>
        <v>0</v>
      </c>
      <c r="G231" s="26">
        <f>SUM('Երևան քաղաք:Սյունիք'!G231)</f>
        <v>0</v>
      </c>
      <c r="H231" s="26">
        <f>SUM('Երևան քաղաք:Սյունիք'!H231)</f>
        <v>0</v>
      </c>
      <c r="I231" s="26">
        <f>SUM('Երևան քաղաք:Սյունիք'!I231)</f>
        <v>0</v>
      </c>
      <c r="J231" s="26">
        <f>SUM('Երևան քաղաք:Սյունիք'!J231)</f>
        <v>0</v>
      </c>
      <c r="K231" s="26">
        <f>SUM('Երևան քաղաք:Սյունիք'!K231)</f>
        <v>0</v>
      </c>
      <c r="L231" s="26">
        <f>SUM('Երևան քաղաք:Սյունիք'!L231)</f>
        <v>0</v>
      </c>
      <c r="M231" s="26">
        <f>SUM('Երևան քաղաք:Սյունիք'!M231)</f>
        <v>0</v>
      </c>
      <c r="N231" s="26">
        <f>SUM('Երևան քաղաք:Սյունիք'!N231)</f>
        <v>0</v>
      </c>
      <c r="O231" s="26">
        <f>SUM('Երևան քաղաք:Սյունիք'!O231)</f>
        <v>0</v>
      </c>
      <c r="P231" s="26">
        <f>SUM('Երևան քաղաք:Սյունիք'!P231)</f>
        <v>0</v>
      </c>
      <c r="Q231" s="26">
        <f>SUM('Երևան քաղաք:Սյունիք'!Q231)</f>
        <v>0</v>
      </c>
      <c r="R231" s="26">
        <f>SUM('Երևան քաղաք:Սյունիք'!R231)</f>
        <v>0</v>
      </c>
      <c r="S231" s="26">
        <f>SUM('Երևան քաղաք:Սյունիք'!S231)</f>
        <v>0</v>
      </c>
      <c r="T231" s="26">
        <f>SUM('Երևան քաղաք:Սյունիք'!T231)</f>
        <v>0</v>
      </c>
    </row>
    <row r="232" spans="1:20" ht="20.100000000000001" customHeight="1" x14ac:dyDescent="0.25">
      <c r="A232" s="4" t="s">
        <v>142</v>
      </c>
      <c r="B232" s="7" t="s">
        <v>560</v>
      </c>
      <c r="C232" s="5">
        <v>284</v>
      </c>
      <c r="D232" s="26">
        <f>SUM('Երևան քաղաք:Սյունիք'!D232)</f>
        <v>0</v>
      </c>
      <c r="E232" s="26">
        <f>SUM('Երևան քաղաք:Սյունիք'!E232)</f>
        <v>0</v>
      </c>
      <c r="F232" s="26">
        <f>SUM('Երևան քաղաք:Սյունիք'!F232)</f>
        <v>0</v>
      </c>
      <c r="G232" s="26">
        <f>SUM('Երևան քաղաք:Սյունիք'!G232)</f>
        <v>0</v>
      </c>
      <c r="H232" s="26">
        <f>SUM('Երևան քաղաք:Սյունիք'!H232)</f>
        <v>0</v>
      </c>
      <c r="I232" s="26">
        <f>SUM('Երևան քաղաք:Սյունիք'!I232)</f>
        <v>0</v>
      </c>
      <c r="J232" s="26">
        <f>SUM('Երևան քաղաք:Սյունիք'!J232)</f>
        <v>0</v>
      </c>
      <c r="K232" s="26">
        <f>SUM('Երևան քաղաք:Սյունիք'!K232)</f>
        <v>0</v>
      </c>
      <c r="L232" s="26">
        <f>SUM('Երևան քաղաք:Սյունիք'!L232)</f>
        <v>0</v>
      </c>
      <c r="M232" s="26">
        <f>SUM('Երևան քաղաք:Սյունիք'!M232)</f>
        <v>0</v>
      </c>
      <c r="N232" s="26">
        <f>SUM('Երևան քաղաք:Սյունիք'!N232)</f>
        <v>0</v>
      </c>
      <c r="O232" s="26">
        <f>SUM('Երևան քաղաք:Սյունիք'!O232)</f>
        <v>0</v>
      </c>
      <c r="P232" s="26">
        <f>SUM('Երևան քաղաք:Սյունիք'!P232)</f>
        <v>0</v>
      </c>
      <c r="Q232" s="26">
        <f>SUM('Երևան քաղաք:Սյունիք'!Q232)</f>
        <v>0</v>
      </c>
      <c r="R232" s="26">
        <f>SUM('Երևան քաղաք:Սյունիք'!R232)</f>
        <v>0</v>
      </c>
      <c r="S232" s="26">
        <f>SUM('Երևան քաղաք:Սյունիք'!S232)</f>
        <v>0</v>
      </c>
      <c r="T232" s="26">
        <f>SUM('Երևան քաղաք:Սյունիք'!T232)</f>
        <v>0</v>
      </c>
    </row>
    <row r="233" spans="1:20" ht="20.100000000000001" customHeight="1" x14ac:dyDescent="0.25">
      <c r="A233" s="4" t="s">
        <v>141</v>
      </c>
      <c r="B233" s="7" t="s">
        <v>561</v>
      </c>
      <c r="C233" s="5">
        <v>285</v>
      </c>
      <c r="D233" s="26">
        <f>SUM('Երևան քաղաք:Սյունիք'!D233)</f>
        <v>0</v>
      </c>
      <c r="E233" s="26">
        <f>SUM('Երևան քաղաք:Սյունիք'!E233)</f>
        <v>0</v>
      </c>
      <c r="F233" s="26">
        <f>SUM('Երևան քաղաք:Սյունիք'!F233)</f>
        <v>0</v>
      </c>
      <c r="G233" s="26">
        <f>SUM('Երևան քաղաք:Սյունիք'!G233)</f>
        <v>0</v>
      </c>
      <c r="H233" s="26">
        <f>SUM('Երևան քաղաք:Սյունիք'!H233)</f>
        <v>0</v>
      </c>
      <c r="I233" s="26">
        <f>SUM('Երևան քաղաք:Սյունիք'!I233)</f>
        <v>0</v>
      </c>
      <c r="J233" s="26">
        <f>SUM('Երևան քաղաք:Սյունիք'!J233)</f>
        <v>0</v>
      </c>
      <c r="K233" s="26">
        <f>SUM('Երևան քաղաք:Սյունիք'!K233)</f>
        <v>0</v>
      </c>
      <c r="L233" s="26">
        <f>SUM('Երևան քաղաք:Սյունիք'!L233)</f>
        <v>0</v>
      </c>
      <c r="M233" s="26">
        <f>SUM('Երևան քաղաք:Սյունիք'!M233)</f>
        <v>0</v>
      </c>
      <c r="N233" s="26">
        <f>SUM('Երևան քաղաք:Սյունիք'!N233)</f>
        <v>0</v>
      </c>
      <c r="O233" s="26">
        <f>SUM('Երևան քաղաք:Սյունիք'!O233)</f>
        <v>0</v>
      </c>
      <c r="P233" s="26">
        <f>SUM('Երևան քաղաք:Սյունիք'!P233)</f>
        <v>0</v>
      </c>
      <c r="Q233" s="26">
        <f>SUM('Երևան քաղաք:Սյունիք'!Q233)</f>
        <v>0</v>
      </c>
      <c r="R233" s="26">
        <f>SUM('Երևան քաղաք:Սյունիք'!R233)</f>
        <v>0</v>
      </c>
      <c r="S233" s="26">
        <f>SUM('Երևան քաղաք:Սյունիք'!S233)</f>
        <v>0</v>
      </c>
      <c r="T233" s="26">
        <f>SUM('Երևան քաղաք:Սյունիք'!T233)</f>
        <v>0</v>
      </c>
    </row>
    <row r="234" spans="1:20" ht="20.100000000000001" customHeight="1" x14ac:dyDescent="0.25">
      <c r="A234" s="4" t="s">
        <v>140</v>
      </c>
      <c r="B234" s="7" t="s">
        <v>562</v>
      </c>
      <c r="C234" s="5">
        <v>286</v>
      </c>
      <c r="D234" s="26">
        <f>SUM('Երևան քաղաք:Սյունիք'!D234)</f>
        <v>0</v>
      </c>
      <c r="E234" s="26">
        <f>SUM('Երևան քաղաք:Սյունիք'!E234)</f>
        <v>0</v>
      </c>
      <c r="F234" s="26">
        <f>SUM('Երևան քաղաք:Սյունիք'!F234)</f>
        <v>0</v>
      </c>
      <c r="G234" s="26">
        <f>SUM('Երևան քաղաք:Սյունիք'!G234)</f>
        <v>0</v>
      </c>
      <c r="H234" s="26">
        <f>SUM('Երևան քաղաք:Սյունիք'!H234)</f>
        <v>0</v>
      </c>
      <c r="I234" s="26">
        <f>SUM('Երևան քաղաք:Սյունիք'!I234)</f>
        <v>0</v>
      </c>
      <c r="J234" s="26">
        <f>SUM('Երևան քաղաք:Սյունիք'!J234)</f>
        <v>0</v>
      </c>
      <c r="K234" s="26">
        <f>SUM('Երևան քաղաք:Սյունիք'!K234)</f>
        <v>0</v>
      </c>
      <c r="L234" s="26">
        <f>SUM('Երևան քաղաք:Սյունիք'!L234)</f>
        <v>0</v>
      </c>
      <c r="M234" s="26">
        <f>SUM('Երևան քաղաք:Սյունիք'!M234)</f>
        <v>0</v>
      </c>
      <c r="N234" s="26">
        <f>SUM('Երևան քաղաք:Սյունիք'!N234)</f>
        <v>0</v>
      </c>
      <c r="O234" s="26">
        <f>SUM('Երևան քաղաք:Սյունիք'!O234)</f>
        <v>0</v>
      </c>
      <c r="P234" s="26">
        <f>SUM('Երևան քաղաք:Սյունիք'!P234)</f>
        <v>0</v>
      </c>
      <c r="Q234" s="26">
        <f>SUM('Երևան քաղաք:Սյունիք'!Q234)</f>
        <v>0</v>
      </c>
      <c r="R234" s="26">
        <f>SUM('Երևան քաղաք:Սյունիք'!R234)</f>
        <v>0</v>
      </c>
      <c r="S234" s="26">
        <f>SUM('Երևան քաղաք:Սյունիք'!S234)</f>
        <v>0</v>
      </c>
      <c r="T234" s="26">
        <f>SUM('Երևան քաղաք:Սյունիք'!T234)</f>
        <v>0</v>
      </c>
    </row>
    <row r="235" spans="1:20" ht="20.100000000000001" customHeight="1" x14ac:dyDescent="0.25">
      <c r="A235" s="4" t="s">
        <v>139</v>
      </c>
      <c r="B235" s="7" t="s">
        <v>365</v>
      </c>
      <c r="C235" s="5">
        <v>287</v>
      </c>
      <c r="D235" s="26">
        <f>SUM('Երևան քաղաք:Սյունիք'!D235)</f>
        <v>0</v>
      </c>
      <c r="E235" s="26">
        <f>SUM('Երևան քաղաք:Սյունիք'!E235)</f>
        <v>0</v>
      </c>
      <c r="F235" s="26">
        <f>SUM('Երևան քաղաք:Սյունիք'!F235)</f>
        <v>0</v>
      </c>
      <c r="G235" s="26">
        <f>SUM('Երևան քաղաք:Սյունիք'!G235)</f>
        <v>0</v>
      </c>
      <c r="H235" s="26">
        <f>SUM('Երևան քաղաք:Սյունիք'!H235)</f>
        <v>0</v>
      </c>
      <c r="I235" s="26">
        <f>SUM('Երևան քաղաք:Սյունիք'!I235)</f>
        <v>0</v>
      </c>
      <c r="J235" s="26">
        <f>SUM('Երևան քաղաք:Սյունիք'!J235)</f>
        <v>0</v>
      </c>
      <c r="K235" s="26">
        <f>SUM('Երևան քաղաք:Սյունիք'!K235)</f>
        <v>0</v>
      </c>
      <c r="L235" s="26">
        <f>SUM('Երևան քաղաք:Սյունիք'!L235)</f>
        <v>0</v>
      </c>
      <c r="M235" s="26">
        <f>SUM('Երևան քաղաք:Սյունիք'!M235)</f>
        <v>0</v>
      </c>
      <c r="N235" s="26">
        <f>SUM('Երևան քաղաք:Սյունիք'!N235)</f>
        <v>0</v>
      </c>
      <c r="O235" s="26">
        <f>SUM('Երևան քաղաք:Սյունիք'!O235)</f>
        <v>0</v>
      </c>
      <c r="P235" s="26">
        <f>SUM('Երևան քաղաք:Սյունիք'!P235)</f>
        <v>0</v>
      </c>
      <c r="Q235" s="26">
        <f>SUM('Երևան քաղաք:Սյունիք'!Q235)</f>
        <v>0</v>
      </c>
      <c r="R235" s="26">
        <f>SUM('Երևան քաղաք:Սյունիք'!R235)</f>
        <v>0</v>
      </c>
      <c r="S235" s="26">
        <f>SUM('Երևան քաղաք:Սյունիք'!S235)</f>
        <v>0</v>
      </c>
      <c r="T235" s="26">
        <f>SUM('Երևան քաղաք:Սյունիք'!T235)</f>
        <v>0</v>
      </c>
    </row>
    <row r="236" spans="1:20" ht="20.100000000000001" customHeight="1" x14ac:dyDescent="0.25">
      <c r="A236" s="4" t="s">
        <v>138</v>
      </c>
      <c r="B236" s="7" t="s">
        <v>366</v>
      </c>
      <c r="C236" s="5">
        <v>288</v>
      </c>
      <c r="D236" s="26">
        <f>SUM('Երևան քաղաք:Սյունիք'!D236)</f>
        <v>0</v>
      </c>
      <c r="E236" s="26">
        <f>SUM('Երևան քաղաք:Սյունիք'!E236)</f>
        <v>0</v>
      </c>
      <c r="F236" s="26">
        <f>SUM('Երևան քաղաք:Սյունիք'!F236)</f>
        <v>0</v>
      </c>
      <c r="G236" s="26">
        <f>SUM('Երևան քաղաք:Սյունիք'!G236)</f>
        <v>0</v>
      </c>
      <c r="H236" s="26">
        <f>SUM('Երևան քաղաք:Սյունիք'!H236)</f>
        <v>0</v>
      </c>
      <c r="I236" s="26">
        <f>SUM('Երևան քաղաք:Սյունիք'!I236)</f>
        <v>0</v>
      </c>
      <c r="J236" s="26">
        <f>SUM('Երևան քաղաք:Սյունիք'!J236)</f>
        <v>0</v>
      </c>
      <c r="K236" s="26">
        <f>SUM('Երևան քաղաք:Սյունիք'!K236)</f>
        <v>0</v>
      </c>
      <c r="L236" s="26">
        <f>SUM('Երևան քաղաք:Սյունիք'!L236)</f>
        <v>0</v>
      </c>
      <c r="M236" s="26">
        <f>SUM('Երևան քաղաք:Սյունիք'!M236)</f>
        <v>0</v>
      </c>
      <c r="N236" s="26">
        <f>SUM('Երևան քաղաք:Սյունիք'!N236)</f>
        <v>0</v>
      </c>
      <c r="O236" s="26">
        <f>SUM('Երևան քաղաք:Սյունիք'!O236)</f>
        <v>0</v>
      </c>
      <c r="P236" s="26">
        <f>SUM('Երևան քաղաք:Սյունիք'!P236)</f>
        <v>0</v>
      </c>
      <c r="Q236" s="26">
        <f>SUM('Երևան քաղաք:Սյունիք'!Q236)</f>
        <v>0</v>
      </c>
      <c r="R236" s="26">
        <f>SUM('Երևան քաղաք:Սյունիք'!R236)</f>
        <v>0</v>
      </c>
      <c r="S236" s="26">
        <f>SUM('Երևան քաղաք:Սյունիք'!S236)</f>
        <v>0</v>
      </c>
      <c r="T236" s="26">
        <f>SUM('Երևան քաղաք:Սյունիք'!T236)</f>
        <v>0</v>
      </c>
    </row>
    <row r="237" spans="1:20" ht="20.100000000000001" customHeight="1" x14ac:dyDescent="0.25">
      <c r="A237" s="4" t="s">
        <v>137</v>
      </c>
      <c r="B237" s="7" t="s">
        <v>646</v>
      </c>
      <c r="C237" s="5">
        <v>289</v>
      </c>
      <c r="D237" s="26">
        <f>SUM('Երևան քաղաք:Սյունիք'!D237)</f>
        <v>0</v>
      </c>
      <c r="E237" s="26">
        <f>SUM('Երևան քաղաք:Սյունիք'!E237)</f>
        <v>0</v>
      </c>
      <c r="F237" s="26">
        <f>SUM('Երևան քաղաք:Սյունիք'!F237)</f>
        <v>0</v>
      </c>
      <c r="G237" s="26">
        <f>SUM('Երևան քաղաք:Սյունիք'!G237)</f>
        <v>0</v>
      </c>
      <c r="H237" s="26">
        <f>SUM('Երևան քաղաք:Սյունիք'!H237)</f>
        <v>0</v>
      </c>
      <c r="I237" s="26">
        <f>SUM('Երևան քաղաք:Սյունիք'!I237)</f>
        <v>0</v>
      </c>
      <c r="J237" s="26">
        <f>SUM('Երևան քաղաք:Սյունիք'!J237)</f>
        <v>0</v>
      </c>
      <c r="K237" s="26">
        <f>SUM('Երևան քաղաք:Սյունիք'!K237)</f>
        <v>0</v>
      </c>
      <c r="L237" s="26">
        <f>SUM('Երևան քաղաք:Սյունիք'!L237)</f>
        <v>0</v>
      </c>
      <c r="M237" s="26">
        <f>SUM('Երևան քաղաք:Սյունիք'!M237)</f>
        <v>0</v>
      </c>
      <c r="N237" s="26">
        <f>SUM('Երևան քաղաք:Սյունիք'!N237)</f>
        <v>0</v>
      </c>
      <c r="O237" s="26">
        <f>SUM('Երևան քաղաք:Սյունիք'!O237)</f>
        <v>0</v>
      </c>
      <c r="P237" s="26">
        <f>SUM('Երևան քաղաք:Սյունիք'!P237)</f>
        <v>0</v>
      </c>
      <c r="Q237" s="26">
        <f>SUM('Երևան քաղաք:Սյունիք'!Q237)</f>
        <v>0</v>
      </c>
      <c r="R237" s="26">
        <f>SUM('Երևան քաղաք:Սյունիք'!R237)</f>
        <v>0</v>
      </c>
      <c r="S237" s="26">
        <f>SUM('Երևան քաղաք:Սյունիք'!S237)</f>
        <v>0</v>
      </c>
      <c r="T237" s="26">
        <f>SUM('Երևան քաղաք:Սյունիք'!T237)</f>
        <v>0</v>
      </c>
    </row>
    <row r="238" spans="1:20" ht="20.100000000000001" customHeight="1" x14ac:dyDescent="0.25">
      <c r="A238" s="4" t="s">
        <v>136</v>
      </c>
      <c r="B238" s="7" t="s">
        <v>496</v>
      </c>
      <c r="C238" s="5">
        <v>290</v>
      </c>
      <c r="D238" s="26">
        <f>SUM('Երևան քաղաք:Սյունիք'!D238)</f>
        <v>0</v>
      </c>
      <c r="E238" s="26">
        <f>SUM('Երևան քաղաք:Սյունիք'!E238)</f>
        <v>0</v>
      </c>
      <c r="F238" s="26">
        <f>SUM('Երևան քաղաք:Սյունիք'!F238)</f>
        <v>1</v>
      </c>
      <c r="G238" s="26">
        <f>SUM('Երևան քաղաք:Սյունիք'!G238)</f>
        <v>1</v>
      </c>
      <c r="H238" s="26">
        <f>SUM('Երևան քաղաք:Սյունիք'!H238)</f>
        <v>0</v>
      </c>
      <c r="I238" s="26">
        <f>SUM('Երևան քաղաք:Սյունիք'!I238)</f>
        <v>0</v>
      </c>
      <c r="J238" s="26">
        <f>SUM('Երևան քաղաք:Սյունիք'!J238)</f>
        <v>1</v>
      </c>
      <c r="K238" s="26">
        <f>SUM('Երևան քաղաք:Սյունիք'!K238)</f>
        <v>0</v>
      </c>
      <c r="L238" s="26">
        <f>SUM('Երևան քաղաք:Սյունիք'!L238)</f>
        <v>0</v>
      </c>
      <c r="M238" s="26">
        <f>SUM('Երևան քաղաք:Սյունիք'!M238)</f>
        <v>0</v>
      </c>
      <c r="N238" s="26">
        <f>SUM('Երևան քաղաք:Սյունիք'!N238)</f>
        <v>0</v>
      </c>
      <c r="O238" s="26">
        <f>SUM('Երևան քաղաք:Սյունիք'!O238)</f>
        <v>0</v>
      </c>
      <c r="P238" s="26">
        <f>SUM('Երևան քաղաք:Սյունիք'!P238)</f>
        <v>0</v>
      </c>
      <c r="Q238" s="26">
        <f>SUM('Երևան քաղաք:Սյունիք'!Q238)</f>
        <v>0</v>
      </c>
      <c r="R238" s="26">
        <f>SUM('Երևան քաղաք:Սյունիք'!R238)</f>
        <v>0</v>
      </c>
      <c r="S238" s="26">
        <f>SUM('Երևան քաղաք:Սյունիք'!S238)</f>
        <v>0</v>
      </c>
      <c r="T238" s="26">
        <f>SUM('Երևան քաղաք:Սյունիք'!T238)</f>
        <v>0</v>
      </c>
    </row>
    <row r="239" spans="1:20" ht="20.100000000000001" customHeight="1" x14ac:dyDescent="0.25">
      <c r="A239" s="4" t="s">
        <v>135</v>
      </c>
      <c r="B239" s="7" t="s">
        <v>647</v>
      </c>
      <c r="C239" s="5">
        <v>291</v>
      </c>
      <c r="D239" s="26">
        <f>SUM('Երևան քաղաք:Սյունիք'!D239)</f>
        <v>0</v>
      </c>
      <c r="E239" s="26">
        <f>SUM('Երևան քաղաք:Սյունիք'!E239)</f>
        <v>0</v>
      </c>
      <c r="F239" s="26">
        <f>SUM('Երևան քաղաք:Սյունիք'!F239)</f>
        <v>1</v>
      </c>
      <c r="G239" s="26">
        <f>SUM('Երևան քաղաք:Սյունիք'!G239)</f>
        <v>0</v>
      </c>
      <c r="H239" s="26">
        <f>SUM('Երևան քաղաք:Սյունիք'!H239)</f>
        <v>0</v>
      </c>
      <c r="I239" s="26">
        <f>SUM('Երևան քաղաք:Սյունիք'!I239)</f>
        <v>0</v>
      </c>
      <c r="J239" s="26">
        <f>SUM('Երևան քաղաք:Սյունիք'!J239)</f>
        <v>0</v>
      </c>
      <c r="K239" s="26">
        <f>SUM('Երևան քաղաք:Սյունիք'!K239)</f>
        <v>0</v>
      </c>
      <c r="L239" s="26">
        <f>SUM('Երևան քաղաք:Սյունիք'!L239)</f>
        <v>0</v>
      </c>
      <c r="M239" s="26">
        <f>SUM('Երևան քաղաք:Սյունիք'!M239)</f>
        <v>1</v>
      </c>
      <c r="N239" s="26">
        <f>SUM('Երևան քաղաք:Սյունիք'!N239)</f>
        <v>0</v>
      </c>
      <c r="O239" s="26">
        <f>SUM('Երևան քաղաք:Սյունիք'!O239)</f>
        <v>0</v>
      </c>
      <c r="P239" s="26">
        <f>SUM('Երևան քաղաք:Սյունիք'!P239)</f>
        <v>0</v>
      </c>
      <c r="Q239" s="26">
        <f>SUM('Երևան քաղաք:Սյունիք'!Q239)</f>
        <v>0</v>
      </c>
      <c r="R239" s="26">
        <f>SUM('Երևան քաղաք:Սյունիք'!R239)</f>
        <v>0</v>
      </c>
      <c r="S239" s="26">
        <f>SUM('Երևան քաղաք:Սյունիք'!S239)</f>
        <v>0</v>
      </c>
      <c r="T239" s="26">
        <f>SUM('Երևան քաղաք:Սյունիք'!T239)</f>
        <v>0</v>
      </c>
    </row>
    <row r="240" spans="1:20" ht="20.100000000000001" customHeight="1" x14ac:dyDescent="0.25">
      <c r="A240" s="4" t="s">
        <v>134</v>
      </c>
      <c r="B240" s="7" t="s">
        <v>648</v>
      </c>
      <c r="C240" s="5">
        <v>292</v>
      </c>
      <c r="D240" s="26">
        <f>SUM('Երևան քաղաք:Սյունիք'!D240)</f>
        <v>0</v>
      </c>
      <c r="E240" s="26">
        <f>SUM('Երևան քաղաք:Սյունիք'!E240)</f>
        <v>0</v>
      </c>
      <c r="F240" s="26">
        <f>SUM('Երևան քաղաք:Սյունիք'!F240)</f>
        <v>8</v>
      </c>
      <c r="G240" s="26">
        <f>SUM('Երևան քաղաք:Սյունիք'!G240)</f>
        <v>5</v>
      </c>
      <c r="H240" s="26">
        <f>SUM('Երևան քաղաք:Սյունիք'!H240)</f>
        <v>0</v>
      </c>
      <c r="I240" s="26">
        <f>SUM('Երևան քաղաք:Սյունիք'!I240)</f>
        <v>0</v>
      </c>
      <c r="J240" s="26">
        <f>SUM('Երևան քաղաք:Սյունիք'!J240)</f>
        <v>5</v>
      </c>
      <c r="K240" s="26">
        <f>SUM('Երևան քաղաք:Սյունիք'!K240)</f>
        <v>0</v>
      </c>
      <c r="L240" s="26">
        <f>SUM('Երևան քաղաք:Սյունիք'!L240)</f>
        <v>0</v>
      </c>
      <c r="M240" s="26">
        <f>SUM('Երևան քաղաք:Սյունիք'!M240)</f>
        <v>3</v>
      </c>
      <c r="N240" s="26">
        <f>SUM('Երևան քաղաք:Սյունիք'!N240)</f>
        <v>0</v>
      </c>
      <c r="O240" s="26">
        <f>SUM('Երևան քաղաք:Սյունիք'!O240)</f>
        <v>0</v>
      </c>
      <c r="P240" s="26">
        <f>SUM('Երևան քաղաք:Սյունիք'!P240)</f>
        <v>0</v>
      </c>
      <c r="Q240" s="26">
        <f>SUM('Երևան քաղաք:Սյունիք'!Q240)</f>
        <v>0</v>
      </c>
      <c r="R240" s="26">
        <f>SUM('Երևան քաղաք:Սյունիք'!R240)</f>
        <v>0</v>
      </c>
      <c r="S240" s="26">
        <f>SUM('Երևան քաղաք:Սյունիք'!S240)</f>
        <v>0</v>
      </c>
      <c r="T240" s="26">
        <f>SUM('Երևան քաղաք:Սյունիք'!T240)</f>
        <v>0</v>
      </c>
    </row>
    <row r="241" spans="1:20" ht="20.100000000000001" customHeight="1" x14ac:dyDescent="0.25">
      <c r="A241" s="4" t="s">
        <v>133</v>
      </c>
      <c r="B241" s="7" t="s">
        <v>449</v>
      </c>
      <c r="C241" s="5">
        <v>293</v>
      </c>
      <c r="D241" s="26">
        <f>SUM('Երևան քաղաք:Սյունիք'!D241)</f>
        <v>0</v>
      </c>
      <c r="E241" s="26">
        <f>SUM('Երևան քաղաք:Սյունիք'!E241)</f>
        <v>0</v>
      </c>
      <c r="F241" s="26">
        <f>SUM('Երևան քաղաք:Սյունիք'!F241)</f>
        <v>0</v>
      </c>
      <c r="G241" s="26">
        <f>SUM('Երևան քաղաք:Սյունիք'!G241)</f>
        <v>0</v>
      </c>
      <c r="H241" s="26">
        <f>SUM('Երևան քաղաք:Սյունիք'!H241)</f>
        <v>0</v>
      </c>
      <c r="I241" s="26">
        <f>SUM('Երևան քաղաք:Սյունիք'!I241)</f>
        <v>0</v>
      </c>
      <c r="J241" s="26">
        <f>SUM('Երևան քաղաք:Սյունիք'!J241)</f>
        <v>0</v>
      </c>
      <c r="K241" s="26">
        <f>SUM('Երևան քաղաք:Սյունիք'!K241)</f>
        <v>0</v>
      </c>
      <c r="L241" s="26">
        <f>SUM('Երևան քաղաք:Սյունիք'!L241)</f>
        <v>0</v>
      </c>
      <c r="M241" s="26">
        <f>SUM('Երևան քաղաք:Սյունիք'!M241)</f>
        <v>0</v>
      </c>
      <c r="N241" s="26">
        <f>SUM('Երևան քաղաք:Սյունիք'!N241)</f>
        <v>0</v>
      </c>
      <c r="O241" s="26">
        <f>SUM('Երևան քաղաք:Սյունիք'!O241)</f>
        <v>0</v>
      </c>
      <c r="P241" s="26">
        <f>SUM('Երևան քաղաք:Սյունիք'!P241)</f>
        <v>0</v>
      </c>
      <c r="Q241" s="26">
        <f>SUM('Երևան քաղաք:Սյունիք'!Q241)</f>
        <v>0</v>
      </c>
      <c r="R241" s="26">
        <f>SUM('Երևան քաղաք:Սյունիք'!R241)</f>
        <v>0</v>
      </c>
      <c r="S241" s="26">
        <f>SUM('Երևան քաղաք:Սյունիք'!S241)</f>
        <v>0</v>
      </c>
      <c r="T241" s="26">
        <f>SUM('Երևան քաղաք:Սյունիք'!T241)</f>
        <v>0</v>
      </c>
    </row>
    <row r="242" spans="1:20" ht="20.100000000000001" customHeight="1" x14ac:dyDescent="0.25">
      <c r="A242" s="4" t="s">
        <v>132</v>
      </c>
      <c r="B242" s="7" t="s">
        <v>649</v>
      </c>
      <c r="C242" s="5">
        <v>294</v>
      </c>
      <c r="D242" s="26">
        <f>SUM('Երևան քաղաք:Սյունիք'!D242)</f>
        <v>1</v>
      </c>
      <c r="E242" s="26">
        <f>SUM('Երևան քաղաք:Սյունիք'!E242)</f>
        <v>0</v>
      </c>
      <c r="F242" s="26">
        <f>SUM('Երևան քաղաք:Սյունիք'!F242)</f>
        <v>3</v>
      </c>
      <c r="G242" s="26">
        <f>SUM('Երևան քաղաք:Սյունիք'!G242)</f>
        <v>3</v>
      </c>
      <c r="H242" s="26">
        <f>SUM('Երևան քաղաք:Սյունիք'!H242)</f>
        <v>0</v>
      </c>
      <c r="I242" s="26">
        <f>SUM('Երևան քաղաք:Սյունիք'!I242)</f>
        <v>0</v>
      </c>
      <c r="J242" s="26">
        <f>SUM('Երևան քաղաք:Սյունիք'!J242)</f>
        <v>3</v>
      </c>
      <c r="K242" s="26">
        <f>SUM('Երևան քաղաք:Սյունիք'!K242)</f>
        <v>0</v>
      </c>
      <c r="L242" s="26">
        <f>SUM('Երևան քաղաք:Սյունիք'!L242)</f>
        <v>0</v>
      </c>
      <c r="M242" s="26">
        <f>SUM('Երևան քաղաք:Սյունիք'!M242)</f>
        <v>1</v>
      </c>
      <c r="N242" s="26">
        <f>SUM('Երևան քաղաք:Սյունիք'!N242)</f>
        <v>0</v>
      </c>
      <c r="O242" s="26">
        <f>SUM('Երևան քաղաք:Սյունիք'!O242)</f>
        <v>1</v>
      </c>
      <c r="P242" s="26">
        <f>SUM('Երևան քաղաք:Սյունիք'!P242)</f>
        <v>0</v>
      </c>
      <c r="Q242" s="26">
        <f>SUM('Երևան քաղաք:Սյունիք'!Q242)</f>
        <v>1</v>
      </c>
      <c r="R242" s="26">
        <f>SUM('Երևան քաղաք:Սյունիք'!R242)</f>
        <v>0</v>
      </c>
      <c r="S242" s="26">
        <f>SUM('Երևան քաղաք:Սյունիք'!S242)</f>
        <v>0</v>
      </c>
      <c r="T242" s="26">
        <f>SUM('Երևան քաղաք:Սյունիք'!T242)</f>
        <v>0</v>
      </c>
    </row>
    <row r="243" spans="1:20" ht="20.100000000000001" customHeight="1" x14ac:dyDescent="0.25">
      <c r="A243" s="4" t="s">
        <v>131</v>
      </c>
      <c r="B243" s="7" t="s">
        <v>650</v>
      </c>
      <c r="C243" s="5">
        <v>295</v>
      </c>
      <c r="D243" s="26">
        <f>SUM('Երևան քաղաք:Սյունիք'!D243)</f>
        <v>0</v>
      </c>
      <c r="E243" s="26">
        <f>SUM('Երևան քաղաք:Սյունիք'!E243)</f>
        <v>0</v>
      </c>
      <c r="F243" s="26">
        <f>SUM('Երևան քաղաք:Սյունիք'!F243)</f>
        <v>0</v>
      </c>
      <c r="G243" s="26">
        <f>SUM('Երևան քաղաք:Սյունիք'!G243)</f>
        <v>0</v>
      </c>
      <c r="H243" s="26">
        <f>SUM('Երևան քաղաք:Սյունիք'!H243)</f>
        <v>0</v>
      </c>
      <c r="I243" s="26">
        <f>SUM('Երևան քաղաք:Սյունիք'!I243)</f>
        <v>0</v>
      </c>
      <c r="J243" s="26">
        <f>SUM('Երևան քաղաք:Սյունիք'!J243)</f>
        <v>0</v>
      </c>
      <c r="K243" s="26">
        <f>SUM('Երևան քաղաք:Սյունիք'!K243)</f>
        <v>0</v>
      </c>
      <c r="L243" s="26">
        <f>SUM('Երևան քաղաք:Սյունիք'!L243)</f>
        <v>0</v>
      </c>
      <c r="M243" s="26">
        <v>0</v>
      </c>
      <c r="N243" s="26">
        <f>SUM('Երևան քաղաք:Սյունիք'!N243)</f>
        <v>0</v>
      </c>
      <c r="O243" s="26">
        <f>SUM('Երևան քաղաք:Սյունիք'!O243)</f>
        <v>0</v>
      </c>
      <c r="P243" s="26">
        <f>SUM('Երևան քաղաք:Սյունիք'!P243)</f>
        <v>0</v>
      </c>
      <c r="Q243" s="26">
        <f>SUM('Երևան քաղաք:Սյունիք'!Q243)</f>
        <v>0</v>
      </c>
      <c r="R243" s="26">
        <f>SUM('Երևան քաղաք:Սյունիք'!R243)</f>
        <v>0</v>
      </c>
      <c r="S243" s="26">
        <f>SUM('Երևան քաղաք:Սյունիք'!S243)</f>
        <v>0</v>
      </c>
      <c r="T243" s="26">
        <f>SUM('Երևան քաղաք:Սյունիք'!T243)</f>
        <v>0</v>
      </c>
    </row>
    <row r="244" spans="1:20" ht="20.100000000000001" customHeight="1" x14ac:dyDescent="0.25">
      <c r="A244" s="4" t="s">
        <v>130</v>
      </c>
      <c r="B244" s="7" t="s">
        <v>651</v>
      </c>
      <c r="C244" s="5">
        <v>296</v>
      </c>
      <c r="D244" s="26">
        <f>SUM('Երևան քաղաք:Սյունիք'!D244)</f>
        <v>9</v>
      </c>
      <c r="E244" s="26">
        <f>SUM('Երևան քաղաք:Սյունիք'!E244)</f>
        <v>0</v>
      </c>
      <c r="F244" s="26">
        <f>SUM('Երևան քաղաք:Սյունիք'!F244)</f>
        <v>75</v>
      </c>
      <c r="G244" s="26">
        <f>SUM('Երևան քաղաք:Սյունիք'!G244)</f>
        <v>56</v>
      </c>
      <c r="H244" s="26">
        <f>SUM('Երևան քաղաք:Սյունիք'!H244)</f>
        <v>1</v>
      </c>
      <c r="I244" s="26">
        <f>SUM('Երևան քաղաք:Սյունիք'!I244)</f>
        <v>0</v>
      </c>
      <c r="J244" s="26">
        <f>SUM('Երևան քաղաք:Սյունիք'!J244)</f>
        <v>57</v>
      </c>
      <c r="K244" s="26">
        <f>SUM('Երևան քաղաք:Սյունիք'!K244)</f>
        <v>0</v>
      </c>
      <c r="L244" s="26">
        <f>SUM('Երևան քաղաք:Սյունիք'!L244)</f>
        <v>0</v>
      </c>
      <c r="M244" s="26">
        <f>SUM('Երևան քաղաք:Սյունիք'!M244)</f>
        <v>26</v>
      </c>
      <c r="N244" s="26">
        <f>SUM('Երևան քաղաք:Սյունիք'!N244)</f>
        <v>0</v>
      </c>
      <c r="O244" s="26">
        <f>SUM('Երևան քաղաք:Սյունիք'!O244)</f>
        <v>10</v>
      </c>
      <c r="P244" s="26">
        <f>SUM('Երևան քաղաք:Սյունիք'!P244)</f>
        <v>0</v>
      </c>
      <c r="Q244" s="26">
        <f>SUM('Երևան քաղաք:Սյունիք'!Q244)</f>
        <v>10</v>
      </c>
      <c r="R244" s="26">
        <f>SUM('Երևան քաղաք:Սյունիք'!R244)</f>
        <v>0</v>
      </c>
      <c r="S244" s="26">
        <f>SUM('Երևան քաղաք:Սյունիք'!S244)</f>
        <v>0</v>
      </c>
      <c r="T244" s="26">
        <f>SUM('Երևան քաղաք:Սյունիք'!T244)</f>
        <v>0</v>
      </c>
    </row>
    <row r="245" spans="1:20" ht="20.100000000000001" customHeight="1" x14ac:dyDescent="0.25">
      <c r="A245" s="4" t="s">
        <v>129</v>
      </c>
      <c r="B245" s="7" t="s">
        <v>376</v>
      </c>
      <c r="C245" s="6">
        <v>297</v>
      </c>
      <c r="D245" s="26">
        <f>SUM('Երևան քաղաք:Սյունիք'!D245)</f>
        <v>0</v>
      </c>
      <c r="E245" s="26">
        <f>SUM('Երևան քաղաք:Սյունիք'!E245)</f>
        <v>0</v>
      </c>
      <c r="F245" s="26">
        <f>SUM('Երևան քաղաք:Սյունիք'!F245)</f>
        <v>0</v>
      </c>
      <c r="G245" s="26">
        <f>SUM('Երևան քաղաք:Սյունիք'!G245)</f>
        <v>0</v>
      </c>
      <c r="H245" s="26">
        <f>SUM('Երևան քաղաք:Սյունիք'!H245)</f>
        <v>0</v>
      </c>
      <c r="I245" s="26">
        <f>SUM('Երևան քաղաք:Սյունիք'!I245)</f>
        <v>0</v>
      </c>
      <c r="J245" s="26">
        <f>SUM('Երևան քաղաք:Սյունիք'!J245)</f>
        <v>0</v>
      </c>
      <c r="K245" s="26">
        <f>SUM('Երևան քաղաք:Սյունիք'!K245)</f>
        <v>0</v>
      </c>
      <c r="L245" s="26">
        <f>SUM('Երևան քաղաք:Սյունիք'!L245)</f>
        <v>0</v>
      </c>
      <c r="M245" s="26">
        <f>SUM('Երևան քաղաք:Սյունիք'!M245)</f>
        <v>0</v>
      </c>
      <c r="N245" s="26">
        <f>SUM('Երևան քաղաք:Սյունիք'!N245)</f>
        <v>0</v>
      </c>
      <c r="O245" s="26">
        <f>SUM('Երևան քաղաք:Սյունիք'!O245)</f>
        <v>0</v>
      </c>
      <c r="P245" s="26">
        <f>SUM('Երևան քաղաք:Սյունիք'!P245)</f>
        <v>0</v>
      </c>
      <c r="Q245" s="26">
        <f>SUM('Երևան քաղաք:Սյունիք'!Q245)</f>
        <v>0</v>
      </c>
      <c r="R245" s="26">
        <f>SUM('Երևան քաղաք:Սյունիք'!R245)</f>
        <v>0</v>
      </c>
      <c r="S245" s="26">
        <f>SUM('Երևան քաղաք:Սյունիք'!S245)</f>
        <v>0</v>
      </c>
      <c r="T245" s="26">
        <f>SUM('Երևան քաղաք:Սյունիք'!T245)</f>
        <v>0</v>
      </c>
    </row>
    <row r="246" spans="1:20" ht="20.100000000000001" customHeight="1" x14ac:dyDescent="0.25">
      <c r="A246" s="4" t="s">
        <v>128</v>
      </c>
      <c r="B246" s="7" t="s">
        <v>563</v>
      </c>
      <c r="C246" s="5">
        <v>298</v>
      </c>
      <c r="D246" s="26">
        <f>SUM('Երևան քաղաք:Սյունիք'!D246)</f>
        <v>0</v>
      </c>
      <c r="E246" s="26">
        <f>SUM('Երևան քաղաք:Սյունիք'!E246)</f>
        <v>0</v>
      </c>
      <c r="F246" s="26">
        <f>SUM('Երևան քաղաք:Սյունիք'!F246)</f>
        <v>0</v>
      </c>
      <c r="G246" s="26">
        <f>SUM('Երևան քաղաք:Սյունիք'!G246)</f>
        <v>0</v>
      </c>
      <c r="H246" s="26">
        <f>SUM('Երևան քաղաք:Սյունիք'!H246)</f>
        <v>0</v>
      </c>
      <c r="I246" s="26">
        <f>SUM('Երևան քաղաք:Սյունիք'!I246)</f>
        <v>0</v>
      </c>
      <c r="J246" s="26">
        <f>SUM('Երևան քաղաք:Սյունիք'!J246)</f>
        <v>0</v>
      </c>
      <c r="K246" s="26">
        <f>SUM('Երևան քաղաք:Սյունիք'!K246)</f>
        <v>0</v>
      </c>
      <c r="L246" s="26">
        <f>SUM('Երևան քաղաք:Սյունիք'!L246)</f>
        <v>0</v>
      </c>
      <c r="M246" s="26">
        <f>SUM('Երևան քաղաք:Սյունիք'!M246)</f>
        <v>0</v>
      </c>
      <c r="N246" s="26">
        <f>SUM('Երևան քաղաք:Սյունիք'!N246)</f>
        <v>0</v>
      </c>
      <c r="O246" s="26">
        <f>SUM('Երևան քաղաք:Սյունիք'!O246)</f>
        <v>0</v>
      </c>
      <c r="P246" s="26">
        <f>SUM('Երևան քաղաք:Սյունիք'!P246)</f>
        <v>0</v>
      </c>
      <c r="Q246" s="26">
        <f>SUM('Երևան քաղաք:Սյունիք'!Q246)</f>
        <v>0</v>
      </c>
      <c r="R246" s="26">
        <f>SUM('Երևան քաղաք:Սյունիք'!R246)</f>
        <v>0</v>
      </c>
      <c r="S246" s="26">
        <f>SUM('Երևան քաղաք:Սյունիք'!S246)</f>
        <v>0</v>
      </c>
      <c r="T246" s="26">
        <f>SUM('Երևան քաղաք:Սյունիք'!T246)</f>
        <v>0</v>
      </c>
    </row>
    <row r="247" spans="1:20" ht="20.100000000000001" customHeight="1" x14ac:dyDescent="0.25">
      <c r="A247" s="4" t="s">
        <v>127</v>
      </c>
      <c r="B247" s="7" t="s">
        <v>403</v>
      </c>
      <c r="C247" s="5"/>
      <c r="D247" s="26">
        <f>SUM('Երևան քաղաք:Սյունիք'!D247)</f>
        <v>0</v>
      </c>
      <c r="E247" s="26">
        <f>SUM('Երևան քաղաք:Սյունիք'!E247)</f>
        <v>0</v>
      </c>
      <c r="F247" s="26">
        <f>SUM('Երևան քաղաք:Սյունիք'!F247)</f>
        <v>0</v>
      </c>
      <c r="G247" s="26">
        <f>SUM('Երևան քաղաք:Սյունիք'!G247)</f>
        <v>0</v>
      </c>
      <c r="H247" s="26">
        <f>SUM('Երևան քաղաք:Սյունիք'!H247)</f>
        <v>0</v>
      </c>
      <c r="I247" s="26">
        <f>SUM('Երևան քաղաք:Սյունիք'!I247)</f>
        <v>0</v>
      </c>
      <c r="J247" s="26">
        <f>SUM('Երևան քաղաք:Սյունիք'!J247)</f>
        <v>0</v>
      </c>
      <c r="K247" s="26">
        <f>SUM('Երևան քաղաք:Սյունիք'!K247)</f>
        <v>0</v>
      </c>
      <c r="L247" s="26">
        <f>SUM('Երևան քաղաք:Սյունիք'!L247)</f>
        <v>0</v>
      </c>
      <c r="M247" s="26">
        <f>SUM('Երևան քաղաք:Սյունիք'!M247)</f>
        <v>0</v>
      </c>
      <c r="N247" s="26">
        <f>SUM('Երևան քաղաք:Սյունիք'!N247)</f>
        <v>0</v>
      </c>
      <c r="O247" s="26">
        <f>SUM('Երևան քաղաք:Սյունիք'!O247)</f>
        <v>0</v>
      </c>
      <c r="P247" s="26">
        <f>SUM('Երևան քաղաք:Սյունիք'!P247)</f>
        <v>0</v>
      </c>
      <c r="Q247" s="26">
        <f>SUM('Երևան քաղաք:Սյունիք'!Q247)</f>
        <v>0</v>
      </c>
      <c r="R247" s="26">
        <f>SUM('Երևան քաղաք:Սյունիք'!R247)</f>
        <v>0</v>
      </c>
      <c r="S247" s="26">
        <f>SUM('Երևան քաղաք:Սյունիք'!S247)</f>
        <v>0</v>
      </c>
      <c r="T247" s="26">
        <f>SUM('Երևան քաղաք:Սյունիք'!T247)</f>
        <v>0</v>
      </c>
    </row>
    <row r="248" spans="1:20" ht="20.100000000000001" customHeight="1" x14ac:dyDescent="0.25">
      <c r="A248" s="4" t="s">
        <v>126</v>
      </c>
      <c r="B248" s="12" t="s">
        <v>564</v>
      </c>
      <c r="C248" s="5"/>
      <c r="D248" s="18">
        <f>SUM('Երևան քաղաք:Սյունիք'!D248)</f>
        <v>2</v>
      </c>
      <c r="E248" s="18">
        <f>SUM('Երևան քաղաք:Սյունիք'!E248)</f>
        <v>0</v>
      </c>
      <c r="F248" s="18">
        <f>SUM('Երևան քաղաք:Սյունիք'!F248)</f>
        <v>1</v>
      </c>
      <c r="G248" s="18">
        <f>SUM('Երևան քաղաք:Սյունիք'!G248)</f>
        <v>0</v>
      </c>
      <c r="H248" s="18">
        <f>SUM('Երևան քաղաք:Սյունիք'!H248)</f>
        <v>0</v>
      </c>
      <c r="I248" s="18">
        <f>SUM('Երևան քաղաք:Սյունիք'!I248)</f>
        <v>0</v>
      </c>
      <c r="J248" s="18">
        <f>SUM('Երևան քաղաք:Սյունիք'!J248)</f>
        <v>0</v>
      </c>
      <c r="K248" s="18">
        <f>SUM('Երևան քաղաք:Սյունիք'!K248)</f>
        <v>0</v>
      </c>
      <c r="L248" s="18">
        <f>SUM('Երևան քաղաք:Սյունիք'!L248)</f>
        <v>0</v>
      </c>
      <c r="M248" s="18">
        <f>SUM('Երևան քաղաք:Սյունիք'!M248)</f>
        <v>3</v>
      </c>
      <c r="N248" s="18">
        <f>SUM('Երևան քաղաք:Սյունիք'!N248)</f>
        <v>0</v>
      </c>
      <c r="O248" s="18">
        <f>SUM('Երևան քաղաք:Սյունիք'!O248)</f>
        <v>0</v>
      </c>
      <c r="P248" s="18">
        <f>SUM('Երևան քաղաք:Սյունիք'!P248)</f>
        <v>9</v>
      </c>
      <c r="Q248" s="18">
        <f>SUM('Երևան քաղաք:Սյունիք'!Q248)</f>
        <v>9</v>
      </c>
      <c r="R248" s="18">
        <f>SUM('Երևան քաղաք:Սյունիք'!R248)</f>
        <v>0</v>
      </c>
      <c r="S248" s="18">
        <f>SUM('Երևան քաղաք:Սյունիք'!S248)</f>
        <v>0</v>
      </c>
      <c r="T248" s="18">
        <f>SUM('Երևան քաղաք:Սյունիք'!T248)</f>
        <v>0</v>
      </c>
    </row>
    <row r="249" spans="1:20" ht="20.100000000000001" customHeight="1" x14ac:dyDescent="0.25">
      <c r="A249" s="4" t="s">
        <v>125</v>
      </c>
      <c r="B249" s="5" t="s">
        <v>450</v>
      </c>
      <c r="C249" s="5">
        <v>299</v>
      </c>
      <c r="D249" s="26">
        <f>SUM('Երևան քաղաք:Սյունիք'!D249)</f>
        <v>1</v>
      </c>
      <c r="E249" s="26">
        <f>SUM('Երևան քաղաք:Սյունիք'!E249)</f>
        <v>0</v>
      </c>
      <c r="F249" s="26">
        <f>SUM('Երևան քաղաք:Սյունիք'!F249)</f>
        <v>0</v>
      </c>
      <c r="G249" s="26">
        <f>SUM('Երևան քաղաք:Սյունիք'!G249)</f>
        <v>0</v>
      </c>
      <c r="H249" s="26">
        <f>SUM('Երևան քաղաք:Սյունիք'!H249)</f>
        <v>0</v>
      </c>
      <c r="I249" s="26">
        <f>SUM('Երևան քաղաք:Սյունիք'!I249)</f>
        <v>0</v>
      </c>
      <c r="J249" s="26">
        <f>SUM('Երևան քաղաք:Սյունիք'!J249)</f>
        <v>0</v>
      </c>
      <c r="K249" s="26">
        <f>SUM('Երևան քաղաք:Սյունիք'!K249)</f>
        <v>0</v>
      </c>
      <c r="L249" s="26">
        <f>SUM('Երևան քաղաք:Սյունիք'!L249)</f>
        <v>0</v>
      </c>
      <c r="M249" s="26">
        <f>SUM('Երևան քաղաք:Սյունիք'!M249)</f>
        <v>1</v>
      </c>
      <c r="N249" s="26">
        <f>SUM('Երևան քաղաք:Սյունիք'!N249)</f>
        <v>0</v>
      </c>
      <c r="O249" s="26">
        <f>SUM('Երևան քաղաք:Սյունիք'!O249)</f>
        <v>0</v>
      </c>
      <c r="P249" s="26">
        <f>SUM('Երևան քաղաք:Սյունիք'!P249)</f>
        <v>0</v>
      </c>
      <c r="Q249" s="26">
        <f>SUM('Երևան քաղաք:Սյունիք'!Q249)</f>
        <v>0</v>
      </c>
      <c r="R249" s="26">
        <f>SUM('Երևան քաղաք:Սյունիք'!R249)</f>
        <v>0</v>
      </c>
      <c r="S249" s="26">
        <f>SUM('Երևան քաղաք:Սյունիք'!S249)</f>
        <v>0</v>
      </c>
      <c r="T249" s="26">
        <f>SUM('Երևան քաղաք:Սյունիք'!T249)</f>
        <v>0</v>
      </c>
    </row>
    <row r="250" spans="1:20" ht="20.100000000000001" customHeight="1" x14ac:dyDescent="0.25">
      <c r="A250" s="4" t="s">
        <v>124</v>
      </c>
      <c r="B250" s="5" t="s">
        <v>731</v>
      </c>
      <c r="C250" s="5">
        <v>300</v>
      </c>
      <c r="D250" s="26">
        <f>SUM('Երևան քաղաք:Սյունիք'!D250)</f>
        <v>1</v>
      </c>
      <c r="E250" s="26">
        <f>SUM('Երևան քաղաք:Սյունիք'!E250)</f>
        <v>0</v>
      </c>
      <c r="F250" s="26">
        <f>SUM('Երևան քաղաք:Սյունիք'!F250)</f>
        <v>0</v>
      </c>
      <c r="G250" s="26">
        <f>SUM('Երևան քաղաք:Սյունիք'!G250)</f>
        <v>0</v>
      </c>
      <c r="H250" s="26">
        <f>SUM('Երևան քաղաք:Սյունիք'!H250)</f>
        <v>0</v>
      </c>
      <c r="I250" s="26">
        <f>SUM('Երևան քաղաք:Սյունիք'!I250)</f>
        <v>0</v>
      </c>
      <c r="J250" s="26">
        <f>SUM('Երևան քաղաք:Սյունիք'!J250)</f>
        <v>0</v>
      </c>
      <c r="K250" s="26">
        <f>SUM('Երևան քաղաք:Սյունիք'!K250)</f>
        <v>0</v>
      </c>
      <c r="L250" s="26">
        <f>SUM('Երևան քաղաք:Սյունիք'!L250)</f>
        <v>0</v>
      </c>
      <c r="M250" s="26">
        <f>SUM('Երևան քաղաք:Սյունիք'!M250)</f>
        <v>1</v>
      </c>
      <c r="N250" s="26">
        <f>SUM('Երևան քաղաք:Սյունիք'!N250)</f>
        <v>0</v>
      </c>
      <c r="O250" s="26">
        <f>SUM('Երևան քաղաք:Սյունիք'!O250)</f>
        <v>0</v>
      </c>
      <c r="P250" s="26">
        <f>SUM('Երևան քաղաք:Սյունիք'!P250)</f>
        <v>0</v>
      </c>
      <c r="Q250" s="26">
        <f>SUM('Երևան քաղաք:Սյունիք'!Q250)</f>
        <v>0</v>
      </c>
      <c r="R250" s="26">
        <f>SUM('Երևան քաղաք:Սյունիք'!R250)</f>
        <v>0</v>
      </c>
      <c r="S250" s="26">
        <f>SUM('Երևան քաղաք:Սյունիք'!S250)</f>
        <v>0</v>
      </c>
      <c r="T250" s="26">
        <f>SUM('Երևան քաղաք:Սյունիք'!T250)</f>
        <v>0</v>
      </c>
    </row>
    <row r="251" spans="1:20" ht="20.100000000000001" customHeight="1" x14ac:dyDescent="0.25">
      <c r="A251" s="4" t="s">
        <v>123</v>
      </c>
      <c r="B251" s="7" t="s">
        <v>367</v>
      </c>
      <c r="C251" s="5">
        <v>300.10000000000002</v>
      </c>
      <c r="D251" s="26">
        <f>SUM('Երևան քաղաք:Սյունիք'!D251)</f>
        <v>0</v>
      </c>
      <c r="E251" s="26">
        <f>SUM('Երևան քաղաք:Սյունիք'!E251)</f>
        <v>0</v>
      </c>
      <c r="F251" s="26">
        <f>SUM('Երևան քաղաք:Սյունիք'!F251)</f>
        <v>1</v>
      </c>
      <c r="G251" s="26">
        <f>SUM('Երևան քաղաք:Սյունիք'!G251)</f>
        <v>0</v>
      </c>
      <c r="H251" s="26">
        <f>SUM('Երևան քաղաք:Սյունիք'!H251)</f>
        <v>0</v>
      </c>
      <c r="I251" s="26">
        <f>SUM('Երևան քաղաք:Սյունիք'!I251)</f>
        <v>0</v>
      </c>
      <c r="J251" s="26">
        <f>SUM('Երևան քաղաք:Սյունիք'!J251)</f>
        <v>0</v>
      </c>
      <c r="K251" s="26">
        <f>SUM('Երևան քաղաք:Սյունիք'!K251)</f>
        <v>0</v>
      </c>
      <c r="L251" s="26">
        <f>SUM('Երևան քաղաք:Սյունիք'!L251)</f>
        <v>0</v>
      </c>
      <c r="M251" s="26">
        <f>SUM('Երևան քաղաք:Սյունիք'!M251)</f>
        <v>1</v>
      </c>
      <c r="N251" s="26">
        <f>SUM('Երևան քաղաք:Սյունիք'!N251)</f>
        <v>0</v>
      </c>
      <c r="O251" s="26">
        <f>SUM('Երևան քաղաք:Սյունիք'!O251)</f>
        <v>0</v>
      </c>
      <c r="P251" s="26">
        <f>SUM('Երևան քաղաք:Սյունիք'!P251)</f>
        <v>9</v>
      </c>
      <c r="Q251" s="26">
        <f>SUM('Երևան քաղաք:Սյունիք'!Q251)</f>
        <v>9</v>
      </c>
      <c r="R251" s="26">
        <f>SUM('Երևան քաղաք:Սյունիք'!R251)</f>
        <v>0</v>
      </c>
      <c r="S251" s="26">
        <f>SUM('Երևան քաղաք:Սյունիք'!S251)</f>
        <v>0</v>
      </c>
      <c r="T251" s="26">
        <f>SUM('Երևան քաղաք:Սյունիք'!T251)</f>
        <v>0</v>
      </c>
    </row>
    <row r="252" spans="1:20" ht="20.100000000000001" customHeight="1" x14ac:dyDescent="0.25">
      <c r="A252" s="4" t="s">
        <v>122</v>
      </c>
      <c r="B252" s="7" t="s">
        <v>565</v>
      </c>
      <c r="C252" s="5">
        <v>300.2</v>
      </c>
      <c r="D252" s="26">
        <f>SUM('Երևան քաղաք:Սյունիք'!D252)</f>
        <v>0</v>
      </c>
      <c r="E252" s="26">
        <f>SUM('Երևան քաղաք:Սյունիք'!E252)</f>
        <v>0</v>
      </c>
      <c r="F252" s="26">
        <f>SUM('Երևան քաղաք:Սյունիք'!F252)</f>
        <v>0</v>
      </c>
      <c r="G252" s="26">
        <f>SUM('Երևան քաղաք:Սյունիք'!G252)</f>
        <v>0</v>
      </c>
      <c r="H252" s="26">
        <f>SUM('Երևան քաղաք:Սյունիք'!H252)</f>
        <v>0</v>
      </c>
      <c r="I252" s="26">
        <f>SUM('Երևան քաղաք:Սյունիք'!I252)</f>
        <v>0</v>
      </c>
      <c r="J252" s="26">
        <f>SUM('Երևան քաղաք:Սյունիք'!J252)</f>
        <v>0</v>
      </c>
      <c r="K252" s="26">
        <f>SUM('Երևան քաղաք:Սյունիք'!K252)</f>
        <v>0</v>
      </c>
      <c r="L252" s="26">
        <f>SUM('Երևան քաղաք:Սյունիք'!L252)</f>
        <v>0</v>
      </c>
      <c r="M252" s="26">
        <f>SUM('Երևան քաղաք:Սյունիք'!M252)</f>
        <v>0</v>
      </c>
      <c r="N252" s="26">
        <f>SUM('Երևան քաղաք:Սյունիք'!N252)</f>
        <v>0</v>
      </c>
      <c r="O252" s="26">
        <f>SUM('Երևան քաղաք:Սյունիք'!O252)</f>
        <v>0</v>
      </c>
      <c r="P252" s="26">
        <f>SUM('Երևան քաղաք:Սյունիք'!P252)</f>
        <v>0</v>
      </c>
      <c r="Q252" s="26">
        <f>SUM('Երևան քաղաք:Սյունիք'!Q252)</f>
        <v>0</v>
      </c>
      <c r="R252" s="26">
        <f>SUM('Երևան քաղաք:Սյունիք'!R252)</f>
        <v>0</v>
      </c>
      <c r="S252" s="26">
        <f>SUM('Երևան քաղաք:Սյունիք'!S252)</f>
        <v>0</v>
      </c>
      <c r="T252" s="26">
        <f>SUM('Երևան քաղաք:Սյունիք'!T252)</f>
        <v>0</v>
      </c>
    </row>
    <row r="253" spans="1:20" ht="20.100000000000001" customHeight="1" x14ac:dyDescent="0.25">
      <c r="A253" s="4" t="s">
        <v>121</v>
      </c>
      <c r="B253" s="7" t="s">
        <v>732</v>
      </c>
      <c r="C253" s="5">
        <v>301</v>
      </c>
      <c r="D253" s="26">
        <f>SUM('Երևան քաղաք:Սյունիք'!D253)</f>
        <v>0</v>
      </c>
      <c r="E253" s="26">
        <f>SUM('Երևան քաղաք:Սյունիք'!E253)</f>
        <v>0</v>
      </c>
      <c r="F253" s="26">
        <f>SUM('Երևան քաղաք:Սյունիք'!F253)</f>
        <v>0</v>
      </c>
      <c r="G253" s="26">
        <f>SUM('Երևան քաղաք:Սյունիք'!G253)</f>
        <v>0</v>
      </c>
      <c r="H253" s="26">
        <f>SUM('Երևան քաղաք:Սյունիք'!H253)</f>
        <v>0</v>
      </c>
      <c r="I253" s="26">
        <f>SUM('Երևան քաղաք:Սյունիք'!I253)</f>
        <v>0</v>
      </c>
      <c r="J253" s="26">
        <f>SUM('Երևան քաղաք:Սյունիք'!J253)</f>
        <v>0</v>
      </c>
      <c r="K253" s="26">
        <f>SUM('Երևան քաղաք:Սյունիք'!K253)</f>
        <v>0</v>
      </c>
      <c r="L253" s="26">
        <f>SUM('Երևան քաղաք:Սյունիք'!L253)</f>
        <v>0</v>
      </c>
      <c r="M253" s="26">
        <f>SUM('Երևան քաղաք:Սյունիք'!M253)</f>
        <v>0</v>
      </c>
      <c r="N253" s="26">
        <f>SUM('Երևան քաղաք:Սյունիք'!N253)</f>
        <v>0</v>
      </c>
      <c r="O253" s="26">
        <f>SUM('Երևան քաղաք:Սյունիք'!O253)</f>
        <v>0</v>
      </c>
      <c r="P253" s="26">
        <f>SUM('Երևան քաղաք:Սյունիք'!P253)</f>
        <v>0</v>
      </c>
      <c r="Q253" s="26">
        <f>SUM('Երևան քաղաք:Սյունիք'!Q253)</f>
        <v>0</v>
      </c>
      <c r="R253" s="26">
        <f>SUM('Երևան քաղաք:Սյունիք'!R253)</f>
        <v>0</v>
      </c>
      <c r="S253" s="26">
        <f>SUM('Երևան քաղաք:Սյունիք'!S253)</f>
        <v>0</v>
      </c>
      <c r="T253" s="26">
        <f>SUM('Երևան քաղաք:Սյունիք'!T253)</f>
        <v>0</v>
      </c>
    </row>
    <row r="254" spans="1:20" ht="20.100000000000001" customHeight="1" x14ac:dyDescent="0.25">
      <c r="A254" s="4" t="s">
        <v>120</v>
      </c>
      <c r="B254" s="7" t="s">
        <v>451</v>
      </c>
      <c r="C254" s="5">
        <v>301.10000000000002</v>
      </c>
      <c r="D254" s="26">
        <f>SUM('Երևան քաղաք:Սյունիք'!D254)</f>
        <v>0</v>
      </c>
      <c r="E254" s="26">
        <f>SUM('Երևան քաղաք:Սյունիք'!E254)</f>
        <v>0</v>
      </c>
      <c r="F254" s="26">
        <f>SUM('Երևան քաղաք:Սյունիք'!F254)</f>
        <v>0</v>
      </c>
      <c r="G254" s="26">
        <f>SUM('Երևան քաղաք:Սյունիք'!G254)</f>
        <v>0</v>
      </c>
      <c r="H254" s="26">
        <f>SUM('Երևան քաղաք:Սյունիք'!H254)</f>
        <v>0</v>
      </c>
      <c r="I254" s="26">
        <f>SUM('Երևան քաղաք:Սյունիք'!I254)</f>
        <v>0</v>
      </c>
      <c r="J254" s="26">
        <f>SUM('Երևան քաղաք:Սյունիք'!J254)</f>
        <v>0</v>
      </c>
      <c r="K254" s="26">
        <f>SUM('Երևան քաղաք:Սյունիք'!K254)</f>
        <v>0</v>
      </c>
      <c r="L254" s="26">
        <f>SUM('Երևան քաղաք:Սյունիք'!L254)</f>
        <v>0</v>
      </c>
      <c r="M254" s="26">
        <f>SUM('Երևան քաղաք:Սյունիք'!M254)</f>
        <v>0</v>
      </c>
      <c r="N254" s="26">
        <f>SUM('Երևան քաղաք:Սյունիք'!N254)</f>
        <v>0</v>
      </c>
      <c r="O254" s="26">
        <f>SUM('Երևան քաղաք:Սյունիք'!O254)</f>
        <v>0</v>
      </c>
      <c r="P254" s="26">
        <f>SUM('Երևան քաղաք:Սյունիք'!P254)</f>
        <v>0</v>
      </c>
      <c r="Q254" s="26">
        <f>SUM('Երևան քաղաք:Սյունիք'!Q254)</f>
        <v>0</v>
      </c>
      <c r="R254" s="26">
        <f>SUM('Երևան քաղաք:Սյունիք'!R254)</f>
        <v>0</v>
      </c>
      <c r="S254" s="26">
        <f>SUM('Երևան քաղաք:Սյունիք'!S254)</f>
        <v>0</v>
      </c>
      <c r="T254" s="26">
        <f>SUM('Երևան քաղաք:Սյունիք'!T254)</f>
        <v>0</v>
      </c>
    </row>
    <row r="255" spans="1:20" ht="20.100000000000001" customHeight="1" x14ac:dyDescent="0.25">
      <c r="A255" s="4" t="s">
        <v>119</v>
      </c>
      <c r="B255" s="5" t="s">
        <v>452</v>
      </c>
      <c r="C255" s="5">
        <v>302</v>
      </c>
      <c r="D255" s="26">
        <f>SUM('Երևան քաղաք:Սյունիք'!D255)</f>
        <v>0</v>
      </c>
      <c r="E255" s="26">
        <f>SUM('Երևան քաղաք:Սյունիք'!E255)</f>
        <v>0</v>
      </c>
      <c r="F255" s="26">
        <f>SUM('Երևան քաղաք:Սյունիք'!F255)</f>
        <v>0</v>
      </c>
      <c r="G255" s="26">
        <f>SUM('Երևան քաղաք:Սյունիք'!G255)</f>
        <v>0</v>
      </c>
      <c r="H255" s="26">
        <f>SUM('Երևան քաղաք:Սյունիք'!H255)</f>
        <v>0</v>
      </c>
      <c r="I255" s="26">
        <f>SUM('Երևան քաղաք:Սյունիք'!I255)</f>
        <v>0</v>
      </c>
      <c r="J255" s="26">
        <f>SUM('Երևան քաղաք:Սյունիք'!J255)</f>
        <v>0</v>
      </c>
      <c r="K255" s="26">
        <f>SUM('Երևան քաղաք:Սյունիք'!K255)</f>
        <v>0</v>
      </c>
      <c r="L255" s="26">
        <f>SUM('Երևան քաղաք:Սյունիք'!L255)</f>
        <v>0</v>
      </c>
      <c r="M255" s="26">
        <f>SUM('Երևան քաղաք:Սյունիք'!M255)</f>
        <v>0</v>
      </c>
      <c r="N255" s="26">
        <f>SUM('Երևան քաղաք:Սյունիք'!N255)</f>
        <v>0</v>
      </c>
      <c r="O255" s="26">
        <f>SUM('Երևան քաղաք:Սյունիք'!O255)</f>
        <v>0</v>
      </c>
      <c r="P255" s="26">
        <f>SUM('Երևան քաղաք:Սյունիք'!P255)</f>
        <v>0</v>
      </c>
      <c r="Q255" s="26">
        <f>SUM('Երևան քաղաք:Սյունիք'!Q255)</f>
        <v>0</v>
      </c>
      <c r="R255" s="26">
        <f>SUM('Երևան քաղաք:Սյունիք'!R255)</f>
        <v>0</v>
      </c>
      <c r="S255" s="26">
        <f>SUM('Երևան քաղաք:Սյունիք'!S255)</f>
        <v>0</v>
      </c>
      <c r="T255" s="26">
        <f>SUM('Երևան քաղաք:Սյունիք'!T255)</f>
        <v>0</v>
      </c>
    </row>
    <row r="256" spans="1:20" ht="20.100000000000001" customHeight="1" x14ac:dyDescent="0.25">
      <c r="A256" s="4" t="s">
        <v>118</v>
      </c>
      <c r="B256" s="5" t="s">
        <v>368</v>
      </c>
      <c r="C256" s="5">
        <v>303</v>
      </c>
      <c r="D256" s="26">
        <f>SUM('Երևան քաղաք:Սյունիք'!D256)</f>
        <v>0</v>
      </c>
      <c r="E256" s="26">
        <f>SUM('Երևան քաղաք:Սյունիք'!E256)</f>
        <v>0</v>
      </c>
      <c r="F256" s="26">
        <f>SUM('Երևան քաղաք:Սյունիք'!F256)</f>
        <v>0</v>
      </c>
      <c r="G256" s="26">
        <f>SUM('Երևան քաղաք:Սյունիք'!G256)</f>
        <v>0</v>
      </c>
      <c r="H256" s="26">
        <f>SUM('Երևան քաղաք:Սյունիք'!H256)</f>
        <v>0</v>
      </c>
      <c r="I256" s="26">
        <f>SUM('Երևան քաղաք:Սյունիք'!I256)</f>
        <v>0</v>
      </c>
      <c r="J256" s="26">
        <f>SUM('Երևան քաղաք:Սյունիք'!J256)</f>
        <v>0</v>
      </c>
      <c r="K256" s="26">
        <f>SUM('Երևան քաղաք:Սյունիք'!K256)</f>
        <v>0</v>
      </c>
      <c r="L256" s="26">
        <f>SUM('Երևան քաղաք:Սյունիք'!L256)</f>
        <v>0</v>
      </c>
      <c r="M256" s="26">
        <f>SUM('Երևան քաղաք:Սյունիք'!M256)</f>
        <v>0</v>
      </c>
      <c r="N256" s="26">
        <f>SUM('Երևան քաղաք:Սյունիք'!N256)</f>
        <v>0</v>
      </c>
      <c r="O256" s="26">
        <f>SUM('Երևան քաղաք:Սյունիք'!O256)</f>
        <v>0</v>
      </c>
      <c r="P256" s="26">
        <f>SUM('Երևան քաղաք:Սյունիք'!P256)</f>
        <v>0</v>
      </c>
      <c r="Q256" s="26">
        <f>SUM('Երևան քաղաք:Սյունիք'!Q256)</f>
        <v>0</v>
      </c>
      <c r="R256" s="26">
        <f>SUM('Երևան քաղաք:Սյունիք'!R256)</f>
        <v>0</v>
      </c>
      <c r="S256" s="26">
        <f>SUM('Երևան քաղաք:Սյունիք'!S256)</f>
        <v>0</v>
      </c>
      <c r="T256" s="26">
        <f>SUM('Երևան քաղաք:Սյունիք'!T256)</f>
        <v>0</v>
      </c>
    </row>
    <row r="257" spans="1:20" ht="20.100000000000001" customHeight="1" x14ac:dyDescent="0.25">
      <c r="A257" s="4" t="s">
        <v>117</v>
      </c>
      <c r="B257" s="5" t="s">
        <v>453</v>
      </c>
      <c r="C257" s="5">
        <v>304</v>
      </c>
      <c r="D257" s="26">
        <f>SUM('Երևան քաղաք:Սյունիք'!D257)</f>
        <v>0</v>
      </c>
      <c r="E257" s="26">
        <f>SUM('Երևան քաղաք:Սյունիք'!E257)</f>
        <v>0</v>
      </c>
      <c r="F257" s="26">
        <f>SUM('Երևան քաղաք:Սյունիք'!F257)</f>
        <v>0</v>
      </c>
      <c r="G257" s="26">
        <f>SUM('Երևան քաղաք:Սյունիք'!G257)</f>
        <v>0</v>
      </c>
      <c r="H257" s="26">
        <f>SUM('Երևան քաղաք:Սյունիք'!H257)</f>
        <v>0</v>
      </c>
      <c r="I257" s="26">
        <f>SUM('Երևան քաղաք:Սյունիք'!I257)</f>
        <v>0</v>
      </c>
      <c r="J257" s="26">
        <f>SUM('Երևան քաղաք:Սյունիք'!J257)</f>
        <v>0</v>
      </c>
      <c r="K257" s="26">
        <f>SUM('Երևան քաղաք:Սյունիք'!K257)</f>
        <v>0</v>
      </c>
      <c r="L257" s="26">
        <f>SUM('Երևան քաղաք:Սյունիք'!L257)</f>
        <v>0</v>
      </c>
      <c r="M257" s="26">
        <f>SUM('Երևան քաղաք:Սյունիք'!M257)</f>
        <v>0</v>
      </c>
      <c r="N257" s="26">
        <f>SUM('Երևան քաղաք:Սյունիք'!N257)</f>
        <v>0</v>
      </c>
      <c r="O257" s="26">
        <f>SUM('Երևան քաղաք:Սյունիք'!O257)</f>
        <v>0</v>
      </c>
      <c r="P257" s="26">
        <f>SUM('Երևան քաղաք:Սյունիք'!P257)</f>
        <v>0</v>
      </c>
      <c r="Q257" s="26">
        <f>SUM('Երևան քաղաք:Սյունիք'!Q257)</f>
        <v>0</v>
      </c>
      <c r="R257" s="26">
        <f>SUM('Երևան քաղաք:Սյունիք'!R257)</f>
        <v>0</v>
      </c>
      <c r="S257" s="26">
        <f>SUM('Երևան քաղաք:Սյունիք'!S257)</f>
        <v>0</v>
      </c>
      <c r="T257" s="26">
        <f>SUM('Երևան քաղաք:Սյունիք'!T257)</f>
        <v>0</v>
      </c>
    </row>
    <row r="258" spans="1:20" ht="20.100000000000001" customHeight="1" x14ac:dyDescent="0.25">
      <c r="A258" s="4" t="s">
        <v>116</v>
      </c>
      <c r="B258" s="5" t="s">
        <v>566</v>
      </c>
      <c r="C258" s="5">
        <v>305</v>
      </c>
      <c r="D258" s="26">
        <f>SUM('Երևան քաղաք:Սյունիք'!D258)</f>
        <v>0</v>
      </c>
      <c r="E258" s="26">
        <f>SUM('Երևան քաղաք:Սյունիք'!E258)</f>
        <v>0</v>
      </c>
      <c r="F258" s="26">
        <f>SUM('Երևան քաղաք:Սյունիք'!F258)</f>
        <v>0</v>
      </c>
      <c r="G258" s="26">
        <f>SUM('Երևան քաղաք:Սյունիք'!G258)</f>
        <v>0</v>
      </c>
      <c r="H258" s="26">
        <f>SUM('Երևան քաղաք:Սյունիք'!H258)</f>
        <v>0</v>
      </c>
      <c r="I258" s="26">
        <f>SUM('Երևան քաղաք:Սյունիք'!I258)</f>
        <v>0</v>
      </c>
      <c r="J258" s="26">
        <f>SUM('Երևան քաղաք:Սյունիք'!J258)</f>
        <v>0</v>
      </c>
      <c r="K258" s="26">
        <f>SUM('Երևան քաղաք:Սյունիք'!K258)</f>
        <v>0</v>
      </c>
      <c r="L258" s="26">
        <f>SUM('Երևան քաղաք:Սյունիք'!L258)</f>
        <v>0</v>
      </c>
      <c r="M258" s="26">
        <f>SUM('Երևան քաղաք:Սյունիք'!M258)</f>
        <v>0</v>
      </c>
      <c r="N258" s="26">
        <f>SUM('Երևան քաղաք:Սյունիք'!N258)</f>
        <v>0</v>
      </c>
      <c r="O258" s="26">
        <f>SUM('Երևան քաղաք:Սյունիք'!O258)</f>
        <v>0</v>
      </c>
      <c r="P258" s="26">
        <f>SUM('Երևան քաղաք:Սյունիք'!P258)</f>
        <v>0</v>
      </c>
      <c r="Q258" s="26">
        <f>SUM('Երևան քաղաք:Սյունիք'!Q258)</f>
        <v>0</v>
      </c>
      <c r="R258" s="26">
        <f>SUM('Երևան քաղաք:Սյունիք'!R258)</f>
        <v>0</v>
      </c>
      <c r="S258" s="26">
        <f>SUM('Երևան քաղաք:Սյունիք'!S258)</f>
        <v>0</v>
      </c>
      <c r="T258" s="26">
        <f>SUM('Երևան քաղաք:Սյունիք'!T258)</f>
        <v>0</v>
      </c>
    </row>
    <row r="259" spans="1:20" ht="20.100000000000001" customHeight="1" x14ac:dyDescent="0.25">
      <c r="A259" s="4" t="s">
        <v>115</v>
      </c>
      <c r="B259" s="7" t="s">
        <v>567</v>
      </c>
      <c r="C259" s="5">
        <v>306</v>
      </c>
      <c r="D259" s="26">
        <f>SUM('Երևան քաղաք:Սյունիք'!D259)</f>
        <v>0</v>
      </c>
      <c r="E259" s="26">
        <f>SUM('Երևան քաղաք:Սյունիք'!E259)</f>
        <v>0</v>
      </c>
      <c r="F259" s="26">
        <f>SUM('Երևան քաղաք:Սյունիք'!F259)</f>
        <v>0</v>
      </c>
      <c r="G259" s="26">
        <f>SUM('Երևան քաղաք:Սյունիք'!G259)</f>
        <v>0</v>
      </c>
      <c r="H259" s="26">
        <f>SUM('Երևան քաղաք:Սյունիք'!H259)</f>
        <v>0</v>
      </c>
      <c r="I259" s="26">
        <f>SUM('Երևան քաղաք:Սյունիք'!I259)</f>
        <v>0</v>
      </c>
      <c r="J259" s="26">
        <f>SUM('Երևան քաղաք:Սյունիք'!J259)</f>
        <v>0</v>
      </c>
      <c r="K259" s="26">
        <f>SUM('Երևան քաղաք:Սյունիք'!K259)</f>
        <v>0</v>
      </c>
      <c r="L259" s="26">
        <f>SUM('Երևան քաղաք:Սյունիք'!L259)</f>
        <v>0</v>
      </c>
      <c r="M259" s="26">
        <f>SUM('Երևան քաղաք:Սյունիք'!M259)</f>
        <v>0</v>
      </c>
      <c r="N259" s="26">
        <f>SUM('Երևան քաղաք:Սյունիք'!N259)</f>
        <v>0</v>
      </c>
      <c r="O259" s="26">
        <f>SUM('Երևան քաղաք:Սյունիք'!O259)</f>
        <v>0</v>
      </c>
      <c r="P259" s="26">
        <f>SUM('Երևան քաղաք:Սյունիք'!P259)</f>
        <v>0</v>
      </c>
      <c r="Q259" s="26">
        <f>SUM('Երևան քաղաք:Սյունիք'!Q259)</f>
        <v>0</v>
      </c>
      <c r="R259" s="26">
        <f>SUM('Երևան քաղաք:Սյունիք'!R259)</f>
        <v>0</v>
      </c>
      <c r="S259" s="26">
        <f>SUM('Երևան քաղաք:Սյունիք'!S259)</f>
        <v>0</v>
      </c>
      <c r="T259" s="26">
        <f>SUM('Երևան քաղաք:Սյունիք'!T259)</f>
        <v>0</v>
      </c>
    </row>
    <row r="260" spans="1:20" ht="20.100000000000001" customHeight="1" x14ac:dyDescent="0.25">
      <c r="A260" s="4" t="s">
        <v>114</v>
      </c>
      <c r="B260" s="7" t="s">
        <v>568</v>
      </c>
      <c r="C260" s="5">
        <v>307</v>
      </c>
      <c r="D260" s="26">
        <f>SUM('Երևան քաղաք:Սյունիք'!D260)</f>
        <v>0</v>
      </c>
      <c r="E260" s="26">
        <f>SUM('Երևան քաղաք:Սյունիք'!E260)</f>
        <v>0</v>
      </c>
      <c r="F260" s="26">
        <f>SUM('Երևան քաղաք:Սյունիք'!F260)</f>
        <v>0</v>
      </c>
      <c r="G260" s="26">
        <f>SUM('Երևան քաղաք:Սյունիք'!G260)</f>
        <v>0</v>
      </c>
      <c r="H260" s="26">
        <f>SUM('Երևան քաղաք:Սյունիք'!H260)</f>
        <v>0</v>
      </c>
      <c r="I260" s="26">
        <f>SUM('Երևան քաղաք:Սյունիք'!I260)</f>
        <v>0</v>
      </c>
      <c r="J260" s="26">
        <f>SUM('Երևան քաղաք:Սյունիք'!J260)</f>
        <v>0</v>
      </c>
      <c r="K260" s="26">
        <f>SUM('Երևան քաղաք:Սյունիք'!K260)</f>
        <v>0</v>
      </c>
      <c r="L260" s="26">
        <f>SUM('Երևան քաղաք:Սյունիք'!L260)</f>
        <v>0</v>
      </c>
      <c r="M260" s="26">
        <f>SUM('Երևան քաղաք:Սյունիք'!M260)</f>
        <v>0</v>
      </c>
      <c r="N260" s="26">
        <f>SUM('Երևան քաղաք:Սյունիք'!N260)</f>
        <v>0</v>
      </c>
      <c r="O260" s="26">
        <f>SUM('Երևան քաղաք:Սյունիք'!O260)</f>
        <v>0</v>
      </c>
      <c r="P260" s="26">
        <f>SUM('Երևան քաղաք:Սյունիք'!P260)</f>
        <v>0</v>
      </c>
      <c r="Q260" s="26">
        <f>SUM('Երևան քաղաք:Սյունիք'!Q260)</f>
        <v>0</v>
      </c>
      <c r="R260" s="26">
        <f>SUM('Երևան քաղաք:Սյունիք'!R260)</f>
        <v>0</v>
      </c>
      <c r="S260" s="26">
        <f>SUM('Երևան քաղաք:Սյունիք'!S260)</f>
        <v>0</v>
      </c>
      <c r="T260" s="26">
        <f>SUM('Երևան քաղաք:Սյունիք'!T260)</f>
        <v>0</v>
      </c>
    </row>
    <row r="261" spans="1:20" ht="20.100000000000001" customHeight="1" x14ac:dyDescent="0.25">
      <c r="A261" s="4" t="s">
        <v>113</v>
      </c>
      <c r="B261" s="7" t="s">
        <v>403</v>
      </c>
      <c r="C261" s="5"/>
      <c r="D261" s="26">
        <f>SUM('Երևան քաղաք:Սյունիք'!D261)</f>
        <v>0</v>
      </c>
      <c r="E261" s="26">
        <f>SUM('Երևան քաղաք:Սյունիք'!E261)</f>
        <v>0</v>
      </c>
      <c r="F261" s="26">
        <f>SUM('Երևան քաղաք:Սյունիք'!F261)</f>
        <v>0</v>
      </c>
      <c r="G261" s="26">
        <f>SUM('Երևան քաղաք:Սյունիք'!G261)</f>
        <v>0</v>
      </c>
      <c r="H261" s="26">
        <f>SUM('Երևան քաղաք:Սյունիք'!H261)</f>
        <v>0</v>
      </c>
      <c r="I261" s="26">
        <f>SUM('Երևան քաղաք:Սյունիք'!I261)</f>
        <v>0</v>
      </c>
      <c r="J261" s="26">
        <f>SUM('Երևան քաղաք:Սյունիք'!J261)</f>
        <v>0</v>
      </c>
      <c r="K261" s="26">
        <f>SUM('Երևան քաղաք:Սյունիք'!K261)</f>
        <v>0</v>
      </c>
      <c r="L261" s="26">
        <f>SUM('Երևան քաղաք:Սյունիք'!L261)</f>
        <v>0</v>
      </c>
      <c r="M261" s="26">
        <f>SUM('Երևան քաղաք:Սյունիք'!M261)</f>
        <v>0</v>
      </c>
      <c r="N261" s="26">
        <f>SUM('Երևան քաղաք:Սյունիք'!N261)</f>
        <v>0</v>
      </c>
      <c r="O261" s="26">
        <f>SUM('Երևան քաղաք:Սյունիք'!O261)</f>
        <v>0</v>
      </c>
      <c r="P261" s="26">
        <f>SUM('Երևան քաղաք:Սյունիք'!P261)</f>
        <v>0</v>
      </c>
      <c r="Q261" s="26">
        <f>SUM('Երևան քաղաք:Սյունիք'!Q261)</f>
        <v>0</v>
      </c>
      <c r="R261" s="26">
        <f>SUM('Երևան քաղաք:Սյունիք'!R261)</f>
        <v>0</v>
      </c>
      <c r="S261" s="26">
        <f>SUM('Երևան քաղաք:Սյունիք'!S261)</f>
        <v>0</v>
      </c>
      <c r="T261" s="26">
        <f>SUM('Երևան քաղաք:Սյունիք'!T261)</f>
        <v>0</v>
      </c>
    </row>
    <row r="262" spans="1:20" s="73" customFormat="1" ht="20.100000000000001" customHeight="1" x14ac:dyDescent="0.25">
      <c r="A262" s="8" t="s">
        <v>112</v>
      </c>
      <c r="B262" s="12" t="s">
        <v>454</v>
      </c>
      <c r="C262" s="5"/>
      <c r="D262" s="18">
        <f>SUM('Երևան քաղաք:Սյունիք'!D262)</f>
        <v>73</v>
      </c>
      <c r="E262" s="18">
        <f>SUM('Երևան քաղաք:Սյունիք'!E262)</f>
        <v>3</v>
      </c>
      <c r="F262" s="18">
        <f>SUM('Երևան քաղաք:Սյունիք'!F262)</f>
        <v>102</v>
      </c>
      <c r="G262" s="18">
        <f>SUM('Երևան քաղաք:Սյունիք'!G262)</f>
        <v>61</v>
      </c>
      <c r="H262" s="18">
        <f>SUM('Երևան քաղաք:Սյունիք'!H262)</f>
        <v>14</v>
      </c>
      <c r="I262" s="18">
        <f>SUM('Երևան քաղաք:Սյունիք'!I262)</f>
        <v>0</v>
      </c>
      <c r="J262" s="18">
        <f>SUM('Երևան քաղաք:Սյունիք'!J262)</f>
        <v>75</v>
      </c>
      <c r="K262" s="18">
        <f>SUM('Երևան քաղաք:Սյունիք'!K262)</f>
        <v>0</v>
      </c>
      <c r="L262" s="18">
        <f>SUM('Երևան քաղաք:Սյունիք'!L262)</f>
        <v>3</v>
      </c>
      <c r="M262" s="18">
        <f>SUM('Երևան քաղաք:Սյունիք'!M262)</f>
        <v>99</v>
      </c>
      <c r="N262" s="18">
        <f>SUM('Երևան քաղաք:Սյունիք'!N262)</f>
        <v>3</v>
      </c>
      <c r="O262" s="18">
        <f>SUM('Երևան քաղաք:Սյունիք'!O262)</f>
        <v>26</v>
      </c>
      <c r="P262" s="18">
        <f>SUM('Երևան քաղաք:Սյունիք'!P262)</f>
        <v>11</v>
      </c>
      <c r="Q262" s="18">
        <f>SUM('Երևան քաղաք:Սյունիք'!Q262)</f>
        <v>37</v>
      </c>
      <c r="R262" s="18">
        <f>SUM('Երևան քաղաք:Սյունիք'!R262)</f>
        <v>1</v>
      </c>
      <c r="S262" s="18">
        <f>SUM('Երևան քաղաք:Սյունիք'!S262)</f>
        <v>0</v>
      </c>
      <c r="T262" s="18">
        <f>SUM('Երևան քաղաք:Սյունիք'!T262)</f>
        <v>1</v>
      </c>
    </row>
    <row r="263" spans="1:20" ht="20.100000000000001" customHeight="1" x14ac:dyDescent="0.25">
      <c r="A263" s="4" t="s">
        <v>111</v>
      </c>
      <c r="B263" s="7" t="s">
        <v>455</v>
      </c>
      <c r="C263" s="5">
        <v>308</v>
      </c>
      <c r="D263" s="26">
        <f>SUM('Երևան քաղաք:Սյունիք'!D263)</f>
        <v>11</v>
      </c>
      <c r="E263" s="26">
        <f>SUM('Երևան քաղաք:Սյունիք'!E263)</f>
        <v>0</v>
      </c>
      <c r="F263" s="26">
        <f>SUM('Երևան քաղաք:Սյունիք'!F263)</f>
        <v>7</v>
      </c>
      <c r="G263" s="26">
        <f>SUM('Երևան քաղաք:Սյունիք'!G263)</f>
        <v>6</v>
      </c>
      <c r="H263" s="26">
        <f>SUM('Երևան քաղաք:Սյունիք'!H263)</f>
        <v>1</v>
      </c>
      <c r="I263" s="26">
        <f>SUM('Երևան քաղաք:Սյունիք'!I263)</f>
        <v>0</v>
      </c>
      <c r="J263" s="26">
        <f>SUM('Երևան քաղաք:Սյունիք'!J263)</f>
        <v>7</v>
      </c>
      <c r="K263" s="26">
        <f>SUM('Երևան քաղաք:Սյունիք'!K263)</f>
        <v>0</v>
      </c>
      <c r="L263" s="26">
        <f>SUM('Երևան քաղաք:Սյունիք'!L263)</f>
        <v>0</v>
      </c>
      <c r="M263" s="26">
        <f>SUM('Երևան քաղաք:Սյունիք'!M263)</f>
        <v>11</v>
      </c>
      <c r="N263" s="26">
        <f>SUM('Երևան քաղաք:Սյունիք'!N263)</f>
        <v>0</v>
      </c>
      <c r="O263" s="26">
        <f>SUM('Երևան քաղաք:Սյունիք'!O263)</f>
        <v>4</v>
      </c>
      <c r="P263" s="26">
        <f>SUM('Երևան քաղաք:Սյունիք'!P263)</f>
        <v>0</v>
      </c>
      <c r="Q263" s="26">
        <f>SUM('Երևան քաղաք:Սյունիք'!Q263)</f>
        <v>4</v>
      </c>
      <c r="R263" s="26">
        <f>SUM('Երևան քաղաք:Սյունիք'!R263)</f>
        <v>0</v>
      </c>
      <c r="S263" s="26">
        <f>SUM('Երևան քաղաք:Սյունիք'!S263)</f>
        <v>0</v>
      </c>
      <c r="T263" s="26">
        <f>SUM('Երևան քաղաք:Սյունիք'!T263)</f>
        <v>0</v>
      </c>
    </row>
    <row r="264" spans="1:20" ht="20.100000000000001" customHeight="1" x14ac:dyDescent="0.25">
      <c r="A264" s="4" t="s">
        <v>110</v>
      </c>
      <c r="B264" s="7" t="s">
        <v>456</v>
      </c>
      <c r="C264" s="6">
        <v>309</v>
      </c>
      <c r="D264" s="26">
        <f>SUM('Երևան քաղաք:Սյունիք'!D264)</f>
        <v>5</v>
      </c>
      <c r="E264" s="26">
        <f>SUM('Երևան քաղաք:Սյունիք'!E264)</f>
        <v>1</v>
      </c>
      <c r="F264" s="26">
        <f>SUM('Երևան քաղաք:Սյունիք'!F264)</f>
        <v>4</v>
      </c>
      <c r="G264" s="26">
        <f>SUM('Երևան քաղաք:Սյունիք'!G264)</f>
        <v>3</v>
      </c>
      <c r="H264" s="26">
        <f>SUM('Երևան քաղաք:Սյունիք'!H264)</f>
        <v>1</v>
      </c>
      <c r="I264" s="26">
        <f>SUM('Երևան քաղաք:Սյունիք'!I264)</f>
        <v>0</v>
      </c>
      <c r="J264" s="26">
        <f>SUM('Երևան քաղաք:Սյունիք'!J264)</f>
        <v>4</v>
      </c>
      <c r="K264" s="26">
        <f>SUM('Երևան քաղաք:Սյունիք'!K264)</f>
        <v>0</v>
      </c>
      <c r="L264" s="26">
        <f>SUM('Երևան քաղաք:Սյունիք'!L264)</f>
        <v>1</v>
      </c>
      <c r="M264" s="26">
        <f>SUM('Երևան քաղաք:Սյունիք'!M264)</f>
        <v>5</v>
      </c>
      <c r="N264" s="26">
        <f>SUM('Երևան քաղաք:Սյունիք'!N264)</f>
        <v>1</v>
      </c>
      <c r="O264" s="26">
        <f>SUM('Երևան քաղաք:Սյունիք'!O264)</f>
        <v>3</v>
      </c>
      <c r="P264" s="26">
        <f>SUM('Երևան քաղաք:Սյունիք'!P264)</f>
        <v>0</v>
      </c>
      <c r="Q264" s="26">
        <f>SUM('Երևան քաղաք:Սյունիք'!Q264)</f>
        <v>3</v>
      </c>
      <c r="R264" s="26">
        <f>SUM('Երևան քաղաք:Սյունիք'!R264)</f>
        <v>0</v>
      </c>
      <c r="S264" s="26">
        <f>SUM('Երևան քաղաք:Սյունիք'!S264)</f>
        <v>0</v>
      </c>
      <c r="T264" s="26">
        <f>SUM('Երևան քաղաք:Սյունիք'!T264)</f>
        <v>0</v>
      </c>
    </row>
    <row r="265" spans="1:20" ht="20.100000000000001" customHeight="1" x14ac:dyDescent="0.25">
      <c r="A265" s="4" t="s">
        <v>733</v>
      </c>
      <c r="B265" s="7" t="s">
        <v>398</v>
      </c>
      <c r="C265" s="6">
        <v>309.10000000000002</v>
      </c>
      <c r="D265" s="26">
        <f>SUM('Երևան քաղաք:Սյունիք'!D265)</f>
        <v>2</v>
      </c>
      <c r="E265" s="26">
        <f>SUM('Երևան քաղաք:Սյունիք'!E265)</f>
        <v>0</v>
      </c>
      <c r="F265" s="26">
        <f>SUM('Երևան քաղաք:Սյունիք'!F265)</f>
        <v>3</v>
      </c>
      <c r="G265" s="26">
        <f>SUM('Երևան քաղաք:Սյունիք'!G265)</f>
        <v>2</v>
      </c>
      <c r="H265" s="26">
        <f>SUM('Երևան քաղաք:Սյունիք'!H265)</f>
        <v>0</v>
      </c>
      <c r="I265" s="26">
        <f>SUM('Երևան քաղաք:Սյունիք'!I265)</f>
        <v>0</v>
      </c>
      <c r="J265" s="26">
        <f>SUM('Երևան քաղաք:Սյունիք'!J265)</f>
        <v>2</v>
      </c>
      <c r="K265" s="26">
        <f>SUM('Երևան քաղաք:Սյունիք'!K265)</f>
        <v>0</v>
      </c>
      <c r="L265" s="26">
        <f>SUM('Երևան քաղաք:Սյունիք'!L265)</f>
        <v>0</v>
      </c>
      <c r="M265" s="26">
        <f>SUM('Երևան քաղաք:Սյունիք'!M265)</f>
        <v>3</v>
      </c>
      <c r="N265" s="26">
        <f>SUM('Երևան քաղաք:Սյունիք'!N265)</f>
        <v>0</v>
      </c>
      <c r="O265" s="26">
        <f>SUM('Երևան քաղաք:Սյունիք'!O265)</f>
        <v>1</v>
      </c>
      <c r="P265" s="26">
        <f>SUM('Երևան քաղաք:Սյունիք'!P265)</f>
        <v>1</v>
      </c>
      <c r="Q265" s="26">
        <f>SUM('Երևան քաղաք:Սյունիք'!Q265)</f>
        <v>2</v>
      </c>
      <c r="R265" s="26">
        <f>SUM('Երևան քաղաք:Սյունիք'!R265)</f>
        <v>0</v>
      </c>
      <c r="S265" s="26">
        <f>SUM('Երևան քաղաք:Սյունիք'!S265)</f>
        <v>0</v>
      </c>
      <c r="T265" s="26">
        <f>SUM('Երևան քաղաք:Սյունիք'!T265)</f>
        <v>0</v>
      </c>
    </row>
    <row r="266" spans="1:20" ht="20.100000000000001" customHeight="1" x14ac:dyDescent="0.25">
      <c r="A266" s="4" t="s">
        <v>109</v>
      </c>
      <c r="B266" s="13" t="s">
        <v>652</v>
      </c>
      <c r="C266" s="5">
        <v>310</v>
      </c>
      <c r="D266" s="26">
        <f>SUM('Երևան քաղաք:Սյունիք'!D266)</f>
        <v>0</v>
      </c>
      <c r="E266" s="26">
        <f>SUM('Երևան քաղաք:Սյունիք'!E266)</f>
        <v>0</v>
      </c>
      <c r="F266" s="26">
        <f>SUM('Երևան քաղաք:Սյունիք'!F266)</f>
        <v>0</v>
      </c>
      <c r="G266" s="26">
        <f>SUM('Երևան քաղաք:Սյունիք'!G266)</f>
        <v>0</v>
      </c>
      <c r="H266" s="26">
        <f>SUM('Երևան քաղաք:Սյունիք'!H266)</f>
        <v>0</v>
      </c>
      <c r="I266" s="26">
        <f>SUM('Երևան քաղաք:Սյունիք'!I266)</f>
        <v>0</v>
      </c>
      <c r="J266" s="26">
        <f>SUM('Երևան քաղաք:Սյունիք'!J266)</f>
        <v>0</v>
      </c>
      <c r="K266" s="26">
        <f>SUM('Երևան քաղաք:Սյունիք'!K266)</f>
        <v>0</v>
      </c>
      <c r="L266" s="26">
        <f>SUM('Երևան քաղաք:Սյունիք'!L266)</f>
        <v>0</v>
      </c>
      <c r="M266" s="26">
        <f>SUM('Երևան քաղաք:Սյունիք'!M266)</f>
        <v>0</v>
      </c>
      <c r="N266" s="26">
        <f>SUM('Երևան քաղաք:Սյունիք'!N266)</f>
        <v>0</v>
      </c>
      <c r="O266" s="26">
        <f>SUM('Երևան քաղաք:Սյունիք'!O266)</f>
        <v>0</v>
      </c>
      <c r="P266" s="26">
        <f>SUM('Երևան քաղաք:Սյունիք'!P266)</f>
        <v>0</v>
      </c>
      <c r="Q266" s="26">
        <f>SUM('Երևան քաղաք:Սյունիք'!Q266)</f>
        <v>0</v>
      </c>
      <c r="R266" s="26">
        <f>SUM('Երևան քաղաք:Սյունիք'!R266)</f>
        <v>0</v>
      </c>
      <c r="S266" s="26">
        <f>SUM('Երևան քաղաք:Սյունիք'!S266)</f>
        <v>0</v>
      </c>
      <c r="T266" s="26">
        <f>SUM('Երևան քաղաք:Սյունիք'!T266)</f>
        <v>0</v>
      </c>
    </row>
    <row r="267" spans="1:20" ht="20.100000000000001" customHeight="1" x14ac:dyDescent="0.25">
      <c r="A267" s="4" t="s">
        <v>108</v>
      </c>
      <c r="B267" s="7" t="s">
        <v>569</v>
      </c>
      <c r="C267" s="5">
        <v>311</v>
      </c>
      <c r="D267" s="26">
        <f>SUM('Երևան քաղաք:Սյունիք'!D267)</f>
        <v>27</v>
      </c>
      <c r="E267" s="26">
        <f>SUM('Երևան քաղաք:Սյունիք'!E267)</f>
        <v>1</v>
      </c>
      <c r="F267" s="26">
        <f>SUM('Երևան քաղաք:Սյունիք'!F267)</f>
        <v>38</v>
      </c>
      <c r="G267" s="26">
        <f>SUM('Երևան քաղաք:Սյունիք'!G267)</f>
        <v>18</v>
      </c>
      <c r="H267" s="26">
        <f>SUM('Երևան քաղաք:Սյունիք'!H267)</f>
        <v>1</v>
      </c>
      <c r="I267" s="26">
        <f>SUM('Երևան քաղաք:Սյունիք'!I267)</f>
        <v>0</v>
      </c>
      <c r="J267" s="26">
        <f>SUM('Երևան քաղաք:Սյունիք'!J267)</f>
        <v>19</v>
      </c>
      <c r="K267" s="26">
        <f>SUM('Երևան քաղաք:Սյունիք'!K267)</f>
        <v>0</v>
      </c>
      <c r="L267" s="26">
        <f>SUM('Երևան քաղաք:Սյունիք'!L267)</f>
        <v>1</v>
      </c>
      <c r="M267" s="26">
        <f>SUM('Երևան քաղաք:Սյունիք'!M267)</f>
        <v>45</v>
      </c>
      <c r="N267" s="26">
        <f>SUM('Երևան քաղաք:Սյունիք'!N267)</f>
        <v>1</v>
      </c>
      <c r="O267" s="26">
        <f>SUM('Երևան քաղաք:Սյունիք'!O267)</f>
        <v>10</v>
      </c>
      <c r="P267" s="26">
        <f>SUM('Երևան քաղաք:Սյունիք'!P267)</f>
        <v>10</v>
      </c>
      <c r="Q267" s="26">
        <f>SUM('Երևան քաղաք:Սյունիք'!Q267)</f>
        <v>20</v>
      </c>
      <c r="R267" s="26">
        <f>SUM('Երևան քաղաք:Սյունիք'!R267)</f>
        <v>1</v>
      </c>
      <c r="S267" s="26">
        <f>SUM('Երևան քաղաք:Սյունիք'!S267)</f>
        <v>0</v>
      </c>
      <c r="T267" s="26">
        <f>SUM('Երևան քաղաք:Սյունիք'!T267)</f>
        <v>1</v>
      </c>
    </row>
    <row r="268" spans="1:20" ht="20.100000000000001" customHeight="1" x14ac:dyDescent="0.25">
      <c r="A268" s="4" t="s">
        <v>107</v>
      </c>
      <c r="B268" s="7" t="s">
        <v>653</v>
      </c>
      <c r="C268" s="5">
        <v>311.10000000000002</v>
      </c>
      <c r="D268" s="26">
        <f>SUM('Երևան քաղաք:Սյունիք'!D268)</f>
        <v>2</v>
      </c>
      <c r="E268" s="26">
        <f>SUM('Երևան քաղաք:Սյունիք'!E268)</f>
        <v>0</v>
      </c>
      <c r="F268" s="26">
        <f>SUM('Երևան քաղաք:Սյունիք'!F268)</f>
        <v>16</v>
      </c>
      <c r="G268" s="26">
        <f>SUM('Երևան քաղաք:Սյունիք'!G268)</f>
        <v>10</v>
      </c>
      <c r="H268" s="26">
        <f>SUM('Երևան քաղաք:Սյունիք'!H268)</f>
        <v>1</v>
      </c>
      <c r="I268" s="26">
        <f>SUM('Երևան քաղաք:Սյունիք'!I268)</f>
        <v>0</v>
      </c>
      <c r="J268" s="26">
        <f>SUM('Երևան քաղաք:Սյունիք'!J268)</f>
        <v>11</v>
      </c>
      <c r="K268" s="26">
        <f>SUM('Երևան քաղաք:Սյունիք'!K268)</f>
        <v>0</v>
      </c>
      <c r="L268" s="26">
        <f>SUM('Երևան քաղաք:Սյունիք'!L268)</f>
        <v>0</v>
      </c>
      <c r="M268" s="26">
        <f>SUM('Երևան քաղաք:Սյունիք'!M268)</f>
        <v>7</v>
      </c>
      <c r="N268" s="26">
        <f>SUM('Երևան քաղաք:Սյունիք'!N268)</f>
        <v>0</v>
      </c>
      <c r="O268" s="26">
        <f>SUM('Երևան քաղաք:Սյունիք'!O268)</f>
        <v>3</v>
      </c>
      <c r="P268" s="26">
        <f>SUM('Երևան քաղաք:Սյունիք'!P268)</f>
        <v>0</v>
      </c>
      <c r="Q268" s="26">
        <f>SUM('Երևան քաղաք:Սյունիք'!Q268)</f>
        <v>3</v>
      </c>
      <c r="R268" s="26">
        <f>SUM('Երևան քաղաք:Սյունիք'!R268)</f>
        <v>0</v>
      </c>
      <c r="S268" s="26">
        <f>SUM('Երևան քաղաք:Սյունիք'!S268)</f>
        <v>0</v>
      </c>
      <c r="T268" s="26">
        <f>SUM('Երևան քաղաք:Սյունիք'!T268)</f>
        <v>0</v>
      </c>
    </row>
    <row r="269" spans="1:20" ht="20.100000000000001" customHeight="1" x14ac:dyDescent="0.25">
      <c r="A269" s="4" t="s">
        <v>106</v>
      </c>
      <c r="B269" s="7" t="s">
        <v>654</v>
      </c>
      <c r="C269" s="5">
        <v>311.2</v>
      </c>
      <c r="D269" s="26">
        <f>SUM('Երևան քաղաք:Սյունիք'!D269)</f>
        <v>0</v>
      </c>
      <c r="E269" s="26">
        <f>SUM('Երևան քաղաք:Սյունիք'!E269)</f>
        <v>0</v>
      </c>
      <c r="F269" s="26">
        <f>SUM('Երևան քաղաք:Սյունիք'!F269)</f>
        <v>0</v>
      </c>
      <c r="G269" s="26">
        <f>SUM('Երևան քաղաք:Սյունիք'!G269)</f>
        <v>0</v>
      </c>
      <c r="H269" s="26">
        <f>SUM('Երևան քաղաք:Սյունիք'!H269)</f>
        <v>0</v>
      </c>
      <c r="I269" s="26">
        <f>SUM('Երևան քաղաք:Սյունիք'!I269)</f>
        <v>0</v>
      </c>
      <c r="J269" s="26">
        <f>SUM('Երևան քաղաք:Սյունիք'!J269)</f>
        <v>0</v>
      </c>
      <c r="K269" s="26">
        <f>SUM('Երևան քաղաք:Սյունիք'!K269)</f>
        <v>0</v>
      </c>
      <c r="L269" s="26">
        <f>SUM('Երևան քաղաք:Սյունիք'!L269)</f>
        <v>0</v>
      </c>
      <c r="M269" s="26">
        <f>SUM('Երևան քաղաք:Սյունիք'!M269)</f>
        <v>0</v>
      </c>
      <c r="N269" s="26">
        <f>SUM('Երևան քաղաք:Սյունիք'!N269)</f>
        <v>0</v>
      </c>
      <c r="O269" s="26">
        <f>SUM('Երևան քաղաք:Սյունիք'!O269)</f>
        <v>0</v>
      </c>
      <c r="P269" s="26">
        <f>SUM('Երևան քաղաք:Սյունիք'!P269)</f>
        <v>0</v>
      </c>
      <c r="Q269" s="26">
        <f>SUM('Երևան քաղաք:Սյունիք'!Q269)</f>
        <v>0</v>
      </c>
      <c r="R269" s="26">
        <f>SUM('Երևան քաղաք:Սյունիք'!R269)</f>
        <v>0</v>
      </c>
      <c r="S269" s="26">
        <f>SUM('Երևան քաղաք:Սյունիք'!S269)</f>
        <v>0</v>
      </c>
      <c r="T269" s="26">
        <f>SUM('Երևան քաղաք:Սյունիք'!T269)</f>
        <v>0</v>
      </c>
    </row>
    <row r="270" spans="1:20" ht="42" customHeight="1" x14ac:dyDescent="0.25">
      <c r="A270" s="4" t="s">
        <v>105</v>
      </c>
      <c r="B270" s="7" t="s">
        <v>570</v>
      </c>
      <c r="C270" s="6">
        <v>312</v>
      </c>
      <c r="D270" s="26">
        <f>SUM('Երևան քաղաք:Սյունիք'!D270)</f>
        <v>14</v>
      </c>
      <c r="E270" s="26">
        <f>SUM('Երևան քաղաք:Սյունիք'!E270)</f>
        <v>1</v>
      </c>
      <c r="F270" s="26">
        <f>SUM('Երևան քաղաք:Սյունիք'!F270)</f>
        <v>7</v>
      </c>
      <c r="G270" s="26">
        <f>SUM('Երևան քաղաք:Սյունիք'!G270)</f>
        <v>8</v>
      </c>
      <c r="H270" s="26">
        <f>SUM('Երևան քաղաք:Սյունիք'!H270)</f>
        <v>5</v>
      </c>
      <c r="I270" s="26">
        <f>SUM('Երևան քաղաք:Սյունիք'!I270)</f>
        <v>0</v>
      </c>
      <c r="J270" s="26">
        <f>SUM('Երևան քաղաք:Սյունիք'!J270)</f>
        <v>13</v>
      </c>
      <c r="K270" s="26">
        <f>SUM('Երևան քաղաք:Սյունիք'!K270)</f>
        <v>0</v>
      </c>
      <c r="L270" s="26">
        <f>SUM('Երևան քաղաք:Սյունիք'!L270)</f>
        <v>1</v>
      </c>
      <c r="M270" s="26">
        <f>SUM('Երևան քաղաք:Սյունիք'!M270)</f>
        <v>8</v>
      </c>
      <c r="N270" s="26">
        <f>SUM('Երևան քաղաք:Սյունիք'!N270)</f>
        <v>1</v>
      </c>
      <c r="O270" s="26">
        <f>SUM('Երևան քաղաք:Սյունիք'!O270)</f>
        <v>3</v>
      </c>
      <c r="P270" s="26">
        <f>SUM('Երևան քաղաք:Սյունիք'!P270)</f>
        <v>0</v>
      </c>
      <c r="Q270" s="26">
        <f>SUM('Երևան քաղաք:Սյունիք'!Q270)</f>
        <v>3</v>
      </c>
      <c r="R270" s="26">
        <f>SUM('Երևան քաղաք:Սյունիք'!R270)</f>
        <v>0</v>
      </c>
      <c r="S270" s="26">
        <f>SUM('Երևան քաղաք:Սյունիք'!S270)</f>
        <v>0</v>
      </c>
      <c r="T270" s="26">
        <f>SUM('Երևան քաղաք:Սյունիք'!T270)</f>
        <v>0</v>
      </c>
    </row>
    <row r="271" spans="1:20" ht="20.100000000000001" customHeight="1" x14ac:dyDescent="0.25">
      <c r="A271" s="4" t="s">
        <v>104</v>
      </c>
      <c r="B271" s="7" t="s">
        <v>655</v>
      </c>
      <c r="C271" s="6">
        <v>312.10000000000002</v>
      </c>
      <c r="D271" s="26">
        <f>SUM('Երևան քաղաք:Սյունիք'!D271)</f>
        <v>1</v>
      </c>
      <c r="E271" s="26">
        <f>SUM('Երևան քաղաք:Սյունիք'!E271)</f>
        <v>0</v>
      </c>
      <c r="F271" s="26">
        <f>SUM('Երևան քաղաք:Սյունիք'!F271)</f>
        <v>1</v>
      </c>
      <c r="G271" s="26">
        <f>SUM('Երևան քաղաք:Սյունիք'!G271)</f>
        <v>1</v>
      </c>
      <c r="H271" s="26">
        <f>SUM('Երևան քաղաք:Սյունիք'!H271)</f>
        <v>0</v>
      </c>
      <c r="I271" s="26">
        <f>SUM('Երևան քաղաք:Սյունիք'!I271)</f>
        <v>0</v>
      </c>
      <c r="J271" s="26">
        <f>SUM('Երևան քաղաք:Սյունիք'!J271)</f>
        <v>1</v>
      </c>
      <c r="K271" s="26">
        <f>SUM('Երևան քաղաք:Սյունիք'!K271)</f>
        <v>0</v>
      </c>
      <c r="L271" s="26">
        <f>SUM('Երևան քաղաք:Սյունիք'!L271)</f>
        <v>0</v>
      </c>
      <c r="M271" s="26">
        <f>SUM('Երևան քաղաք:Սյունիք'!M271)</f>
        <v>1</v>
      </c>
      <c r="N271" s="26">
        <f>SUM('Երևան քաղաք:Սյունիք'!N271)</f>
        <v>0</v>
      </c>
      <c r="O271" s="26">
        <f>SUM('Երևան քաղաք:Սյունիք'!O271)</f>
        <v>0</v>
      </c>
      <c r="P271" s="26">
        <f>SUM('Երևան քաղաք:Սյունիք'!P271)</f>
        <v>0</v>
      </c>
      <c r="Q271" s="26">
        <f>SUM('Երևան քաղաք:Սյունիք'!Q271)</f>
        <v>0</v>
      </c>
      <c r="R271" s="26">
        <f>SUM('Երևան քաղաք:Սյունիք'!R271)</f>
        <v>0</v>
      </c>
      <c r="S271" s="26">
        <f>SUM('Երևան քաղաք:Սյունիք'!S271)</f>
        <v>0</v>
      </c>
      <c r="T271" s="26">
        <f>SUM('Երևան քաղաք:Սյունիք'!T271)</f>
        <v>0</v>
      </c>
    </row>
    <row r="272" spans="1:20" ht="20.100000000000001" customHeight="1" x14ac:dyDescent="0.25">
      <c r="A272" s="4" t="s">
        <v>734</v>
      </c>
      <c r="B272" s="7" t="s">
        <v>735</v>
      </c>
      <c r="C272" s="6">
        <v>312.2</v>
      </c>
      <c r="D272" s="26">
        <f>SUM('Երևան քաղաք:Սյունիք'!D272)</f>
        <v>0</v>
      </c>
      <c r="E272" s="26">
        <f>SUM('Երևան քաղաք:Սյունիք'!E272)</f>
        <v>0</v>
      </c>
      <c r="F272" s="26">
        <f>SUM('Երևան քաղաք:Սյունիք'!F272)</f>
        <v>0</v>
      </c>
      <c r="G272" s="26">
        <f>SUM('Երևան քաղաք:Սյունիք'!G272)</f>
        <v>0</v>
      </c>
      <c r="H272" s="26">
        <f>SUM('Երևան քաղաք:Սյունիք'!H272)</f>
        <v>0</v>
      </c>
      <c r="I272" s="26">
        <f>SUM('Երևան քաղաք:Սյունիք'!I272)</f>
        <v>0</v>
      </c>
      <c r="J272" s="26">
        <f>SUM('Երևան քաղաք:Սյունիք'!J272)</f>
        <v>0</v>
      </c>
      <c r="K272" s="26">
        <f>SUM('Երևան քաղաք:Սյունիք'!K272)</f>
        <v>0</v>
      </c>
      <c r="L272" s="26">
        <f>SUM('Երևան քաղաք:Սյունիք'!L272)</f>
        <v>0</v>
      </c>
      <c r="M272" s="26">
        <f>SUM('Երևան քաղաք:Սյունիք'!M272)</f>
        <v>0</v>
      </c>
      <c r="N272" s="26">
        <f>SUM('Երևան քաղաք:Սյունիք'!N272)</f>
        <v>0</v>
      </c>
      <c r="O272" s="26">
        <f>SUM('Երևան քաղաք:Սյունիք'!O272)</f>
        <v>0</v>
      </c>
      <c r="P272" s="26">
        <f>SUM('Երևան քաղաք:Սյունիք'!P272)</f>
        <v>0</v>
      </c>
      <c r="Q272" s="26">
        <f>SUM('Երևան քաղաք:Սյունիք'!Q272)</f>
        <v>0</v>
      </c>
      <c r="R272" s="26">
        <f>SUM('Երևան քաղաք:Սյունիք'!R272)</f>
        <v>0</v>
      </c>
      <c r="S272" s="26">
        <f>SUM('Երևան քաղաք:Սյունիք'!S272)</f>
        <v>0</v>
      </c>
      <c r="T272" s="26">
        <f>SUM('Երևան քաղաք:Սյունիք'!T272)</f>
        <v>0</v>
      </c>
    </row>
    <row r="273" spans="1:20" ht="45.75" customHeight="1" x14ac:dyDescent="0.25">
      <c r="A273" s="4" t="s">
        <v>103</v>
      </c>
      <c r="B273" s="7" t="s">
        <v>571</v>
      </c>
      <c r="C273" s="5">
        <v>313</v>
      </c>
      <c r="D273" s="26">
        <f>SUM('Երևան քաղաք:Սյունիք'!D273)</f>
        <v>0</v>
      </c>
      <c r="E273" s="26">
        <f>SUM('Երևան քաղաք:Սյունիք'!E273)</f>
        <v>0</v>
      </c>
      <c r="F273" s="26">
        <f>SUM('Երևան քաղաք:Սյունիք'!F273)</f>
        <v>1</v>
      </c>
      <c r="G273" s="26">
        <f>SUM('Երևան քաղաք:Սյունիք'!G273)</f>
        <v>0</v>
      </c>
      <c r="H273" s="26">
        <f>SUM('Երևան քաղաք:Սյունիք'!H273)</f>
        <v>0</v>
      </c>
      <c r="I273" s="26">
        <f>SUM('Երևան քաղաք:Սյունիք'!I273)</f>
        <v>0</v>
      </c>
      <c r="J273" s="26">
        <f>SUM('Երևան քաղաք:Սյունիք'!J273)</f>
        <v>0</v>
      </c>
      <c r="K273" s="26">
        <f>SUM('Երևան քաղաք:Սյունիք'!K273)</f>
        <v>0</v>
      </c>
      <c r="L273" s="26">
        <f>SUM('Երևան քաղաք:Սյունիք'!L273)</f>
        <v>0</v>
      </c>
      <c r="M273" s="26">
        <f>SUM('Երևան քաղաք:Սյունիք'!M273)</f>
        <v>1</v>
      </c>
      <c r="N273" s="26">
        <f>SUM('Երևան քաղաք:Սյունիք'!N273)</f>
        <v>0</v>
      </c>
      <c r="O273" s="26">
        <f>SUM('Երևան քաղաք:Սյունիք'!O273)</f>
        <v>0</v>
      </c>
      <c r="P273" s="26">
        <f>SUM('Երևան քաղաք:Սյունիք'!P273)</f>
        <v>0</v>
      </c>
      <c r="Q273" s="26">
        <f>SUM('Երևան քաղաք:Սյունիք'!Q273)</f>
        <v>0</v>
      </c>
      <c r="R273" s="26">
        <f>SUM('Երևան քաղաք:Սյունիք'!R273)</f>
        <v>0</v>
      </c>
      <c r="S273" s="26">
        <f>SUM('Երևան քաղաք:Սյունիք'!S273)</f>
        <v>0</v>
      </c>
      <c r="T273" s="26">
        <f>SUM('Երևան քաղաք:Սյունիք'!T273)</f>
        <v>0</v>
      </c>
    </row>
    <row r="274" spans="1:20" ht="44.25" customHeight="1" x14ac:dyDescent="0.25">
      <c r="A274" s="4" t="s">
        <v>102</v>
      </c>
      <c r="B274" s="7" t="s">
        <v>572</v>
      </c>
      <c r="C274" s="5">
        <v>314</v>
      </c>
      <c r="D274" s="26">
        <f>SUM('Երևան քաղաք:Սյունիք'!D274)</f>
        <v>4</v>
      </c>
      <c r="E274" s="26">
        <f>SUM('Երևան քաղաք:Սյունիք'!E274)</f>
        <v>0</v>
      </c>
      <c r="F274" s="26">
        <f>SUM('Երևան քաղաք:Սյունիք'!F274)</f>
        <v>15</v>
      </c>
      <c r="G274" s="26">
        <f>SUM('Երևան քաղաք:Սյունիք'!G274)</f>
        <v>11</v>
      </c>
      <c r="H274" s="26">
        <f>SUM('Երևան քաղաք:Սյունիք'!H274)</f>
        <v>1</v>
      </c>
      <c r="I274" s="26">
        <f>SUM('Երևան քաղաք:Սյունիք'!I274)</f>
        <v>0</v>
      </c>
      <c r="J274" s="26">
        <f>SUM('Երևան քաղաք:Սյունիք'!J274)</f>
        <v>12</v>
      </c>
      <c r="K274" s="26">
        <f>SUM('Երևան քաղաք:Սյունիք'!K274)</f>
        <v>0</v>
      </c>
      <c r="L274" s="26">
        <f>SUM('Երևան քաղաք:Սյունիք'!L274)</f>
        <v>0</v>
      </c>
      <c r="M274" s="26">
        <f>SUM('Երևան քաղաք:Սյունիք'!M274)</f>
        <v>7</v>
      </c>
      <c r="N274" s="26">
        <f>SUM('Երևան քաղաք:Սյունիք'!N274)</f>
        <v>0</v>
      </c>
      <c r="O274" s="26">
        <f>SUM('Երևան քաղաք:Սյունիք'!O274)</f>
        <v>2</v>
      </c>
      <c r="P274" s="26">
        <f>SUM('Երևան քաղաք:Սյունիք'!P274)</f>
        <v>0</v>
      </c>
      <c r="Q274" s="26">
        <f>SUM('Երևան քաղաք:Սյունիք'!Q274)</f>
        <v>2</v>
      </c>
      <c r="R274" s="26">
        <f>SUM('Երևան քաղաք:Սյունիք'!R274)</f>
        <v>0</v>
      </c>
      <c r="S274" s="26">
        <f>SUM('Երևան քաղաք:Սյունիք'!S274)</f>
        <v>0</v>
      </c>
      <c r="T274" s="26">
        <f>SUM('Երևան քաղաք:Սյունիք'!T274)</f>
        <v>0</v>
      </c>
    </row>
    <row r="275" spans="1:20" ht="20.100000000000001" customHeight="1" x14ac:dyDescent="0.25">
      <c r="A275" s="4" t="s">
        <v>101</v>
      </c>
      <c r="B275" s="7" t="s">
        <v>656</v>
      </c>
      <c r="C275" s="5">
        <v>314.10000000000002</v>
      </c>
      <c r="D275" s="26">
        <f>SUM('Երևան քաղաք:Սյունիք'!D275)</f>
        <v>0</v>
      </c>
      <c r="E275" s="26">
        <f>SUM('Երևան քաղաք:Սյունիք'!E275)</f>
        <v>0</v>
      </c>
      <c r="F275" s="26">
        <f>SUM('Երևան քաղաք:Սյունիք'!F275)</f>
        <v>0</v>
      </c>
      <c r="G275" s="26">
        <f>SUM('Երևան քաղաք:Սյունիք'!G275)</f>
        <v>0</v>
      </c>
      <c r="H275" s="26">
        <f>SUM('Երևան քաղաք:Սյունիք'!H275)</f>
        <v>0</v>
      </c>
      <c r="I275" s="26">
        <f>SUM('Երևան քաղաք:Սյունիք'!I275)</f>
        <v>0</v>
      </c>
      <c r="J275" s="26">
        <f>SUM('Երևան քաղաք:Սյունիք'!J275)</f>
        <v>0</v>
      </c>
      <c r="K275" s="26">
        <f>SUM('Երևան քաղաք:Սյունիք'!K275)</f>
        <v>0</v>
      </c>
      <c r="L275" s="26">
        <f>SUM('Երևան քաղաք:Սյունիք'!L275)</f>
        <v>0</v>
      </c>
      <c r="M275" s="26">
        <f>SUM('Երևան քաղաք:Սյունիք'!M275)</f>
        <v>0</v>
      </c>
      <c r="N275" s="26">
        <f>SUM('Երևան քաղաք:Սյունիք'!N275)</f>
        <v>0</v>
      </c>
      <c r="O275" s="26">
        <f>SUM('Երևան քաղաք:Սյունիք'!O275)</f>
        <v>0</v>
      </c>
      <c r="P275" s="26">
        <f>SUM('Երևան քաղաք:Սյունիք'!P275)</f>
        <v>0</v>
      </c>
      <c r="Q275" s="26">
        <f>SUM('Երևան քաղաք:Սյունիք'!Q275)</f>
        <v>0</v>
      </c>
      <c r="R275" s="26">
        <f>SUM('Երևան քաղաք:Սյունիք'!R275)</f>
        <v>0</v>
      </c>
      <c r="S275" s="26">
        <f>SUM('Երևան քաղաք:Սյունիք'!S275)</f>
        <v>0</v>
      </c>
      <c r="T275" s="26">
        <f>SUM('Երևան քաղաք:Սյունիք'!T275)</f>
        <v>0</v>
      </c>
    </row>
    <row r="276" spans="1:20" ht="20.100000000000001" customHeight="1" x14ac:dyDescent="0.25">
      <c r="A276" s="4" t="s">
        <v>100</v>
      </c>
      <c r="B276" s="7" t="s">
        <v>497</v>
      </c>
      <c r="C276" s="5">
        <v>315</v>
      </c>
      <c r="D276" s="26">
        <f>SUM('Երևան քաղաք:Սյունիք'!D276)</f>
        <v>5</v>
      </c>
      <c r="E276" s="26">
        <f>SUM('Երևան քաղաք:Սյունիք'!E276)</f>
        <v>0</v>
      </c>
      <c r="F276" s="26">
        <f>SUM('Երևան քաղաք:Սյունիք'!F276)</f>
        <v>8</v>
      </c>
      <c r="G276" s="26">
        <f>SUM('Երևան քաղաք:Սյունիք'!G276)</f>
        <v>1</v>
      </c>
      <c r="H276" s="26">
        <f>SUM('Երևան քաղաք:Սյունիք'!H276)</f>
        <v>3</v>
      </c>
      <c r="I276" s="26">
        <f>SUM('Երևան քաղաք:Սյունիք'!I276)</f>
        <v>0</v>
      </c>
      <c r="J276" s="26">
        <f>SUM('Երևան քաղաք:Սյունիք'!J276)</f>
        <v>4</v>
      </c>
      <c r="K276" s="26">
        <f>SUM('Երևան քաղաք:Սյունիք'!K276)</f>
        <v>0</v>
      </c>
      <c r="L276" s="26">
        <f>SUM('Երևան քաղաք:Սյունիք'!L276)</f>
        <v>0</v>
      </c>
      <c r="M276" s="26">
        <f>SUM('Երևան քաղաք:Սյունիք'!M276)</f>
        <v>9</v>
      </c>
      <c r="N276" s="26">
        <f>SUM('Երևան քաղաք:Սյունիք'!N276)</f>
        <v>0</v>
      </c>
      <c r="O276" s="26">
        <f>SUM('Երևան քաղաք:Սյունիք'!O276)</f>
        <v>0</v>
      </c>
      <c r="P276" s="26">
        <f>SUM('Երևան քաղաք:Սյունիք'!P276)</f>
        <v>0</v>
      </c>
      <c r="Q276" s="26">
        <f>SUM('Երևան քաղաք:Սյունիք'!Q276)</f>
        <v>0</v>
      </c>
      <c r="R276" s="26">
        <f>SUM('Երևան քաղաք:Սյունիք'!R276)</f>
        <v>0</v>
      </c>
      <c r="S276" s="26">
        <f>SUM('Երևան քաղաք:Սյունիք'!S276)</f>
        <v>0</v>
      </c>
      <c r="T276" s="26">
        <f>SUM('Երևան քաղաք:Սյունիք'!T276)</f>
        <v>0</v>
      </c>
    </row>
    <row r="277" spans="1:20" ht="20.100000000000001" customHeight="1" x14ac:dyDescent="0.25">
      <c r="A277" s="4" t="s">
        <v>99</v>
      </c>
      <c r="B277" s="7" t="s">
        <v>736</v>
      </c>
      <c r="C277" s="5">
        <v>315.10000000000002</v>
      </c>
      <c r="D277" s="26">
        <f>SUM('Երևան քաղաք:Սյունիք'!D277)</f>
        <v>1</v>
      </c>
      <c r="E277" s="26">
        <f>SUM('Երևան քաղաք:Սյունիք'!E277)</f>
        <v>0</v>
      </c>
      <c r="F277" s="26">
        <f>SUM('Երևան քաղաք:Սյունիք'!F277)</f>
        <v>0</v>
      </c>
      <c r="G277" s="26">
        <f>SUM('Երևան քաղաք:Սյունիք'!G277)</f>
        <v>1</v>
      </c>
      <c r="H277" s="26">
        <f>SUM('Երևան քաղաք:Սյունիք'!H277)</f>
        <v>0</v>
      </c>
      <c r="I277" s="26">
        <f>SUM('Երևան քաղաք:Սյունիք'!I277)</f>
        <v>0</v>
      </c>
      <c r="J277" s="26">
        <f>SUM('Երևան քաղաք:Սյունիք'!J277)</f>
        <v>1</v>
      </c>
      <c r="K277" s="26">
        <f>SUM('Երևան քաղաք:Սյունիք'!K277)</f>
        <v>0</v>
      </c>
      <c r="L277" s="26">
        <f>SUM('Երևան քաղաք:Սյունիք'!L277)</f>
        <v>0</v>
      </c>
      <c r="M277" s="26">
        <f>SUM('Երևան քաղաք:Սյունիք'!M277)</f>
        <v>0</v>
      </c>
      <c r="N277" s="26">
        <f>SUM('Երևան քաղաք:Սյունիք'!N277)</f>
        <v>0</v>
      </c>
      <c r="O277" s="26">
        <f>SUM('Երևան քաղաք:Սյունիք'!O277)</f>
        <v>0</v>
      </c>
      <c r="P277" s="26">
        <f>SUM('Երևան քաղաք:Սյունիք'!P277)</f>
        <v>0</v>
      </c>
      <c r="Q277" s="26">
        <f>SUM('Երևան քաղաք:Սյունիք'!Q277)</f>
        <v>0</v>
      </c>
      <c r="R277" s="26">
        <f>SUM('Երևան քաղաք:Սյունիք'!R277)</f>
        <v>0</v>
      </c>
      <c r="S277" s="26">
        <f>SUM('Երևան քաղաք:Սյունիք'!S277)</f>
        <v>0</v>
      </c>
      <c r="T277" s="26">
        <f>SUM('Երևան քաղաք:Սյունիք'!T277)</f>
        <v>0</v>
      </c>
    </row>
    <row r="278" spans="1:20" ht="20.100000000000001" customHeight="1" x14ac:dyDescent="0.25">
      <c r="A278" s="4" t="s">
        <v>98</v>
      </c>
      <c r="B278" s="7" t="s">
        <v>737</v>
      </c>
      <c r="C278" s="5">
        <v>315.2</v>
      </c>
      <c r="D278" s="26">
        <f>SUM('Երևան քաղաք:Սյունիք'!D278)</f>
        <v>1</v>
      </c>
      <c r="E278" s="26">
        <f>SUM('Երևան քաղաք:Սյունիք'!E278)</f>
        <v>0</v>
      </c>
      <c r="F278" s="26">
        <f>SUM('Երևան քաղաք:Սյունիք'!F278)</f>
        <v>2</v>
      </c>
      <c r="G278" s="26">
        <f>SUM('Երևան քաղաք:Սյունիք'!G278)</f>
        <v>0</v>
      </c>
      <c r="H278" s="26">
        <f>SUM('Երևան քաղաք:Սյունիք'!H278)</f>
        <v>1</v>
      </c>
      <c r="I278" s="26">
        <f>SUM('Երևան քաղաք:Սյունիք'!I278)</f>
        <v>0</v>
      </c>
      <c r="J278" s="26">
        <f>SUM('Երևան քաղաք:Սյունիք'!J278)</f>
        <v>1</v>
      </c>
      <c r="K278" s="26">
        <f>SUM('Երևան քաղաք:Սյունիք'!K278)</f>
        <v>0</v>
      </c>
      <c r="L278" s="26">
        <f>SUM('Երևան քաղաք:Սյունիք'!L278)</f>
        <v>0</v>
      </c>
      <c r="M278" s="26">
        <f>SUM('Երևան քաղաք:Սյունիք'!M278)</f>
        <v>2</v>
      </c>
      <c r="N278" s="26">
        <f>SUM('Երևան քաղաք:Սյունիք'!N278)</f>
        <v>0</v>
      </c>
      <c r="O278" s="26">
        <f>SUM('Երևան քաղաք:Սյունիք'!O278)</f>
        <v>0</v>
      </c>
      <c r="P278" s="26">
        <f>SUM('Երևան քաղաք:Սյունիք'!P278)</f>
        <v>0</v>
      </c>
      <c r="Q278" s="26">
        <f>SUM('Երևան քաղաք:Սյունիք'!Q278)</f>
        <v>0</v>
      </c>
      <c r="R278" s="26">
        <f>SUM('Երևան քաղաք:Սյունիք'!R278)</f>
        <v>0</v>
      </c>
      <c r="S278" s="26">
        <f>SUM('Երևան քաղաք:Սյունիք'!S278)</f>
        <v>0</v>
      </c>
      <c r="T278" s="26">
        <f>SUM('Երևան քաղաք:Սյունիք'!T278)</f>
        <v>0</v>
      </c>
    </row>
    <row r="279" spans="1:20" ht="20.100000000000001" customHeight="1" x14ac:dyDescent="0.25">
      <c r="A279" s="4" t="s">
        <v>97</v>
      </c>
      <c r="B279" s="7" t="s">
        <v>403</v>
      </c>
      <c r="C279" s="5"/>
      <c r="D279" s="26">
        <f>SUM('Երևան քաղաք:Սյունիք'!D279)</f>
        <v>0</v>
      </c>
      <c r="E279" s="26">
        <f>SUM('Երևան քաղաք:Սյունիք'!E279)</f>
        <v>0</v>
      </c>
      <c r="F279" s="26">
        <f>SUM('Երևան քաղաք:Սյունիք'!F279)</f>
        <v>0</v>
      </c>
      <c r="G279" s="26">
        <f>SUM('Երևան քաղաք:Սյունիք'!G279)</f>
        <v>0</v>
      </c>
      <c r="H279" s="26">
        <f>SUM('Երևան քաղաք:Սյունիք'!H279)</f>
        <v>0</v>
      </c>
      <c r="I279" s="26">
        <f>SUM('Երևան քաղաք:Սյունիք'!I279)</f>
        <v>0</v>
      </c>
      <c r="J279" s="26">
        <f>SUM('Երևան քաղաք:Սյունիք'!J279)</f>
        <v>0</v>
      </c>
      <c r="K279" s="26">
        <f>SUM('Երևան քաղաք:Սյունիք'!K279)</f>
        <v>0</v>
      </c>
      <c r="L279" s="26">
        <f>SUM('Երևան քաղաք:Սյունիք'!L279)</f>
        <v>0</v>
      </c>
      <c r="M279" s="26">
        <f>SUM('Երևան քաղաք:Սյունիք'!M279)</f>
        <v>0</v>
      </c>
      <c r="N279" s="26">
        <f>SUM('Երևան քաղաք:Սյունիք'!N279)</f>
        <v>0</v>
      </c>
      <c r="O279" s="26">
        <f>SUM('Երևան քաղաք:Սյունիք'!O279)</f>
        <v>0</v>
      </c>
      <c r="P279" s="26">
        <f>SUM('Երևան քաղաք:Սյունիք'!P279)</f>
        <v>0</v>
      </c>
      <c r="Q279" s="26">
        <f>SUM('Երևան քաղաք:Սյունիք'!Q279)</f>
        <v>0</v>
      </c>
      <c r="R279" s="26">
        <f>SUM('Երևան քաղաք:Սյունիք'!R279)</f>
        <v>0</v>
      </c>
      <c r="S279" s="26">
        <f>SUM('Երևան քաղաք:Սյունիք'!S279)</f>
        <v>0</v>
      </c>
      <c r="T279" s="26">
        <f>SUM('Երևան քաղաք:Սյունիք'!T279)</f>
        <v>0</v>
      </c>
    </row>
    <row r="280" spans="1:20" ht="20.100000000000001" customHeight="1" x14ac:dyDescent="0.25">
      <c r="A280" s="8" t="s">
        <v>96</v>
      </c>
      <c r="B280" s="12" t="s">
        <v>457</v>
      </c>
      <c r="C280" s="5"/>
      <c r="D280" s="18">
        <f>SUM('Երևան քաղաք:Սյունիք'!D280)</f>
        <v>88</v>
      </c>
      <c r="E280" s="18">
        <f>SUM('Երևան քաղաք:Սյունիք'!E280)</f>
        <v>6</v>
      </c>
      <c r="F280" s="18">
        <f>SUM('Երևան քաղաք:Սյունիք'!F280)</f>
        <v>154</v>
      </c>
      <c r="G280" s="18">
        <f>SUM('Երևան քաղաք:Սյունիք'!G280)</f>
        <v>93</v>
      </c>
      <c r="H280" s="18">
        <f>SUM('Երևան քաղաք:Սյունիք'!H280)</f>
        <v>30</v>
      </c>
      <c r="I280" s="18">
        <f>SUM('Երևան քաղաք:Սյունիք'!I280)</f>
        <v>2</v>
      </c>
      <c r="J280" s="18">
        <f>SUM('Երևան քաղաք:Սյունիք'!J280)</f>
        <v>125</v>
      </c>
      <c r="K280" s="18">
        <f>SUM('Երևան քաղաք:Սյունիք'!K280)</f>
        <v>2</v>
      </c>
      <c r="L280" s="18">
        <f>SUM('Երևան քաղաք:Սյունիք'!L280)</f>
        <v>1</v>
      </c>
      <c r="M280" s="18">
        <f>SUM('Երևան քաղաք:Սյունիք'!M280)</f>
        <v>114</v>
      </c>
      <c r="N280" s="18">
        <f>SUM('Երևան քաղաք:Սյունիք'!N280)</f>
        <v>5</v>
      </c>
      <c r="O280" s="18">
        <f>SUM('Երևան քաղաք:Սյունիք'!O280)</f>
        <v>32</v>
      </c>
      <c r="P280" s="18">
        <f>SUM('Երևան քաղաք:Սյունիք'!P280)</f>
        <v>6</v>
      </c>
      <c r="Q280" s="18">
        <f>SUM('Երևան քաղաք:Սյունիք'!Q280)</f>
        <v>38</v>
      </c>
      <c r="R280" s="18">
        <f>SUM('Երևան քաղաք:Սյունիք'!R280)</f>
        <v>1</v>
      </c>
      <c r="S280" s="18">
        <f>SUM('Երևան քաղաք:Սյունիք'!S280)</f>
        <v>0</v>
      </c>
      <c r="T280" s="18">
        <f>SUM('Երևան քաղաք:Սյունիք'!T280)</f>
        <v>1</v>
      </c>
    </row>
    <row r="281" spans="1:20" ht="20.100000000000001" customHeight="1" x14ac:dyDescent="0.25">
      <c r="A281" s="4" t="s">
        <v>95</v>
      </c>
      <c r="B281" s="7" t="s">
        <v>458</v>
      </c>
      <c r="C281" s="5">
        <v>316</v>
      </c>
      <c r="D281" s="26">
        <f>SUM('Երևան քաղաք:Սյունիք'!D281)</f>
        <v>25</v>
      </c>
      <c r="E281" s="26">
        <f>SUM('Երևան քաղաք:Սյունիք'!E281)</f>
        <v>1</v>
      </c>
      <c r="F281" s="26">
        <f>SUM('Երևան քաղաք:Սյունիք'!F281)</f>
        <v>41</v>
      </c>
      <c r="G281" s="26">
        <f>SUM('Երևան քաղաք:Սյունիք'!G281)</f>
        <v>23</v>
      </c>
      <c r="H281" s="26">
        <f>SUM('Երևան քաղաք:Սյունիք'!H281)</f>
        <v>8</v>
      </c>
      <c r="I281" s="26">
        <f>SUM('Երևան քաղաք:Սյունիք'!I281)</f>
        <v>2</v>
      </c>
      <c r="J281" s="26">
        <f>SUM('Երևան քաղաք:Սյունիք'!J281)</f>
        <v>33</v>
      </c>
      <c r="K281" s="26">
        <f>SUM('Երևան քաղաք:Սյունիք'!K281)</f>
        <v>0</v>
      </c>
      <c r="L281" s="26">
        <f>SUM('Երևան քաղաք:Սյունիք'!L281)</f>
        <v>0</v>
      </c>
      <c r="M281" s="26">
        <f>SUM('Երևան քաղաք:Սյունիք'!M281)</f>
        <v>33</v>
      </c>
      <c r="N281" s="26">
        <f>SUM('Երևան քաղաք:Սյունիք'!N281)</f>
        <v>0</v>
      </c>
      <c r="O281" s="26">
        <f>SUM('Երևան քաղաք:Սյունիք'!O281)</f>
        <v>11</v>
      </c>
      <c r="P281" s="26">
        <f>SUM('Երևան քաղաք:Սյունիք'!P281)</f>
        <v>0</v>
      </c>
      <c r="Q281" s="26">
        <f>SUM('Երևան քաղաք:Սյունիք'!Q281)</f>
        <v>11</v>
      </c>
      <c r="R281" s="26">
        <f>SUM('Երևան քաղաք:Սյունիք'!R281)</f>
        <v>0</v>
      </c>
      <c r="S281" s="26">
        <f>SUM('Երևան քաղաք:Սյունիք'!S281)</f>
        <v>0</v>
      </c>
      <c r="T281" s="26">
        <f>SUM('Երևան քաղաք:Սյունիք'!T281)</f>
        <v>0</v>
      </c>
    </row>
    <row r="282" spans="1:20" ht="20.100000000000001" customHeight="1" x14ac:dyDescent="0.25">
      <c r="A282" s="4" t="s">
        <v>94</v>
      </c>
      <c r="B282" s="7" t="s">
        <v>573</v>
      </c>
      <c r="C282" s="5">
        <v>317</v>
      </c>
      <c r="D282" s="26">
        <f>SUM('Երևան քաղաք:Սյունիք'!D282)</f>
        <v>0</v>
      </c>
      <c r="E282" s="26">
        <f>SUM('Երևան քաղաք:Սյունիք'!E282)</f>
        <v>0</v>
      </c>
      <c r="F282" s="26">
        <f>SUM('Երևան քաղաք:Սյունիք'!F282)</f>
        <v>0</v>
      </c>
      <c r="G282" s="26">
        <f>SUM('Երևան քաղաք:Սյունիք'!G282)</f>
        <v>0</v>
      </c>
      <c r="H282" s="26">
        <f>SUM('Երևան քաղաք:Սյունիք'!H282)</f>
        <v>0</v>
      </c>
      <c r="I282" s="26">
        <f>SUM('Երևան քաղաք:Սյունիք'!I282)</f>
        <v>0</v>
      </c>
      <c r="J282" s="26">
        <f>SUM('Երևան քաղաք:Սյունիք'!J282)</f>
        <v>0</v>
      </c>
      <c r="K282" s="26">
        <f>SUM('Երևան քաղաք:Սյունիք'!K282)</f>
        <v>0</v>
      </c>
      <c r="L282" s="26">
        <f>SUM('Երևան քաղաք:Սյունիք'!L282)</f>
        <v>0</v>
      </c>
      <c r="M282" s="26">
        <f>SUM('Երևան քաղաք:Սյունիք'!M282)</f>
        <v>0</v>
      </c>
      <c r="N282" s="26">
        <f>SUM('Երևան քաղաք:Սյունիք'!N282)</f>
        <v>0</v>
      </c>
      <c r="O282" s="26">
        <f>SUM('Երևան քաղաք:Սյունիք'!O282)</f>
        <v>2</v>
      </c>
      <c r="P282" s="26">
        <f>SUM('Երևան քաղաք:Սյունիք'!P282)</f>
        <v>0</v>
      </c>
      <c r="Q282" s="26">
        <f>SUM('Երևան քաղաք:Սյունիք'!Q282)</f>
        <v>2</v>
      </c>
      <c r="R282" s="26">
        <f>SUM('Երևան քաղաք:Սյունիք'!R282)</f>
        <v>0</v>
      </c>
      <c r="S282" s="26">
        <f>SUM('Երևան քաղաք:Սյունիք'!S282)</f>
        <v>0</v>
      </c>
      <c r="T282" s="26">
        <f>SUM('Երևան քաղաք:Սյունիք'!T282)</f>
        <v>0</v>
      </c>
    </row>
    <row r="283" spans="1:20" ht="20.100000000000001" customHeight="1" x14ac:dyDescent="0.25">
      <c r="A283" s="4" t="s">
        <v>93</v>
      </c>
      <c r="B283" s="7" t="s">
        <v>459</v>
      </c>
      <c r="C283" s="5">
        <v>319</v>
      </c>
      <c r="D283" s="26">
        <f>SUM('Երևան քաղաք:Սյունիք'!D283)</f>
        <v>4</v>
      </c>
      <c r="E283" s="26">
        <f>SUM('Երևան քաղաք:Սյունիք'!E283)</f>
        <v>0</v>
      </c>
      <c r="F283" s="26">
        <f>SUM('Երևան քաղաք:Սյունիք'!F283)</f>
        <v>3</v>
      </c>
      <c r="G283" s="26">
        <f>SUM('Երևան քաղաք:Սյունիք'!G283)</f>
        <v>0</v>
      </c>
      <c r="H283" s="26">
        <f>SUM('Երևան քաղաք:Սյունիք'!H283)</f>
        <v>0</v>
      </c>
      <c r="I283" s="26">
        <f>SUM('Երևան քաղաք:Սյունիք'!I283)</f>
        <v>0</v>
      </c>
      <c r="J283" s="26">
        <f>SUM('Երևան քաղաք:Սյունիք'!J283)</f>
        <v>0</v>
      </c>
      <c r="K283" s="26">
        <f>SUM('Երևան քաղաք:Սյունիք'!K283)</f>
        <v>0</v>
      </c>
      <c r="L283" s="26">
        <f>SUM('Երևան քաղաք:Սյունիք'!L283)</f>
        <v>0</v>
      </c>
      <c r="M283" s="26">
        <f>SUM('Երևան քաղաք:Սյունիք'!M283)</f>
        <v>7</v>
      </c>
      <c r="N283" s="26">
        <f>SUM('Երևան քաղաք:Սյունիք'!N283)</f>
        <v>0</v>
      </c>
      <c r="O283" s="26">
        <f>SUM('Երևան քաղաք:Սյունիք'!O283)</f>
        <v>0</v>
      </c>
      <c r="P283" s="26">
        <f>SUM('Երևան քաղաք:Սյունիք'!P283)</f>
        <v>0</v>
      </c>
      <c r="Q283" s="26">
        <f>SUM('Երևան քաղաք:Սյունիք'!Q283)</f>
        <v>0</v>
      </c>
      <c r="R283" s="26">
        <f>SUM('Երևան քաղաք:Սյունիք'!R283)</f>
        <v>0</v>
      </c>
      <c r="S283" s="26">
        <f>SUM('Երևան քաղաք:Սյունիք'!S283)</f>
        <v>0</v>
      </c>
      <c r="T283" s="26">
        <f>SUM('Երևան քաղաք:Սյունիք'!T283)</f>
        <v>0</v>
      </c>
    </row>
    <row r="284" spans="1:20" ht="20.100000000000001" customHeight="1" x14ac:dyDescent="0.25">
      <c r="A284" s="4" t="s">
        <v>92</v>
      </c>
      <c r="B284" s="7" t="s">
        <v>657</v>
      </c>
      <c r="C284" s="5">
        <v>320</v>
      </c>
      <c r="D284" s="26">
        <f>SUM('Երևան քաղաք:Սյունիք'!D284)</f>
        <v>0</v>
      </c>
      <c r="E284" s="26">
        <f>SUM('Երևան քաղաք:Սյունիք'!E284)</f>
        <v>0</v>
      </c>
      <c r="F284" s="26">
        <f>SUM('Երևան քաղաք:Սյունիք'!F284)</f>
        <v>0</v>
      </c>
      <c r="G284" s="26">
        <f>SUM('Երևան քաղաք:Սյունիք'!G284)</f>
        <v>0</v>
      </c>
      <c r="H284" s="26">
        <f>SUM('Երևան քաղաք:Սյունիք'!H284)</f>
        <v>0</v>
      </c>
      <c r="I284" s="26">
        <f>SUM('Երևան քաղաք:Սյունիք'!I284)</f>
        <v>0</v>
      </c>
      <c r="J284" s="26">
        <f>SUM('Երևան քաղաք:Սյունիք'!J284)</f>
        <v>0</v>
      </c>
      <c r="K284" s="26">
        <f>SUM('Երևան քաղաք:Սյունիք'!K284)</f>
        <v>0</v>
      </c>
      <c r="L284" s="26">
        <f>SUM('Երևան քաղաք:Սյունիք'!L284)</f>
        <v>0</v>
      </c>
      <c r="M284" s="26">
        <f>SUM('Երևան քաղաք:Սյունիք'!M284)</f>
        <v>0</v>
      </c>
      <c r="N284" s="26">
        <f>SUM('Երևան քաղաք:Սյունիք'!N284)</f>
        <v>0</v>
      </c>
      <c r="O284" s="26">
        <f>SUM('Երևան քաղաք:Սյունիք'!O284)</f>
        <v>0</v>
      </c>
      <c r="P284" s="26">
        <f>SUM('Երևան քաղաք:Սյունիք'!P284)</f>
        <v>0</v>
      </c>
      <c r="Q284" s="26">
        <f>SUM('Երևան քաղաք:Սյունիք'!Q284)</f>
        <v>0</v>
      </c>
      <c r="R284" s="26">
        <f>SUM('Երևան քաղաք:Սյունիք'!R284)</f>
        <v>0</v>
      </c>
      <c r="S284" s="26">
        <f>SUM('Երևան քաղաք:Սյունիք'!S284)</f>
        <v>0</v>
      </c>
      <c r="T284" s="26">
        <f>SUM('Երևան քաղաք:Սյունիք'!T284)</f>
        <v>0</v>
      </c>
    </row>
    <row r="285" spans="1:20" ht="20.100000000000001" customHeight="1" x14ac:dyDescent="0.25">
      <c r="A285" s="4" t="s">
        <v>91</v>
      </c>
      <c r="B285" s="7" t="s">
        <v>460</v>
      </c>
      <c r="C285" s="5">
        <v>321</v>
      </c>
      <c r="D285" s="26">
        <f>SUM('Երևան քաղաք:Սյունիք'!D285)</f>
        <v>0</v>
      </c>
      <c r="E285" s="26">
        <f>SUM('Երևան քաղաք:Սյունիք'!E285)</f>
        <v>0</v>
      </c>
      <c r="F285" s="26">
        <f>SUM('Երևան քաղաք:Սյունիք'!F285)</f>
        <v>0</v>
      </c>
      <c r="G285" s="26">
        <f>SUM('Երևան քաղաք:Սյունիք'!G285)</f>
        <v>0</v>
      </c>
      <c r="H285" s="26">
        <f>SUM('Երևան քաղաք:Սյունիք'!H285)</f>
        <v>0</v>
      </c>
      <c r="I285" s="26">
        <f>SUM('Երևան քաղաք:Սյունիք'!I285)</f>
        <v>0</v>
      </c>
      <c r="J285" s="26">
        <f>SUM('Երևան քաղաք:Սյունիք'!J285)</f>
        <v>0</v>
      </c>
      <c r="K285" s="26">
        <f>SUM('Երևան քաղաք:Սյունիք'!K285)</f>
        <v>0</v>
      </c>
      <c r="L285" s="26">
        <f>SUM('Երևան քաղաք:Սյունիք'!L285)</f>
        <v>0</v>
      </c>
      <c r="M285" s="26">
        <f>SUM('Երևան քաղաք:Սյունիք'!M285)</f>
        <v>0</v>
      </c>
      <c r="N285" s="26">
        <f>SUM('Երևան քաղաք:Սյունիք'!N285)</f>
        <v>0</v>
      </c>
      <c r="O285" s="26">
        <f>SUM('Երևան քաղաք:Սյունիք'!O285)</f>
        <v>0</v>
      </c>
      <c r="P285" s="26">
        <f>SUM('Երևան քաղաք:Սյունիք'!P285)</f>
        <v>0</v>
      </c>
      <c r="Q285" s="26">
        <f>SUM('Երևան քաղաք:Սյունիք'!Q285)</f>
        <v>0</v>
      </c>
      <c r="R285" s="26">
        <f>SUM('Երևան քաղաք:Սյունիք'!R285)</f>
        <v>0</v>
      </c>
      <c r="S285" s="26">
        <f>SUM('Երևան քաղաք:Սյունիք'!S285)</f>
        <v>0</v>
      </c>
      <c r="T285" s="26">
        <f>SUM('Երևան քաղաք:Սյունիք'!T285)</f>
        <v>0</v>
      </c>
    </row>
    <row r="286" spans="1:20" ht="20.100000000000001" customHeight="1" x14ac:dyDescent="0.25">
      <c r="A286" s="4" t="s">
        <v>90</v>
      </c>
      <c r="B286" s="7" t="s">
        <v>574</v>
      </c>
      <c r="C286" s="5">
        <v>322</v>
      </c>
      <c r="D286" s="26">
        <f>SUM('Երևան քաղաք:Սյունիք'!D286)</f>
        <v>7</v>
      </c>
      <c r="E286" s="26">
        <f>SUM('Երևան քաղաք:Սյունիք'!E286)</f>
        <v>0</v>
      </c>
      <c r="F286" s="26">
        <f>SUM('Երևան քաղաք:Սյունիք'!F286)</f>
        <v>15</v>
      </c>
      <c r="G286" s="26">
        <f>SUM('Երևան քաղաք:Սյունիք'!G286)</f>
        <v>5</v>
      </c>
      <c r="H286" s="26">
        <f>SUM('Երևան քաղաք:Սյունիք'!H286)</f>
        <v>4</v>
      </c>
      <c r="I286" s="26">
        <f>SUM('Երևան քաղաք:Սյունիք'!I286)</f>
        <v>0</v>
      </c>
      <c r="J286" s="26">
        <f>SUM('Երևան քաղաք:Սյունիք'!J286)</f>
        <v>9</v>
      </c>
      <c r="K286" s="26">
        <f>SUM('Երևան քաղաք:Սյունիք'!K286)</f>
        <v>0</v>
      </c>
      <c r="L286" s="26">
        <f>SUM('Երևան քաղաք:Սյունիք'!L286)</f>
        <v>0</v>
      </c>
      <c r="M286" s="26">
        <f>SUM('Երևան քաղաք:Սյունիք'!M286)</f>
        <v>13</v>
      </c>
      <c r="N286" s="26">
        <f>SUM('Երևան քաղաք:Սյունիք'!N286)</f>
        <v>1</v>
      </c>
      <c r="O286" s="26">
        <f>SUM('Երևան քաղաք:Սյունիք'!O286)</f>
        <v>1</v>
      </c>
      <c r="P286" s="26">
        <f>SUM('Երևան քաղաք:Սյունիք'!P286)</f>
        <v>1</v>
      </c>
      <c r="Q286" s="26">
        <f>SUM('Երևան քաղաք:Սյունիք'!Q286)</f>
        <v>2</v>
      </c>
      <c r="R286" s="26">
        <f>SUM('Երևան քաղաք:Սյունիք'!R286)</f>
        <v>0</v>
      </c>
      <c r="S286" s="26">
        <f>SUM('Երևան քաղաք:Սյունիք'!S286)</f>
        <v>0</v>
      </c>
      <c r="T286" s="26">
        <f>SUM('Երևան քաղաք:Սյունիք'!T286)</f>
        <v>0</v>
      </c>
    </row>
    <row r="287" spans="1:20" ht="20.100000000000001" customHeight="1" x14ac:dyDescent="0.25">
      <c r="A287" s="4" t="s">
        <v>89</v>
      </c>
      <c r="B287" s="7" t="s">
        <v>498</v>
      </c>
      <c r="C287" s="5">
        <v>323</v>
      </c>
      <c r="D287" s="26">
        <f>SUM('Երևան քաղաք:Սյունիք'!D287)</f>
        <v>0</v>
      </c>
      <c r="E287" s="26">
        <f>SUM('Երևան քաղաք:Սյունիք'!E287)</f>
        <v>0</v>
      </c>
      <c r="F287" s="26">
        <f>SUM('Երևան քաղաք:Սյունիք'!F287)</f>
        <v>0</v>
      </c>
      <c r="G287" s="26">
        <f>SUM('Երևան քաղաք:Սյունիք'!G287)</f>
        <v>0</v>
      </c>
      <c r="H287" s="26">
        <f>SUM('Երևան քաղաք:Սյունիք'!H287)</f>
        <v>0</v>
      </c>
      <c r="I287" s="26">
        <f>SUM('Երևան քաղաք:Սյունիք'!I287)</f>
        <v>0</v>
      </c>
      <c r="J287" s="26">
        <f>SUM('Երևան քաղաք:Սյունիք'!J287)</f>
        <v>0</v>
      </c>
      <c r="K287" s="26">
        <f>SUM('Երևան քաղաք:Սյունիք'!K287)</f>
        <v>0</v>
      </c>
      <c r="L287" s="26">
        <f>SUM('Երևան քաղաք:Սյունիք'!L287)</f>
        <v>0</v>
      </c>
      <c r="M287" s="26">
        <f>SUM('Երևան քաղաք:Սյունիք'!M287)</f>
        <v>0</v>
      </c>
      <c r="N287" s="26">
        <f>SUM('Երևան քաղաք:Սյունիք'!N287)</f>
        <v>0</v>
      </c>
      <c r="O287" s="26">
        <f>SUM('Երևան քաղաք:Սյունիք'!O287)</f>
        <v>0</v>
      </c>
      <c r="P287" s="26">
        <f>SUM('Երևան քաղաք:Սյունիք'!P287)</f>
        <v>0</v>
      </c>
      <c r="Q287" s="26">
        <f>SUM('Երևան քաղաք:Սյունիք'!Q287)</f>
        <v>0</v>
      </c>
      <c r="R287" s="26">
        <f>SUM('Երևան քաղաք:Սյունիք'!R287)</f>
        <v>0</v>
      </c>
      <c r="S287" s="26">
        <f>SUM('Երևան քաղաք:Սյունիք'!S287)</f>
        <v>0</v>
      </c>
      <c r="T287" s="26">
        <f>SUM('Երևան քաղաք:Սյունիք'!T287)</f>
        <v>0</v>
      </c>
    </row>
    <row r="288" spans="1:20" ht="20.100000000000001" customHeight="1" x14ac:dyDescent="0.25">
      <c r="A288" s="4" t="s">
        <v>88</v>
      </c>
      <c r="B288" s="7" t="s">
        <v>575</v>
      </c>
      <c r="C288" s="5">
        <v>324</v>
      </c>
      <c r="D288" s="26">
        <f>SUM('Երևան քաղաք:Սյունիք'!D288)</f>
        <v>2</v>
      </c>
      <c r="E288" s="26">
        <f>SUM('Երևան քաղաք:Սյունիք'!E288)</f>
        <v>0</v>
      </c>
      <c r="F288" s="26">
        <f>SUM('Երևան քաղաք:Սյունիք'!F288)</f>
        <v>3</v>
      </c>
      <c r="G288" s="26">
        <f>SUM('Երևան քաղաք:Սյունիք'!G288)</f>
        <v>4</v>
      </c>
      <c r="H288" s="26">
        <f>SUM('Երևան քաղաք:Սյունիք'!H288)</f>
        <v>0</v>
      </c>
      <c r="I288" s="26">
        <f>SUM('Երևան քաղաք:Սյունիք'!I288)</f>
        <v>0</v>
      </c>
      <c r="J288" s="26">
        <f>SUM('Երևան քաղաք:Սյունիք'!J288)</f>
        <v>4</v>
      </c>
      <c r="K288" s="26">
        <f>SUM('Երևան քաղաք:Սյունիք'!K288)</f>
        <v>0</v>
      </c>
      <c r="L288" s="26">
        <f>SUM('Երևան քաղաք:Սյունիք'!L288)</f>
        <v>0</v>
      </c>
      <c r="M288" s="26">
        <f>SUM('Երևան քաղաք:Սյունիք'!M288)</f>
        <v>1</v>
      </c>
      <c r="N288" s="26">
        <f>SUM('Երևան քաղաք:Սյունիք'!N288)</f>
        <v>0</v>
      </c>
      <c r="O288" s="26">
        <f>SUM('Երևան քաղաք:Սյունիք'!O288)</f>
        <v>0</v>
      </c>
      <c r="P288" s="26">
        <f>SUM('Երևան քաղաք:Սյունիք'!P288)</f>
        <v>0</v>
      </c>
      <c r="Q288" s="26">
        <f>SUM('Երևան քաղաք:Սյունիք'!Q288)</f>
        <v>0</v>
      </c>
      <c r="R288" s="26">
        <f>SUM('Երևան քաղաք:Սյունիք'!R288)</f>
        <v>0</v>
      </c>
      <c r="S288" s="26">
        <f>SUM('Երևան քաղաք:Սյունիք'!S288)</f>
        <v>0</v>
      </c>
      <c r="T288" s="26">
        <f>SUM('Երևան քաղաք:Սյունիք'!T288)</f>
        <v>0</v>
      </c>
    </row>
    <row r="289" spans="1:20" ht="20.100000000000001" customHeight="1" x14ac:dyDescent="0.25">
      <c r="A289" s="4" t="s">
        <v>87</v>
      </c>
      <c r="B289" s="7" t="s">
        <v>658</v>
      </c>
      <c r="C289" s="5">
        <v>325</v>
      </c>
      <c r="D289" s="26">
        <f>SUM('Երևան քաղաք:Սյունիք'!D289)</f>
        <v>14</v>
      </c>
      <c r="E289" s="26">
        <f>SUM('Երևան քաղաք:Սյունիք'!E289)</f>
        <v>1</v>
      </c>
      <c r="F289" s="26">
        <f>SUM('Երևան քաղաք:Սյունիք'!F289)</f>
        <v>35</v>
      </c>
      <c r="G289" s="26">
        <f>SUM('Երևան քաղաք:Սյունիք'!G289)</f>
        <v>21</v>
      </c>
      <c r="H289" s="26">
        <f>SUM('Երևան քաղաք:Սյունիք'!H289)</f>
        <v>6</v>
      </c>
      <c r="I289" s="26">
        <f>SUM('Երևան քաղաք:Սյունիք'!I289)</f>
        <v>0</v>
      </c>
      <c r="J289" s="26">
        <f>SUM('Երևան քաղաք:Սյունիք'!J289)</f>
        <v>27</v>
      </c>
      <c r="K289" s="26">
        <f>SUM('Երևան քաղաք:Սյունիք'!K289)</f>
        <v>2</v>
      </c>
      <c r="L289" s="26">
        <f>SUM('Երևան քաղաք:Սյունիք'!L289)</f>
        <v>0</v>
      </c>
      <c r="M289" s="26">
        <f>SUM('Երևան քաղաք:Սյունիք'!M289)</f>
        <v>19</v>
      </c>
      <c r="N289" s="26">
        <f>SUM('Երևան քաղաք:Սյունիք'!N289)</f>
        <v>0</v>
      </c>
      <c r="O289" s="26">
        <f>SUM('Երևան քաղաք:Սյունիք'!O289)</f>
        <v>3</v>
      </c>
      <c r="P289" s="26">
        <f>SUM('Երևան քաղաք:Սյունիք'!P289)</f>
        <v>0</v>
      </c>
      <c r="Q289" s="26">
        <f>SUM('Երևան քաղաք:Սյունիք'!Q289)</f>
        <v>3</v>
      </c>
      <c r="R289" s="26">
        <f>SUM('Երևան քաղաք:Սյունիք'!R289)</f>
        <v>0</v>
      </c>
      <c r="S289" s="26">
        <f>SUM('Երևան քաղաք:Սյունիք'!S289)</f>
        <v>0</v>
      </c>
      <c r="T289" s="26">
        <f>SUM('Երևան քաղաք:Սյունիք'!T289)</f>
        <v>0</v>
      </c>
    </row>
    <row r="290" spans="1:20" ht="20.100000000000001" customHeight="1" x14ac:dyDescent="0.25">
      <c r="A290" s="4" t="s">
        <v>86</v>
      </c>
      <c r="B290" s="7" t="s">
        <v>659</v>
      </c>
      <c r="C290" s="5">
        <v>326</v>
      </c>
      <c r="D290" s="26">
        <f>SUM('Երևան քաղաք:Սյունիք'!D290)</f>
        <v>1</v>
      </c>
      <c r="E290" s="26">
        <f>SUM('Երևան քաղաք:Սյունիք'!E290)</f>
        <v>1</v>
      </c>
      <c r="F290" s="26">
        <f>SUM('Երևան քաղաք:Սյունիք'!F290)</f>
        <v>0</v>
      </c>
      <c r="G290" s="26">
        <f>SUM('Երևան քաղաք:Սյունիք'!G290)</f>
        <v>0</v>
      </c>
      <c r="H290" s="26">
        <f>SUM('Երևան քաղաք:Սյունիք'!H290)</f>
        <v>0</v>
      </c>
      <c r="I290" s="26">
        <f>SUM('Երևան քաղաք:Սյունիք'!I290)</f>
        <v>0</v>
      </c>
      <c r="J290" s="26">
        <f>SUM('Երևան քաղաք:Սյունիք'!J290)</f>
        <v>0</v>
      </c>
      <c r="K290" s="26">
        <f>SUM('Երևան քաղաք:Սյունիք'!K290)</f>
        <v>0</v>
      </c>
      <c r="L290" s="26">
        <f>SUM('Երևան քաղաք:Սյունիք'!L290)</f>
        <v>0</v>
      </c>
      <c r="M290" s="26">
        <f>SUM('Երևան քաղաք:Սյունիք'!M290)</f>
        <v>1</v>
      </c>
      <c r="N290" s="26">
        <f>SUM('Երևան քաղաք:Սյունիք'!N290)</f>
        <v>1</v>
      </c>
      <c r="O290" s="26">
        <f>SUM('Երևան քաղաք:Սյունիք'!O290)</f>
        <v>0</v>
      </c>
      <c r="P290" s="26">
        <f>SUM('Երևան քաղաք:Սյունիք'!P290)</f>
        <v>0</v>
      </c>
      <c r="Q290" s="26">
        <f>SUM('Երևան քաղաք:Սյունիք'!Q290)</f>
        <v>0</v>
      </c>
      <c r="R290" s="26">
        <f>SUM('Երևան քաղաք:Սյունիք'!R290)</f>
        <v>0</v>
      </c>
      <c r="S290" s="26">
        <f>SUM('Երևան քաղաք:Սյունիք'!S290)</f>
        <v>0</v>
      </c>
      <c r="T290" s="26">
        <f>SUM('Երևան քաղաք:Սյունիք'!T290)</f>
        <v>0</v>
      </c>
    </row>
    <row r="291" spans="1:20" ht="20.100000000000001" customHeight="1" x14ac:dyDescent="0.25">
      <c r="A291" s="4" t="s">
        <v>85</v>
      </c>
      <c r="B291" s="7" t="s">
        <v>576</v>
      </c>
      <c r="C291" s="5">
        <v>327</v>
      </c>
      <c r="D291" s="26">
        <f>SUM('Երևան քաղաք:Սյունիք'!D291)</f>
        <v>18</v>
      </c>
      <c r="E291" s="26">
        <f>SUM('Երևան քաղաք:Սյունիք'!E291)</f>
        <v>2</v>
      </c>
      <c r="F291" s="26">
        <f>SUM('Երևան քաղաք:Սյունիք'!F291)</f>
        <v>18</v>
      </c>
      <c r="G291" s="26">
        <f>SUM('Երևան քաղաք:Սյունիք'!G291)</f>
        <v>11</v>
      </c>
      <c r="H291" s="26">
        <f>SUM('Երևան քաղաք:Սյունիք'!H291)</f>
        <v>7</v>
      </c>
      <c r="I291" s="26">
        <f>SUM('Երևան քաղաք:Սյունիք'!I291)</f>
        <v>0</v>
      </c>
      <c r="J291" s="26">
        <f>SUM('Երևան քաղաք:Սյունիք'!J291)</f>
        <v>18</v>
      </c>
      <c r="K291" s="26">
        <f>SUM('Երևան քաղաք:Սյունիք'!K291)</f>
        <v>0</v>
      </c>
      <c r="L291" s="26">
        <f>SUM('Երևան քաղաք:Սյունիք'!L291)</f>
        <v>0</v>
      </c>
      <c r="M291" s="26">
        <f>SUM('Երևան քաղաք:Սյունիք'!M291)</f>
        <v>18</v>
      </c>
      <c r="N291" s="26">
        <f>SUM('Երևան քաղաք:Սյունիք'!N291)</f>
        <v>1</v>
      </c>
      <c r="O291" s="26">
        <f>SUM('Երևան քաղաք:Սյունիք'!O291)</f>
        <v>6</v>
      </c>
      <c r="P291" s="26">
        <f>SUM('Երևան քաղաք:Սյունիք'!P291)</f>
        <v>1</v>
      </c>
      <c r="Q291" s="26">
        <f>SUM('Երևան քաղաք:Սյունիք'!Q291)</f>
        <v>7</v>
      </c>
      <c r="R291" s="26">
        <f>SUM('Երևան քաղաք:Սյունիք'!R291)</f>
        <v>0</v>
      </c>
      <c r="S291" s="26">
        <f>SUM('Երևան քաղաք:Սյունիք'!S291)</f>
        <v>0</v>
      </c>
      <c r="T291" s="26">
        <f>SUM('Երևան քաղաք:Սյունիք'!T291)</f>
        <v>0</v>
      </c>
    </row>
    <row r="292" spans="1:20" ht="20.100000000000001" customHeight="1" x14ac:dyDescent="0.25">
      <c r="A292" s="4" t="s">
        <v>84</v>
      </c>
      <c r="B292" s="7" t="s">
        <v>577</v>
      </c>
      <c r="C292" s="5">
        <v>327.10000000000002</v>
      </c>
      <c r="D292" s="26">
        <f>SUM('Երևան քաղաք:Սյունիք'!D292)</f>
        <v>0</v>
      </c>
      <c r="E292" s="26">
        <f>SUM('Երևան քաղաք:Սյունիք'!E292)</f>
        <v>0</v>
      </c>
      <c r="F292" s="26">
        <f>SUM('Երևան քաղաք:Սյունիք'!F292)</f>
        <v>1</v>
      </c>
      <c r="G292" s="26">
        <f>SUM('Երևան քաղաք:Սյունիք'!G292)</f>
        <v>0</v>
      </c>
      <c r="H292" s="26">
        <f>SUM('Երևան քաղաք:Սյունիք'!H292)</f>
        <v>0</v>
      </c>
      <c r="I292" s="26">
        <f>SUM('Երևան քաղաք:Սյունիք'!I292)</f>
        <v>0</v>
      </c>
      <c r="J292" s="26">
        <f>SUM('Երևան քաղաք:Սյունիք'!J292)</f>
        <v>0</v>
      </c>
      <c r="K292" s="26">
        <f>SUM('Երևան քաղաք:Սյունիք'!K292)</f>
        <v>0</v>
      </c>
      <c r="L292" s="26">
        <f>SUM('Երևան քաղաք:Սյունիք'!L292)</f>
        <v>0</v>
      </c>
      <c r="M292" s="26">
        <f>SUM('Երևան քաղաք:Սյունիք'!M292)</f>
        <v>1</v>
      </c>
      <c r="N292" s="26">
        <f>SUM('Երևան քաղաք:Սյունիք'!N292)</f>
        <v>0</v>
      </c>
      <c r="O292" s="26">
        <f>SUM('Երևան քաղաք:Սյունիք'!O292)</f>
        <v>0</v>
      </c>
      <c r="P292" s="26">
        <f>SUM('Երևան քաղաք:Սյունիք'!P292)</f>
        <v>0</v>
      </c>
      <c r="Q292" s="26">
        <f>SUM('Երևան քաղաք:Սյունիք'!Q292)</f>
        <v>0</v>
      </c>
      <c r="R292" s="26">
        <f>SUM('Երևան քաղաք:Սյունիք'!R292)</f>
        <v>0</v>
      </c>
      <c r="S292" s="26">
        <f>SUM('Երևան քաղաք:Սյունիք'!S292)</f>
        <v>0</v>
      </c>
      <c r="T292" s="26">
        <f>SUM('Երևան քաղաք:Սյունիք'!T292)</f>
        <v>0</v>
      </c>
    </row>
    <row r="293" spans="1:20" ht="20.100000000000001" customHeight="1" x14ac:dyDescent="0.25">
      <c r="A293" s="4" t="s">
        <v>83</v>
      </c>
      <c r="B293" s="7" t="s">
        <v>578</v>
      </c>
      <c r="C293" s="5">
        <v>327.2</v>
      </c>
      <c r="D293" s="26">
        <f>SUM('Երևան քաղաք:Սյունիք'!D293)</f>
        <v>0</v>
      </c>
      <c r="E293" s="26">
        <f>SUM('Երևան քաղաք:Սյունիք'!E293)</f>
        <v>0</v>
      </c>
      <c r="F293" s="26">
        <f>SUM('Երևան քաղաք:Սյունիք'!F293)</f>
        <v>0</v>
      </c>
      <c r="G293" s="26">
        <f>SUM('Երևան քաղաք:Սյունիք'!G293)</f>
        <v>0</v>
      </c>
      <c r="H293" s="26">
        <f>SUM('Երևան քաղաք:Սյունիք'!H293)</f>
        <v>0</v>
      </c>
      <c r="I293" s="26">
        <f>SUM('Երևան քաղաք:Սյունիք'!I293)</f>
        <v>0</v>
      </c>
      <c r="J293" s="26">
        <f>SUM('Երևան քաղաք:Սյունիք'!J293)</f>
        <v>0</v>
      </c>
      <c r="K293" s="26">
        <f>SUM('Երևան քաղաք:Սյունիք'!K293)</f>
        <v>0</v>
      </c>
      <c r="L293" s="26">
        <f>SUM('Երևան քաղաք:Սյունիք'!L293)</f>
        <v>0</v>
      </c>
      <c r="M293" s="26">
        <f>SUM('Երևան քաղաք:Սյունիք'!M293)</f>
        <v>0</v>
      </c>
      <c r="N293" s="26">
        <f>SUM('Երևան քաղաք:Սյունիք'!N293)</f>
        <v>0</v>
      </c>
      <c r="O293" s="26">
        <f>SUM('Երևան քաղաք:Սյունիք'!O293)</f>
        <v>0</v>
      </c>
      <c r="P293" s="26">
        <f>SUM('Երևան քաղաք:Սյունիք'!P293)</f>
        <v>0</v>
      </c>
      <c r="Q293" s="26">
        <f>SUM('Երևան քաղաք:Սյունիք'!Q293)</f>
        <v>0</v>
      </c>
      <c r="R293" s="26">
        <f>SUM('Երևան քաղաք:Սյունիք'!R293)</f>
        <v>0</v>
      </c>
      <c r="S293" s="26">
        <f>SUM('Երևան քաղաք:Սյունիք'!S293)</f>
        <v>0</v>
      </c>
      <c r="T293" s="26">
        <f>SUM('Երևան քաղաք:Սյունիք'!T293)</f>
        <v>0</v>
      </c>
    </row>
    <row r="294" spans="1:20" ht="20.100000000000001" customHeight="1" x14ac:dyDescent="0.25">
      <c r="A294" s="4" t="s">
        <v>82</v>
      </c>
      <c r="B294" s="7" t="s">
        <v>660</v>
      </c>
      <c r="C294" s="5">
        <v>327.3</v>
      </c>
      <c r="D294" s="26">
        <f>SUM('Երևան քաղաք:Սյունիք'!D294)</f>
        <v>0</v>
      </c>
      <c r="E294" s="26">
        <f>SUM('Երևան քաղաք:Սյունիք'!E294)</f>
        <v>0</v>
      </c>
      <c r="F294" s="26">
        <f>SUM('Երևան քաղաք:Սյունիք'!F294)</f>
        <v>0</v>
      </c>
      <c r="G294" s="26">
        <f>SUM('Երևան քաղաք:Սյունիք'!G294)</f>
        <v>0</v>
      </c>
      <c r="H294" s="26">
        <f>SUM('Երևան քաղաք:Սյունիք'!H294)</f>
        <v>0</v>
      </c>
      <c r="I294" s="26">
        <f>SUM('Երևան քաղաք:Սյունիք'!I294)</f>
        <v>0</v>
      </c>
      <c r="J294" s="26">
        <f>SUM('Երևան քաղաք:Սյունիք'!J294)</f>
        <v>0</v>
      </c>
      <c r="K294" s="26">
        <f>SUM('Երևան քաղաք:Սյունիք'!K294)</f>
        <v>0</v>
      </c>
      <c r="L294" s="26">
        <f>SUM('Երևան քաղաք:Սյունիք'!L294)</f>
        <v>0</v>
      </c>
      <c r="M294" s="26">
        <f>SUM('Երևան քաղաք:Սյունիք'!M294)</f>
        <v>0</v>
      </c>
      <c r="N294" s="26">
        <f>SUM('Երևան քաղաք:Սյունիք'!N294)</f>
        <v>0</v>
      </c>
      <c r="O294" s="26">
        <f>SUM('Երևան քաղաք:Սյունիք'!O294)</f>
        <v>0</v>
      </c>
      <c r="P294" s="26">
        <f>SUM('Երևան քաղաք:Սյունիք'!P294)</f>
        <v>0</v>
      </c>
      <c r="Q294" s="26">
        <f>SUM('Երևան քաղաք:Սյունիք'!Q294)</f>
        <v>0</v>
      </c>
      <c r="R294" s="26">
        <f>SUM('Երևան քաղաք:Սյունիք'!R294)</f>
        <v>0</v>
      </c>
      <c r="S294" s="26">
        <f>SUM('Երևան քաղաք:Սյունիք'!S294)</f>
        <v>0</v>
      </c>
      <c r="T294" s="26">
        <f>SUM('Երևան քաղաք:Սյունիք'!T294)</f>
        <v>0</v>
      </c>
    </row>
    <row r="295" spans="1:20" ht="20.100000000000001" customHeight="1" x14ac:dyDescent="0.25">
      <c r="A295" s="4" t="s">
        <v>81</v>
      </c>
      <c r="B295" s="7" t="s">
        <v>579</v>
      </c>
      <c r="C295" s="5">
        <v>327.39999999999998</v>
      </c>
      <c r="D295" s="26">
        <f>SUM('Երևան քաղաք:Սյունիք'!D295)</f>
        <v>0</v>
      </c>
      <c r="E295" s="26">
        <f>SUM('Երևան քաղաք:Սյունիք'!E295)</f>
        <v>0</v>
      </c>
      <c r="F295" s="26">
        <f>SUM('Երևան քաղաք:Սյունիք'!F295)</f>
        <v>1</v>
      </c>
      <c r="G295" s="26">
        <f>SUM('Երևան քաղաք:Սյունիք'!G295)</f>
        <v>1</v>
      </c>
      <c r="H295" s="26">
        <f>SUM('Երևան քաղաք:Սյունիք'!H295)</f>
        <v>0</v>
      </c>
      <c r="I295" s="26">
        <f>SUM('Երևան քաղաք:Սյունիք'!I295)</f>
        <v>0</v>
      </c>
      <c r="J295" s="26">
        <f>SUM('Երևան քաղաք:Սյունիք'!J295)</f>
        <v>1</v>
      </c>
      <c r="K295" s="26">
        <f>SUM('Երևան քաղաք:Սյունիք'!K295)</f>
        <v>0</v>
      </c>
      <c r="L295" s="26">
        <f>SUM('Երևան քաղաք:Սյունիք'!L295)</f>
        <v>0</v>
      </c>
      <c r="M295" s="26">
        <f>SUM('Երևան քաղաք:Սյունիք'!M295)</f>
        <v>0</v>
      </c>
      <c r="N295" s="26">
        <f>SUM('Երևան քաղաք:Սյունիք'!N295)</f>
        <v>0</v>
      </c>
      <c r="O295" s="26">
        <f>SUM('Երևան քաղաք:Սյունիք'!O295)</f>
        <v>0</v>
      </c>
      <c r="P295" s="26">
        <f>SUM('Երևան քաղաք:Սյունիք'!P295)</f>
        <v>0</v>
      </c>
      <c r="Q295" s="26">
        <f>SUM('Երևան քաղաք:Սյունիք'!Q295)</f>
        <v>0</v>
      </c>
      <c r="R295" s="26">
        <f>SUM('Երևան քաղաք:Սյունիք'!R295)</f>
        <v>0</v>
      </c>
      <c r="S295" s="26">
        <f>SUM('Երևան քաղաք:Սյունիք'!S295)</f>
        <v>0</v>
      </c>
      <c r="T295" s="26">
        <f>SUM('Երևան քաղաք:Սյունիք'!T295)</f>
        <v>0</v>
      </c>
    </row>
    <row r="296" spans="1:20" ht="20.100000000000001" customHeight="1" x14ac:dyDescent="0.25">
      <c r="A296" s="4" t="s">
        <v>80</v>
      </c>
      <c r="B296" s="7" t="s">
        <v>499</v>
      </c>
      <c r="C296" s="5">
        <v>327.5</v>
      </c>
      <c r="D296" s="26">
        <f>SUM('Երևան քաղաք:Սյունիք'!D296)</f>
        <v>0</v>
      </c>
      <c r="E296" s="26">
        <f>SUM('Երևան քաղաք:Սյունիք'!E296)</f>
        <v>0</v>
      </c>
      <c r="F296" s="26">
        <f>SUM('Երևան քաղաք:Սյունիք'!F296)</f>
        <v>0</v>
      </c>
      <c r="G296" s="26">
        <f>SUM('Երևան քաղաք:Սյունիք'!G296)</f>
        <v>0</v>
      </c>
      <c r="H296" s="26">
        <f>SUM('Երևան քաղաք:Սյունիք'!H296)</f>
        <v>0</v>
      </c>
      <c r="I296" s="26">
        <f>SUM('Երևան քաղաք:Սյունիք'!I296)</f>
        <v>0</v>
      </c>
      <c r="J296" s="26">
        <f>SUM('Երևան քաղաք:Սյունիք'!J296)</f>
        <v>0</v>
      </c>
      <c r="K296" s="26">
        <f>SUM('Երևան քաղաք:Սյունիք'!K296)</f>
        <v>0</v>
      </c>
      <c r="L296" s="26">
        <f>SUM('Երևան քաղաք:Սյունիք'!L296)</f>
        <v>0</v>
      </c>
      <c r="M296" s="26">
        <f>SUM('Երևան քաղաք:Սյունիք'!M296)</f>
        <v>0</v>
      </c>
      <c r="N296" s="26">
        <f>SUM('Երևան քաղաք:Սյունիք'!N296)</f>
        <v>0</v>
      </c>
      <c r="O296" s="26">
        <f>SUM('Երևան քաղաք:Սյունիք'!O296)</f>
        <v>0</v>
      </c>
      <c r="P296" s="26">
        <f>SUM('Երևան քաղաք:Սյունիք'!P296)</f>
        <v>0</v>
      </c>
      <c r="Q296" s="26">
        <f>SUM('Երևան քաղաք:Սյունիք'!Q296)</f>
        <v>0</v>
      </c>
      <c r="R296" s="26">
        <f>SUM('Երևան քաղաք:Սյունիք'!R296)</f>
        <v>0</v>
      </c>
      <c r="S296" s="26">
        <f>SUM('Երևան քաղաք:Սյունիք'!S296)</f>
        <v>0</v>
      </c>
      <c r="T296" s="26">
        <f>SUM('Երևան քաղաք:Սյունիք'!T296)</f>
        <v>0</v>
      </c>
    </row>
    <row r="297" spans="1:20" ht="20.100000000000001" customHeight="1" x14ac:dyDescent="0.25">
      <c r="A297" s="4" t="s">
        <v>738</v>
      </c>
      <c r="B297" s="7" t="s">
        <v>739</v>
      </c>
      <c r="C297" s="5">
        <v>327.60000000000002</v>
      </c>
      <c r="D297" s="26">
        <f>SUM('Երևան քաղաք:Սյունիք'!D297)</f>
        <v>0</v>
      </c>
      <c r="E297" s="26">
        <f>SUM('Երևան քաղաք:Սյունիք'!E297)</f>
        <v>0</v>
      </c>
      <c r="F297" s="26">
        <f>SUM('Երևան քաղաք:Սյունիք'!F297)</f>
        <v>1</v>
      </c>
      <c r="G297" s="26">
        <f>SUM('Երևան քաղաք:Սյունիք'!G297)</f>
        <v>1</v>
      </c>
      <c r="H297" s="26">
        <f>SUM('Երևան քաղաք:Սյունիք'!H297)</f>
        <v>0</v>
      </c>
      <c r="I297" s="26">
        <f>SUM('Երևան քաղաք:Սյունիք'!I297)</f>
        <v>0</v>
      </c>
      <c r="J297" s="26">
        <f>SUM('Երևան քաղաք:Սյունիք'!J297)</f>
        <v>1</v>
      </c>
      <c r="K297" s="26">
        <f>SUM('Երևան քաղաք:Սյունիք'!K297)</f>
        <v>0</v>
      </c>
      <c r="L297" s="26">
        <f>SUM('Երևան քաղաք:Սյունիք'!L297)</f>
        <v>0</v>
      </c>
      <c r="M297" s="26">
        <f>SUM('Երևան քաղաք:Սյունիք'!M297)</f>
        <v>0</v>
      </c>
      <c r="N297" s="26">
        <f>SUM('Երևան քաղաք:Սյունիք'!N297)</f>
        <v>0</v>
      </c>
      <c r="O297" s="26">
        <f>SUM('Երևան քաղաք:Սյունիք'!O297)</f>
        <v>0</v>
      </c>
      <c r="P297" s="26">
        <f>SUM('Երևան քաղաք:Սյունիք'!P297)</f>
        <v>0</v>
      </c>
      <c r="Q297" s="26">
        <f>SUM('Երևան քաղաք:Սյունիք'!Q297)</f>
        <v>0</v>
      </c>
      <c r="R297" s="26">
        <f>SUM('Երևան քաղաք:Սյունիք'!R297)</f>
        <v>0</v>
      </c>
      <c r="S297" s="26">
        <f>SUM('Երևան քաղաք:Սյունիք'!S297)</f>
        <v>0</v>
      </c>
      <c r="T297" s="26">
        <f>SUM('Երևան քաղաք:Սյունիք'!T297)</f>
        <v>0</v>
      </c>
    </row>
    <row r="298" spans="1:20" ht="20.100000000000001" customHeight="1" x14ac:dyDescent="0.25">
      <c r="A298" s="4" t="s">
        <v>79</v>
      </c>
      <c r="B298" s="7" t="s">
        <v>500</v>
      </c>
      <c r="C298" s="5">
        <v>328</v>
      </c>
      <c r="D298" s="26">
        <f>SUM('Երևան քաղաք:Սյունիք'!D298)</f>
        <v>0</v>
      </c>
      <c r="E298" s="26">
        <f>SUM('Երևան քաղաք:Սյունիք'!E298)</f>
        <v>0</v>
      </c>
      <c r="F298" s="26">
        <f>SUM('Երևան քաղաք:Սյունիք'!F298)</f>
        <v>0</v>
      </c>
      <c r="G298" s="26">
        <f>SUM('Երևան քաղաք:Սյունիք'!G298)</f>
        <v>0</v>
      </c>
      <c r="H298" s="26">
        <f>SUM('Երևան քաղաք:Սյունիք'!H298)</f>
        <v>0</v>
      </c>
      <c r="I298" s="26">
        <f>SUM('Երևան քաղաք:Սյունիք'!I298)</f>
        <v>0</v>
      </c>
      <c r="J298" s="26">
        <f>SUM('Երևան քաղաք:Սյունիք'!J298)</f>
        <v>0</v>
      </c>
      <c r="K298" s="26">
        <f>SUM('Երևան քաղաք:Սյունիք'!K298)</f>
        <v>0</v>
      </c>
      <c r="L298" s="26">
        <f>SUM('Երևան քաղաք:Սյունիք'!L298)</f>
        <v>0</v>
      </c>
      <c r="M298" s="26">
        <f>SUM('Երևան քաղաք:Սյունիք'!M298)</f>
        <v>0</v>
      </c>
      <c r="N298" s="26">
        <f>SUM('Երևան քաղաք:Սյունիք'!N298)</f>
        <v>0</v>
      </c>
      <c r="O298" s="26">
        <f>SUM('Երևան քաղաք:Սյունիք'!O298)</f>
        <v>0</v>
      </c>
      <c r="P298" s="26">
        <f>SUM('Երևան քաղաք:Սյունիք'!P298)</f>
        <v>0</v>
      </c>
      <c r="Q298" s="26">
        <f>SUM('Երևան քաղաք:Սյունիք'!Q298)</f>
        <v>0</v>
      </c>
      <c r="R298" s="26">
        <f>SUM('Երևան քաղաք:Սյունիք'!R298)</f>
        <v>0</v>
      </c>
      <c r="S298" s="26">
        <f>SUM('Երևան քաղաք:Սյունիք'!S298)</f>
        <v>0</v>
      </c>
      <c r="T298" s="26">
        <f>SUM('Երևան քաղաք:Սյունիք'!T298)</f>
        <v>0</v>
      </c>
    </row>
    <row r="299" spans="1:20" ht="20.100000000000001" customHeight="1" x14ac:dyDescent="0.25">
      <c r="A299" s="4" t="s">
        <v>78</v>
      </c>
      <c r="B299" s="7" t="s">
        <v>661</v>
      </c>
      <c r="C299" s="5">
        <v>329</v>
      </c>
      <c r="D299" s="26">
        <f>SUM('Երևան քաղաք:Սյունիք'!D299)</f>
        <v>7</v>
      </c>
      <c r="E299" s="26">
        <f>SUM('Երևան քաղաք:Սյունիք'!E299)</f>
        <v>1</v>
      </c>
      <c r="F299" s="26">
        <f>SUM('Երևան քաղաք:Սյունիք'!F299)</f>
        <v>27</v>
      </c>
      <c r="G299" s="26">
        <f>SUM('Երևան քաղաք:Սյունիք'!G299)</f>
        <v>17</v>
      </c>
      <c r="H299" s="26">
        <f>SUM('Երևան քաղաք:Սյունիք'!H299)</f>
        <v>5</v>
      </c>
      <c r="I299" s="26">
        <f>SUM('Երևան քաղաք:Սյունիք'!I299)</f>
        <v>0</v>
      </c>
      <c r="J299" s="26">
        <f>SUM('Երևան քաղաք:Սյունիք'!J299)</f>
        <v>22</v>
      </c>
      <c r="K299" s="26">
        <f>SUM('Երևան քաղաք:Սյունիք'!K299)</f>
        <v>0</v>
      </c>
      <c r="L299" s="26">
        <f>SUM('Երևան քաղաք:Սյունիք'!L299)</f>
        <v>1</v>
      </c>
      <c r="M299" s="26">
        <f>SUM('Երևան քաղաք:Սյունիք'!M299)</f>
        <v>12</v>
      </c>
      <c r="N299" s="26">
        <f>SUM('Երևան քաղաք:Սյունիք'!N299)</f>
        <v>2</v>
      </c>
      <c r="O299" s="26">
        <f>SUM('Երևան քաղաք:Սյունիք'!O299)</f>
        <v>5</v>
      </c>
      <c r="P299" s="26">
        <f>SUM('Երևան քաղաք:Սյունիք'!P299)</f>
        <v>3</v>
      </c>
      <c r="Q299" s="26">
        <f>SUM('Երևան քաղաք:Սյունիք'!Q299)</f>
        <v>8</v>
      </c>
      <c r="R299" s="26">
        <f>SUM('Երևան քաղաք:Սյունիք'!R299)</f>
        <v>1</v>
      </c>
      <c r="S299" s="26">
        <f>SUM('Երևան քաղաք:Սյունիք'!S299)</f>
        <v>0</v>
      </c>
      <c r="T299" s="26">
        <f>SUM('Երևան քաղաք:Սյունիք'!T299)</f>
        <v>1</v>
      </c>
    </row>
    <row r="300" spans="1:20" ht="48.75" customHeight="1" x14ac:dyDescent="0.25">
      <c r="A300" s="4" t="s">
        <v>740</v>
      </c>
      <c r="B300" s="7" t="s">
        <v>741</v>
      </c>
      <c r="C300" s="5">
        <v>329.1</v>
      </c>
      <c r="D300" s="26">
        <f>SUM('Երևան քաղաք:Սյունիք'!D300)</f>
        <v>10</v>
      </c>
      <c r="E300" s="26">
        <f>SUM('Երևան քաղաք:Սյունիք'!E300)</f>
        <v>0</v>
      </c>
      <c r="F300" s="26">
        <f>SUM('Երևան քաղաք:Սյունիք'!F300)</f>
        <v>9</v>
      </c>
      <c r="G300" s="26">
        <f>SUM('Երևան քաղաք:Սյունիք'!G300)</f>
        <v>10</v>
      </c>
      <c r="H300" s="26">
        <f>SUM('Երևան քաղաք:Սյունիք'!H300)</f>
        <v>0</v>
      </c>
      <c r="I300" s="26">
        <f>SUM('Երևան քաղաք:Սյունիք'!I300)</f>
        <v>0</v>
      </c>
      <c r="J300" s="26">
        <f>SUM('Երևան քաղաք:Սյունիք'!J300)</f>
        <v>10</v>
      </c>
      <c r="K300" s="26">
        <f>SUM('Երևան քաղաք:Սյունիք'!K300)</f>
        <v>0</v>
      </c>
      <c r="L300" s="26">
        <f>SUM('Երևան քաղաք:Սյունիք'!L300)</f>
        <v>0</v>
      </c>
      <c r="M300" s="26">
        <f>SUM('Երևան քաղաք:Սյունիք'!M300)</f>
        <v>9</v>
      </c>
      <c r="N300" s="26">
        <f>SUM('Երևան քաղաք:Սյունիք'!N300)</f>
        <v>0</v>
      </c>
      <c r="O300" s="26">
        <f>SUM('Երևան քաղաք:Սյունիք'!O300)</f>
        <v>4</v>
      </c>
      <c r="P300" s="26">
        <f>SUM('Երևան քաղաք:Սյունիք'!P300)</f>
        <v>1</v>
      </c>
      <c r="Q300" s="26">
        <f>SUM('Երևան քաղաք:Սյունիք'!Q300)</f>
        <v>5</v>
      </c>
      <c r="R300" s="26">
        <f>SUM('Երևան քաղաք:Սյունիք'!R300)</f>
        <v>0</v>
      </c>
      <c r="S300" s="26">
        <f>SUM('Երևան քաղաք:Սյունիք'!S300)</f>
        <v>0</v>
      </c>
      <c r="T300" s="26">
        <f>SUM('Երևան քաղաք:Սյունիք'!T300)</f>
        <v>0</v>
      </c>
    </row>
    <row r="301" spans="1:20" ht="20.100000000000001" customHeight="1" x14ac:dyDescent="0.25">
      <c r="A301" s="4" t="s">
        <v>77</v>
      </c>
      <c r="B301" s="7" t="s">
        <v>377</v>
      </c>
      <c r="C301" s="5">
        <v>330</v>
      </c>
      <c r="D301" s="26">
        <f>SUM('Երևան քաղաք:Սյունիք'!D301)</f>
        <v>0</v>
      </c>
      <c r="E301" s="26">
        <f>SUM('Երևան քաղաք:Սյունիք'!E301)</f>
        <v>0</v>
      </c>
      <c r="F301" s="26">
        <f>SUM('Երևան քաղաք:Սյունիք'!F301)</f>
        <v>0</v>
      </c>
      <c r="G301" s="26">
        <f>SUM('Երևան քաղաք:Սյունիք'!G301)</f>
        <v>0</v>
      </c>
      <c r="H301" s="26">
        <f>SUM('Երևան քաղաք:Սյունիք'!H301)</f>
        <v>0</v>
      </c>
      <c r="I301" s="26">
        <f>SUM('Երևան քաղաք:Սյունիք'!I301)</f>
        <v>0</v>
      </c>
      <c r="J301" s="26">
        <f>SUM('Երևան քաղաք:Սյունիք'!J301)</f>
        <v>0</v>
      </c>
      <c r="K301" s="26">
        <f>SUM('Երևան քաղաք:Սյունիք'!K301)</f>
        <v>0</v>
      </c>
      <c r="L301" s="26">
        <f>SUM('Երևան քաղաք:Սյունիք'!L301)</f>
        <v>0</v>
      </c>
      <c r="M301" s="26">
        <f>SUM('Երևան քաղաք:Սյունիք'!M301)</f>
        <v>0</v>
      </c>
      <c r="N301" s="26">
        <f>SUM('Երևան քաղաք:Սյունիք'!N301)</f>
        <v>0</v>
      </c>
      <c r="O301" s="26">
        <f>SUM('Երևան քաղաք:Սյունիք'!O301)</f>
        <v>0</v>
      </c>
      <c r="P301" s="26">
        <f>SUM('Երևան քաղաք:Սյունիք'!P301)</f>
        <v>0</v>
      </c>
      <c r="Q301" s="26">
        <f>SUM('Երևան քաղաք:Սյունիք'!Q301)</f>
        <v>0</v>
      </c>
      <c r="R301" s="26">
        <f>SUM('Երևան քաղաք:Սյունիք'!R301)</f>
        <v>0</v>
      </c>
      <c r="S301" s="26">
        <f>SUM('Երևան քաղաք:Սյունիք'!S301)</f>
        <v>0</v>
      </c>
      <c r="T301" s="26">
        <f>SUM('Երևան քաղաք:Սյունիք'!T301)</f>
        <v>0</v>
      </c>
    </row>
    <row r="302" spans="1:20" ht="20.100000000000001" customHeight="1" x14ac:dyDescent="0.25">
      <c r="A302" s="4" t="s">
        <v>76</v>
      </c>
      <c r="B302" s="7" t="s">
        <v>369</v>
      </c>
      <c r="C302" s="5">
        <v>331</v>
      </c>
      <c r="D302" s="26">
        <f>SUM('Երևան քաղաք:Սյունիք'!D302)</f>
        <v>0</v>
      </c>
      <c r="E302" s="26">
        <f>SUM('Երևան քաղաք:Սյունիք'!E302)</f>
        <v>0</v>
      </c>
      <c r="F302" s="26">
        <f>SUM('Երևան քաղաք:Սյունիք'!F302)</f>
        <v>0</v>
      </c>
      <c r="G302" s="26">
        <f>SUM('Երևան քաղաք:Սյունիք'!G302)</f>
        <v>0</v>
      </c>
      <c r="H302" s="26">
        <f>SUM('Երևան քաղաք:Սյունիք'!H302)</f>
        <v>0</v>
      </c>
      <c r="I302" s="26">
        <f>SUM('Երևան քաղաք:Սյունիք'!I302)</f>
        <v>0</v>
      </c>
      <c r="J302" s="26">
        <f>SUM('Երևան քաղաք:Սյունիք'!J302)</f>
        <v>0</v>
      </c>
      <c r="K302" s="26">
        <f>SUM('Երևան քաղաք:Սյունիք'!K302)</f>
        <v>0</v>
      </c>
      <c r="L302" s="26">
        <f>SUM('Երևան քաղաք:Սյունիք'!L302)</f>
        <v>0</v>
      </c>
      <c r="M302" s="26">
        <f>SUM('Երևան քաղաք:Սյունիք'!M302)</f>
        <v>0</v>
      </c>
      <c r="N302" s="26">
        <f>SUM('Երևան քաղաք:Սյունիք'!N302)</f>
        <v>0</v>
      </c>
      <c r="O302" s="26">
        <f>SUM('Երևան քաղաք:Սյունիք'!O302)</f>
        <v>0</v>
      </c>
      <c r="P302" s="26">
        <f>SUM('Երևան քաղաք:Սյունիք'!P302)</f>
        <v>0</v>
      </c>
      <c r="Q302" s="26">
        <f>SUM('Երևան քաղաք:Սյունիք'!Q302)</f>
        <v>0</v>
      </c>
      <c r="R302" s="26">
        <f>SUM('Երևան քաղաք:Սյունիք'!R302)</f>
        <v>0</v>
      </c>
      <c r="S302" s="26">
        <f>SUM('Երևան քաղաք:Սյունիք'!S302)</f>
        <v>0</v>
      </c>
      <c r="T302" s="26">
        <f>SUM('Երևան քաղաք:Սյունիք'!T302)</f>
        <v>0</v>
      </c>
    </row>
    <row r="303" spans="1:20" ht="20.100000000000001" customHeight="1" x14ac:dyDescent="0.25">
      <c r="A303" s="4" t="s">
        <v>75</v>
      </c>
      <c r="B303" s="7" t="s">
        <v>403</v>
      </c>
      <c r="C303" s="5"/>
      <c r="D303" s="26">
        <f>SUM('Երևան քաղաք:Սյունիք'!D303)</f>
        <v>0</v>
      </c>
      <c r="E303" s="26">
        <f>SUM('Երևան քաղաք:Սյունիք'!E303)</f>
        <v>0</v>
      </c>
      <c r="F303" s="26">
        <f>SUM('Երևան քաղաք:Սյունիք'!F303)</f>
        <v>0</v>
      </c>
      <c r="G303" s="26">
        <f>SUM('Երևան քաղաք:Սյունիք'!G303)</f>
        <v>0</v>
      </c>
      <c r="H303" s="26">
        <f>SUM('Երևան քաղաք:Սյունիք'!H303)</f>
        <v>0</v>
      </c>
      <c r="I303" s="26">
        <f>SUM('Երևան քաղաք:Սյունիք'!I303)</f>
        <v>0</v>
      </c>
      <c r="J303" s="26">
        <f>SUM('Երևան քաղաք:Սյունիք'!J303)</f>
        <v>0</v>
      </c>
      <c r="K303" s="26">
        <f>SUM('Երևան քաղաք:Սյունիք'!K303)</f>
        <v>0</v>
      </c>
      <c r="L303" s="26">
        <f>SUM('Երևան քաղաք:Սյունիք'!L303)</f>
        <v>0</v>
      </c>
      <c r="M303" s="26">
        <f>SUM('Երևան քաղաք:Սյունիք'!M303)</f>
        <v>0</v>
      </c>
      <c r="N303" s="26">
        <f>SUM('Երևան քաղաք:Սյունիք'!N303)</f>
        <v>0</v>
      </c>
      <c r="O303" s="26">
        <f>SUM('Երևան քաղաք:Սյունիք'!O303)</f>
        <v>0</v>
      </c>
      <c r="P303" s="26">
        <f>SUM('Երևան քաղաք:Սյունիք'!P303)</f>
        <v>0</v>
      </c>
      <c r="Q303" s="26">
        <f>SUM('Երևան քաղաք:Սյունիք'!Q303)</f>
        <v>0</v>
      </c>
      <c r="R303" s="26">
        <f>SUM('Երևան քաղաք:Սյունիք'!R303)</f>
        <v>0</v>
      </c>
      <c r="S303" s="26">
        <f>SUM('Երևան քաղաք:Սյունիք'!S303)</f>
        <v>0</v>
      </c>
      <c r="T303" s="26">
        <f>SUM('Երևան քաղաք:Սյունիք'!T303)</f>
        <v>0</v>
      </c>
    </row>
    <row r="304" spans="1:20" ht="20.100000000000001" customHeight="1" x14ac:dyDescent="0.25">
      <c r="A304" s="8" t="s">
        <v>74</v>
      </c>
      <c r="B304" s="12" t="s">
        <v>461</v>
      </c>
      <c r="C304" s="5"/>
      <c r="D304" s="18">
        <f>SUM('Երևան քաղաք:Սյունիք'!D304)</f>
        <v>50</v>
      </c>
      <c r="E304" s="18">
        <f>SUM('Երևան քաղաք:Սյունիք'!E304)</f>
        <v>4</v>
      </c>
      <c r="F304" s="18">
        <f>SUM('Երևան քաղաք:Սյունիք'!F304)</f>
        <v>76</v>
      </c>
      <c r="G304" s="18">
        <f>SUM('Երևան քաղաք:Սյունիք'!G304)</f>
        <v>39</v>
      </c>
      <c r="H304" s="18">
        <f>SUM('Երևան քաղաք:Սյունիք'!H304)</f>
        <v>16</v>
      </c>
      <c r="I304" s="18">
        <f>SUM('Երևան քաղաք:Սյունիք'!I304)</f>
        <v>1</v>
      </c>
      <c r="J304" s="18">
        <f>SUM('Երևան քաղաք:Սյունիք'!J304)</f>
        <v>56</v>
      </c>
      <c r="K304" s="18">
        <f>SUM('Երևան քաղաք:Սյունիք'!K304)</f>
        <v>1</v>
      </c>
      <c r="L304" s="18">
        <f>SUM('Երևան քաղաք:Սյունիք'!L304)</f>
        <v>2</v>
      </c>
      <c r="M304" s="18">
        <f>SUM('Երևան քաղաք:Սյունիք'!M304)</f>
        <v>67</v>
      </c>
      <c r="N304" s="18">
        <f>SUM('Երևան քաղաք:Սյունիք'!N304)</f>
        <v>3</v>
      </c>
      <c r="O304" s="18">
        <f>SUM('Երևան քաղաք:Սյունիք'!O304)</f>
        <v>9</v>
      </c>
      <c r="P304" s="18">
        <f>SUM('Երևան քաղաք:Սյունիք'!P304)</f>
        <v>0</v>
      </c>
      <c r="Q304" s="18">
        <f>SUM('Երևան քաղաք:Սյունիք'!Q304)</f>
        <v>9</v>
      </c>
      <c r="R304" s="18">
        <f>SUM('Երևան քաղաք:Սյունիք'!R304)</f>
        <v>0</v>
      </c>
      <c r="S304" s="18">
        <f>SUM('Երևան քաղաք:Սյունիք'!S304)</f>
        <v>0</v>
      </c>
      <c r="T304" s="18">
        <f>SUM('Երևան քաղաք:Սյունիք'!T304)</f>
        <v>0</v>
      </c>
    </row>
    <row r="305" spans="1:20" ht="20.100000000000001" customHeight="1" x14ac:dyDescent="0.25">
      <c r="A305" s="4" t="s">
        <v>73</v>
      </c>
      <c r="B305" s="7" t="s">
        <v>580</v>
      </c>
      <c r="C305" s="5">
        <v>332</v>
      </c>
      <c r="D305" s="26">
        <f>SUM('Երևան քաղաք:Սյունիք'!D305)</f>
        <v>0</v>
      </c>
      <c r="E305" s="26">
        <f>SUM('Երևան քաղաք:Սյունիք'!E305)</f>
        <v>0</v>
      </c>
      <c r="F305" s="26">
        <f>SUM('Երևան քաղաք:Սյունիք'!F305)</f>
        <v>3</v>
      </c>
      <c r="G305" s="26">
        <f>SUM('Երևան քաղաք:Սյունիք'!G305)</f>
        <v>0</v>
      </c>
      <c r="H305" s="26">
        <f>SUM('Երևան քաղաք:Սյունիք'!H305)</f>
        <v>1</v>
      </c>
      <c r="I305" s="26">
        <f>SUM('Երևան քաղաք:Սյունիք'!I305)</f>
        <v>0</v>
      </c>
      <c r="J305" s="26">
        <f>SUM('Երևան քաղաք:Սյունիք'!J305)</f>
        <v>1</v>
      </c>
      <c r="K305" s="26">
        <f>SUM('Երևան քաղաք:Սյունիք'!K305)</f>
        <v>0</v>
      </c>
      <c r="L305" s="26">
        <f>SUM('Երևան քաղաք:Սյունիք'!L305)</f>
        <v>0</v>
      </c>
      <c r="M305" s="26">
        <f>SUM('Երևան քաղաք:Սյունիք'!M305)</f>
        <v>2</v>
      </c>
      <c r="N305" s="26">
        <f>SUM('Երևան քաղաք:Սյունիք'!N305)</f>
        <v>0</v>
      </c>
      <c r="O305" s="26">
        <f>SUM('Երևան քաղաք:Սյունիք'!O305)</f>
        <v>0</v>
      </c>
      <c r="P305" s="26">
        <f>SUM('Երևան քաղաք:Սյունիք'!P305)</f>
        <v>0</v>
      </c>
      <c r="Q305" s="26">
        <f>SUM('Երևան քաղաք:Սյունիք'!Q305)</f>
        <v>0</v>
      </c>
      <c r="R305" s="26">
        <f>SUM('Երևան քաղաք:Սյունիք'!R305)</f>
        <v>0</v>
      </c>
      <c r="S305" s="26">
        <f>SUM('Երևան քաղաք:Սյունիք'!S305)</f>
        <v>0</v>
      </c>
      <c r="T305" s="26">
        <f>SUM('Երևան քաղաք:Սյունիք'!T305)</f>
        <v>0</v>
      </c>
    </row>
    <row r="306" spans="1:20" ht="20.100000000000001" customHeight="1" x14ac:dyDescent="0.25">
      <c r="A306" s="4" t="s">
        <v>72</v>
      </c>
      <c r="B306" s="7" t="s">
        <v>581</v>
      </c>
      <c r="C306" s="5">
        <v>332.1</v>
      </c>
      <c r="D306" s="26">
        <f>SUM('Երևան քաղաք:Սյունիք'!D306)</f>
        <v>0</v>
      </c>
      <c r="E306" s="26">
        <f>SUM('Երևան քաղաք:Սյունիք'!E306)</f>
        <v>0</v>
      </c>
      <c r="F306" s="26">
        <f>SUM('Երևան քաղաք:Սյունիք'!F306)</f>
        <v>0</v>
      </c>
      <c r="G306" s="26">
        <f>SUM('Երևան քաղաք:Սյունիք'!G306)</f>
        <v>0</v>
      </c>
      <c r="H306" s="26">
        <f>SUM('Երևան քաղաք:Սյունիք'!H306)</f>
        <v>0</v>
      </c>
      <c r="I306" s="26">
        <f>SUM('Երևան քաղաք:Սյունիք'!I306)</f>
        <v>0</v>
      </c>
      <c r="J306" s="26">
        <f>SUM('Երևան քաղաք:Սյունիք'!J306)</f>
        <v>0</v>
      </c>
      <c r="K306" s="26">
        <f>SUM('Երևան քաղաք:Սյունիք'!K306)</f>
        <v>0</v>
      </c>
      <c r="L306" s="26">
        <f>SUM('Երևան քաղաք:Սյունիք'!L306)</f>
        <v>0</v>
      </c>
      <c r="M306" s="26">
        <f>SUM('Երևան քաղաք:Սյունիք'!M306)</f>
        <v>0</v>
      </c>
      <c r="N306" s="26">
        <f>SUM('Երևան քաղաք:Սյունիք'!N306)</f>
        <v>0</v>
      </c>
      <c r="O306" s="26">
        <f>SUM('Երևան քաղաք:Սյունիք'!O306)</f>
        <v>0</v>
      </c>
      <c r="P306" s="26">
        <f>SUM('Երևան քաղաք:Սյունիք'!P306)</f>
        <v>0</v>
      </c>
      <c r="Q306" s="26">
        <f>SUM('Երևան քաղաք:Սյունիք'!Q306)</f>
        <v>0</v>
      </c>
      <c r="R306" s="26">
        <f>SUM('Երևան քաղաք:Սյունիք'!R306)</f>
        <v>0</v>
      </c>
      <c r="S306" s="26">
        <f>SUM('Երևան քաղաք:Սյունիք'!S306)</f>
        <v>0</v>
      </c>
      <c r="T306" s="26">
        <f>SUM('Երևան քաղաք:Սյունիք'!T306)</f>
        <v>0</v>
      </c>
    </row>
    <row r="307" spans="1:20" ht="20.100000000000001" customHeight="1" x14ac:dyDescent="0.25">
      <c r="A307" s="4" t="s">
        <v>71</v>
      </c>
      <c r="B307" s="7" t="s">
        <v>582</v>
      </c>
      <c r="C307" s="6">
        <v>332.2</v>
      </c>
      <c r="D307" s="26">
        <f>SUM('Երևան քաղաք:Սյունիք'!D307)</f>
        <v>0</v>
      </c>
      <c r="E307" s="26">
        <f>SUM('Երևան քաղաք:Սյունիք'!E307)</f>
        <v>0</v>
      </c>
      <c r="F307" s="26">
        <f>SUM('Երևան քաղաք:Սյունիք'!F307)</f>
        <v>0</v>
      </c>
      <c r="G307" s="26">
        <f>SUM('Երևան քաղաք:Սյունիք'!G307)</f>
        <v>0</v>
      </c>
      <c r="H307" s="26">
        <f>SUM('Երևան քաղաք:Սյունիք'!H307)</f>
        <v>0</v>
      </c>
      <c r="I307" s="26">
        <f>SUM('Երևան քաղաք:Սյունիք'!I307)</f>
        <v>0</v>
      </c>
      <c r="J307" s="26">
        <f>SUM('Երևան քաղաք:Սյունիք'!J307)</f>
        <v>0</v>
      </c>
      <c r="K307" s="26">
        <f>SUM('Երևան քաղաք:Սյունիք'!K307)</f>
        <v>0</v>
      </c>
      <c r="L307" s="26">
        <f>SUM('Երևան քաղաք:Սյունիք'!L307)</f>
        <v>0</v>
      </c>
      <c r="M307" s="26">
        <f>SUM('Երևան քաղաք:Սյունիք'!M307)</f>
        <v>0</v>
      </c>
      <c r="N307" s="26">
        <f>SUM('Երևան քաղաք:Սյունիք'!N307)</f>
        <v>0</v>
      </c>
      <c r="O307" s="26">
        <f>SUM('Երևան քաղաք:Սյունիք'!O307)</f>
        <v>0</v>
      </c>
      <c r="P307" s="26">
        <f>SUM('Երևան քաղաք:Սյունիք'!P307)</f>
        <v>0</v>
      </c>
      <c r="Q307" s="26">
        <f>SUM('Երևան քաղաք:Սյունիք'!Q307)</f>
        <v>0</v>
      </c>
      <c r="R307" s="26">
        <f>SUM('Երևան քաղաք:Սյունիք'!R307)</f>
        <v>0</v>
      </c>
      <c r="S307" s="26">
        <f>SUM('Երևան քաղաք:Սյունիք'!S307)</f>
        <v>0</v>
      </c>
      <c r="T307" s="26">
        <f>SUM('Երևան քաղաք:Սյունիք'!T307)</f>
        <v>0</v>
      </c>
    </row>
    <row r="308" spans="1:20" ht="20.100000000000001" customHeight="1" x14ac:dyDescent="0.25">
      <c r="A308" s="4" t="s">
        <v>742</v>
      </c>
      <c r="B308" s="7" t="s">
        <v>743</v>
      </c>
      <c r="C308" s="6">
        <v>332.3</v>
      </c>
      <c r="D308" s="26">
        <f>SUM('Երևան քաղաք:Սյունիք'!D308)</f>
        <v>0</v>
      </c>
      <c r="E308" s="26">
        <f>SUM('Երևան քաղաք:Սյունիք'!E308)</f>
        <v>0</v>
      </c>
      <c r="F308" s="26">
        <f>SUM('Երևան քաղաք:Սյունիք'!F308)</f>
        <v>1</v>
      </c>
      <c r="G308" s="26">
        <f>SUM('Երևան քաղաք:Սյունիք'!G308)</f>
        <v>0</v>
      </c>
      <c r="H308" s="26">
        <f>SUM('Երևան քաղաք:Սյունիք'!H308)</f>
        <v>0</v>
      </c>
      <c r="I308" s="26">
        <f>SUM('Երևան քաղաք:Սյունիք'!I308)</f>
        <v>0</v>
      </c>
      <c r="J308" s="26">
        <f>SUM('Երևան քաղաք:Սյունիք'!J308)</f>
        <v>0</v>
      </c>
      <c r="K308" s="26">
        <f>SUM('Երևան քաղաք:Սյունիք'!K308)</f>
        <v>0</v>
      </c>
      <c r="L308" s="26">
        <f>SUM('Երևան քաղաք:Սյունիք'!L308)</f>
        <v>0</v>
      </c>
      <c r="M308" s="26">
        <f>SUM('Երևան քաղաք:Սյունիք'!M308)</f>
        <v>1</v>
      </c>
      <c r="N308" s="26">
        <f>SUM('Երևան քաղաք:Սյունիք'!N308)</f>
        <v>0</v>
      </c>
      <c r="O308" s="26">
        <f>SUM('Երևան քաղաք:Սյունիք'!O308)</f>
        <v>0</v>
      </c>
      <c r="P308" s="26">
        <f>SUM('Երևան քաղաք:Սյունիք'!P308)</f>
        <v>0</v>
      </c>
      <c r="Q308" s="26">
        <f>SUM('Երևան քաղաք:Սյունիք'!Q308)</f>
        <v>0</v>
      </c>
      <c r="R308" s="26">
        <f>SUM('Երևան քաղաք:Սյունիք'!R308)</f>
        <v>0</v>
      </c>
      <c r="S308" s="26">
        <f>SUM('Երևան քաղաք:Սյունիք'!S308)</f>
        <v>0</v>
      </c>
      <c r="T308" s="26">
        <f>SUM('Երևան քաղաք:Սյունիք'!T308)</f>
        <v>0</v>
      </c>
    </row>
    <row r="309" spans="1:20" ht="20.100000000000001" customHeight="1" x14ac:dyDescent="0.25">
      <c r="A309" s="4" t="s">
        <v>744</v>
      </c>
      <c r="B309" s="7" t="s">
        <v>745</v>
      </c>
      <c r="C309" s="6">
        <v>332.4</v>
      </c>
      <c r="D309" s="26">
        <f>SUM('Երևան քաղաք:Սյունիք'!D309)</f>
        <v>0</v>
      </c>
      <c r="E309" s="26">
        <f>SUM('Երևան քաղաք:Սյունիք'!E309)</f>
        <v>0</v>
      </c>
      <c r="F309" s="26">
        <f>SUM('Երևան քաղաք:Սյունիք'!F309)</f>
        <v>0</v>
      </c>
      <c r="G309" s="26">
        <f>SUM('Երևան քաղաք:Սյունիք'!G309)</f>
        <v>0</v>
      </c>
      <c r="H309" s="26">
        <f>SUM('Երևան քաղաք:Սյունիք'!H309)</f>
        <v>0</v>
      </c>
      <c r="I309" s="26">
        <f>SUM('Երևան քաղաք:Սյունիք'!I309)</f>
        <v>0</v>
      </c>
      <c r="J309" s="26">
        <f>SUM('Երևան քաղաք:Սյունիք'!J309)</f>
        <v>0</v>
      </c>
      <c r="K309" s="26">
        <f>SUM('Երևան քաղաք:Սյունիք'!K309)</f>
        <v>0</v>
      </c>
      <c r="L309" s="26">
        <f>SUM('Երևան քաղաք:Սյունիք'!L309)</f>
        <v>0</v>
      </c>
      <c r="M309" s="26">
        <f>SUM('Երևան քաղաք:Սյունիք'!M309)</f>
        <v>0</v>
      </c>
      <c r="N309" s="26">
        <f>SUM('Երևան քաղաք:Սյունիք'!N309)</f>
        <v>0</v>
      </c>
      <c r="O309" s="26">
        <f>SUM('Երևան քաղաք:Սյունիք'!O309)</f>
        <v>0</v>
      </c>
      <c r="P309" s="26">
        <f>SUM('Երևան քաղաք:Սյունիք'!P309)</f>
        <v>0</v>
      </c>
      <c r="Q309" s="26">
        <f>SUM('Երևան քաղաք:Սյունիք'!Q309)</f>
        <v>0</v>
      </c>
      <c r="R309" s="26">
        <f>SUM('Երևան քաղաք:Սյունիք'!R309)</f>
        <v>0</v>
      </c>
      <c r="S309" s="26">
        <f>SUM('Երևան քաղաք:Սյունիք'!S309)</f>
        <v>0</v>
      </c>
      <c r="T309" s="26">
        <f>SUM('Երևան քաղաք:Սյունիք'!T309)</f>
        <v>0</v>
      </c>
    </row>
    <row r="310" spans="1:20" ht="20.100000000000001" customHeight="1" x14ac:dyDescent="0.25">
      <c r="A310" s="4" t="s">
        <v>746</v>
      </c>
      <c r="B310" s="7" t="s">
        <v>747</v>
      </c>
      <c r="C310" s="6">
        <v>332.5</v>
      </c>
      <c r="D310" s="26">
        <f>SUM('Երևան քաղաք:Սյունիք'!D310)</f>
        <v>0</v>
      </c>
      <c r="E310" s="26">
        <f>SUM('Երևան քաղաք:Սյունիք'!E310)</f>
        <v>0</v>
      </c>
      <c r="F310" s="26">
        <f>SUM('Երևան քաղաք:Սյունիք'!F310)</f>
        <v>0</v>
      </c>
      <c r="G310" s="26">
        <f>SUM('Երևան քաղաք:Սյունիք'!G310)</f>
        <v>0</v>
      </c>
      <c r="H310" s="26">
        <f>SUM('Երևան քաղաք:Սյունիք'!H310)</f>
        <v>0</v>
      </c>
      <c r="I310" s="26">
        <f>SUM('Երևան քաղաք:Սյունիք'!I310)</f>
        <v>0</v>
      </c>
      <c r="J310" s="26">
        <f>SUM('Երևան քաղաք:Սյունիք'!J310)</f>
        <v>0</v>
      </c>
      <c r="K310" s="26">
        <f>SUM('Երևան քաղաք:Սյունիք'!K310)</f>
        <v>0</v>
      </c>
      <c r="L310" s="26">
        <f>SUM('Երևան քաղաք:Սյունիք'!L310)</f>
        <v>0</v>
      </c>
      <c r="M310" s="26">
        <f>SUM('Երևան քաղաք:Սյունիք'!M310)</f>
        <v>0</v>
      </c>
      <c r="N310" s="26">
        <f>SUM('Երևան քաղաք:Սյունիք'!N310)</f>
        <v>0</v>
      </c>
      <c r="O310" s="26">
        <f>SUM('Երևան քաղաք:Սյունիք'!O310)</f>
        <v>0</v>
      </c>
      <c r="P310" s="26">
        <f>SUM('Երևան քաղաք:Սյունիք'!P310)</f>
        <v>0</v>
      </c>
      <c r="Q310" s="26">
        <f>SUM('Երևան քաղաք:Սյունիք'!Q310)</f>
        <v>0</v>
      </c>
      <c r="R310" s="26">
        <f>SUM('Երևան քաղաք:Սյունիք'!R310)</f>
        <v>0</v>
      </c>
      <c r="S310" s="26">
        <f>SUM('Երևան քաղաք:Սյունիք'!S310)</f>
        <v>0</v>
      </c>
      <c r="T310" s="26">
        <f>SUM('Երևան քաղաք:Սյունիք'!T310)</f>
        <v>0</v>
      </c>
    </row>
    <row r="311" spans="1:20" ht="20.100000000000001" customHeight="1" x14ac:dyDescent="0.25">
      <c r="A311" s="4" t="s">
        <v>70</v>
      </c>
      <c r="B311" s="7" t="s">
        <v>462</v>
      </c>
      <c r="C311" s="6">
        <v>333</v>
      </c>
      <c r="D311" s="26">
        <f>SUM('Երևան քաղաք:Սյունիք'!D311)</f>
        <v>36</v>
      </c>
      <c r="E311" s="26">
        <f>SUM('Երևան քաղաք:Սյունիք'!E311)</f>
        <v>2</v>
      </c>
      <c r="F311" s="26">
        <f>SUM('Երևան քաղաք:Սյունիք'!F311)</f>
        <v>34</v>
      </c>
      <c r="G311" s="26">
        <f>SUM('Երևան քաղաք:Սյունիք'!G311)</f>
        <v>27</v>
      </c>
      <c r="H311" s="26">
        <f>SUM('Երևան քաղաք:Սյունիք'!H311)</f>
        <v>11</v>
      </c>
      <c r="I311" s="26">
        <f>SUM('Երևան քաղաք:Սյունիք'!I311)</f>
        <v>1</v>
      </c>
      <c r="J311" s="26">
        <f>SUM('Երևան քաղաք:Սյունիք'!J311)</f>
        <v>39</v>
      </c>
      <c r="K311" s="26">
        <f>SUM('Երևան քաղաք:Սյունիք'!K311)</f>
        <v>1</v>
      </c>
      <c r="L311" s="26">
        <f>SUM('Երևան քաղաք:Սյունիք'!L311)</f>
        <v>1</v>
      </c>
      <c r="M311" s="26">
        <f>SUM('Երևան քաղաք:Սյունիք'!M311)</f>
        <v>29</v>
      </c>
      <c r="N311" s="26">
        <f>SUM('Երևան քաղաք:Սյունիք'!N311)</f>
        <v>1</v>
      </c>
      <c r="O311" s="26">
        <f>SUM('Երևան քաղաք:Սյունիք'!O311)</f>
        <v>7</v>
      </c>
      <c r="P311" s="26">
        <f>SUM('Երևան քաղաք:Սյունիք'!P311)</f>
        <v>0</v>
      </c>
      <c r="Q311" s="26">
        <f>SUM('Երևան քաղաք:Սյունիք'!Q311)</f>
        <v>7</v>
      </c>
      <c r="R311" s="26">
        <f>SUM('Երևան քաղաք:Սյունիք'!R311)</f>
        <v>0</v>
      </c>
      <c r="S311" s="26">
        <f>SUM('Երևան քաղաք:Սյունիք'!S311)</f>
        <v>0</v>
      </c>
      <c r="T311" s="26">
        <f>SUM('Երևան քաղաք:Սյունիք'!T311)</f>
        <v>0</v>
      </c>
    </row>
    <row r="312" spans="1:20" ht="20.100000000000001" customHeight="1" x14ac:dyDescent="0.25">
      <c r="A312" s="4" t="s">
        <v>69</v>
      </c>
      <c r="B312" s="7" t="s">
        <v>463</v>
      </c>
      <c r="C312" s="6">
        <v>334</v>
      </c>
      <c r="D312" s="26">
        <f>SUM('Երևան քաղաք:Սյունիք'!D312)</f>
        <v>1</v>
      </c>
      <c r="E312" s="26">
        <f>SUM('Երևան քաղաք:Սյունիք'!E312)</f>
        <v>1</v>
      </c>
      <c r="F312" s="26">
        <f>SUM('Երևան քաղաք:Սյունիք'!F312)</f>
        <v>0</v>
      </c>
      <c r="G312" s="26">
        <f>SUM('Երևան քաղաք:Սյունիք'!G312)</f>
        <v>0</v>
      </c>
      <c r="H312" s="26">
        <f>SUM('Երևան քաղաք:Սյունիք'!H312)</f>
        <v>0</v>
      </c>
      <c r="I312" s="26">
        <f>SUM('Երևան քաղաք:Սյունիք'!I312)</f>
        <v>0</v>
      </c>
      <c r="J312" s="26">
        <f>SUM('Երևան քաղաք:Սյունիք'!J312)</f>
        <v>0</v>
      </c>
      <c r="K312" s="26">
        <f>SUM('Երևան քաղաք:Սյունիք'!K312)</f>
        <v>0</v>
      </c>
      <c r="L312" s="26">
        <f>SUM('Երևան քաղաք:Սյունիք'!L312)</f>
        <v>0</v>
      </c>
      <c r="M312" s="26">
        <f>SUM('Երևան քաղաք:Սյունիք'!M312)</f>
        <v>1</v>
      </c>
      <c r="N312" s="26">
        <f>SUM('Երևան քաղաք:Սյունիք'!N312)</f>
        <v>1</v>
      </c>
      <c r="O312" s="26">
        <f>SUM('Երևան քաղաք:Սյունիք'!O312)</f>
        <v>0</v>
      </c>
      <c r="P312" s="26">
        <f>SUM('Երևան քաղաք:Սյունիք'!P312)</f>
        <v>0</v>
      </c>
      <c r="Q312" s="26">
        <f>SUM('Երևան քաղաք:Սյունիք'!Q312)</f>
        <v>0</v>
      </c>
      <c r="R312" s="26">
        <f>SUM('Երևան քաղաք:Սյունիք'!R312)</f>
        <v>0</v>
      </c>
      <c r="S312" s="26">
        <f>SUM('Երևան քաղաք:Սյունիք'!S312)</f>
        <v>0</v>
      </c>
      <c r="T312" s="26">
        <f>SUM('Երևան քաղաք:Սյունիք'!T312)</f>
        <v>0</v>
      </c>
    </row>
    <row r="313" spans="1:20" ht="20.100000000000001" customHeight="1" x14ac:dyDescent="0.25">
      <c r="A313" s="4" t="s">
        <v>68</v>
      </c>
      <c r="B313" s="7" t="s">
        <v>504</v>
      </c>
      <c r="C313" s="6">
        <v>334.1</v>
      </c>
      <c r="D313" s="26">
        <f>SUM('Երևան քաղաք:Սյունիք'!D313)</f>
        <v>0</v>
      </c>
      <c r="E313" s="26">
        <f>SUM('Երևան քաղաք:Սյունիք'!E313)</f>
        <v>0</v>
      </c>
      <c r="F313" s="26">
        <f>SUM('Երևան քաղաք:Սյունիք'!F313)</f>
        <v>0</v>
      </c>
      <c r="G313" s="26">
        <f>SUM('Երևան քաղաք:Սյունիք'!G313)</f>
        <v>0</v>
      </c>
      <c r="H313" s="26">
        <f>SUM('Երևան քաղաք:Սյունիք'!H313)</f>
        <v>0</v>
      </c>
      <c r="I313" s="26">
        <f>SUM('Երևան քաղաք:Սյունիք'!I313)</f>
        <v>0</v>
      </c>
      <c r="J313" s="26">
        <f>SUM('Երևան քաղաք:Սյունիք'!J313)</f>
        <v>0</v>
      </c>
      <c r="K313" s="26">
        <f>SUM('Երևան քաղաք:Սյունիք'!K313)</f>
        <v>0</v>
      </c>
      <c r="L313" s="26">
        <f>SUM('Երևան քաղաք:Սյունիք'!L313)</f>
        <v>0</v>
      </c>
      <c r="M313" s="26">
        <f>SUM('Երևան քաղաք:Սյունիք'!M313)</f>
        <v>0</v>
      </c>
      <c r="N313" s="26">
        <f>SUM('Երևան քաղաք:Սյունիք'!N313)</f>
        <v>0</v>
      </c>
      <c r="O313" s="26">
        <f>SUM('Երևան քաղաք:Սյունիք'!O313)</f>
        <v>0</v>
      </c>
      <c r="P313" s="26">
        <f>SUM('Երևան քաղաք:Սյունիք'!P313)</f>
        <v>0</v>
      </c>
      <c r="Q313" s="26">
        <f>SUM('Երևան քաղաք:Սյունիք'!Q313)</f>
        <v>0</v>
      </c>
      <c r="R313" s="26">
        <f>SUM('Երևան քաղաք:Սյունիք'!R313)</f>
        <v>0</v>
      </c>
      <c r="S313" s="26">
        <f>SUM('Երևան քաղաք:Սյունիք'!S313)</f>
        <v>0</v>
      </c>
      <c r="T313" s="26">
        <f>SUM('Երևան քաղաք:Սյունիք'!T313)</f>
        <v>0</v>
      </c>
    </row>
    <row r="314" spans="1:20" ht="20.100000000000001" customHeight="1" x14ac:dyDescent="0.25">
      <c r="A314" s="4" t="s">
        <v>67</v>
      </c>
      <c r="B314" s="7" t="s">
        <v>464</v>
      </c>
      <c r="C314" s="5">
        <v>335</v>
      </c>
      <c r="D314" s="26">
        <f>SUM('Երևան քաղաք:Սյունիք'!D314)</f>
        <v>0</v>
      </c>
      <c r="E314" s="26">
        <f>SUM('Երևան քաղաք:Սյունիք'!E314)</f>
        <v>0</v>
      </c>
      <c r="F314" s="26">
        <f>SUM('Երևան քաղաք:Սյունիք'!F314)</f>
        <v>0</v>
      </c>
      <c r="G314" s="26">
        <f>SUM('Երևան քաղաք:Սյունիք'!G314)</f>
        <v>0</v>
      </c>
      <c r="H314" s="26">
        <f>SUM('Երևան քաղաք:Սյունիք'!H314)</f>
        <v>0</v>
      </c>
      <c r="I314" s="26">
        <f>SUM('Երևան քաղաք:Սյունիք'!I314)</f>
        <v>0</v>
      </c>
      <c r="J314" s="26">
        <f>SUM('Երևան քաղաք:Սյունիք'!J314)</f>
        <v>0</v>
      </c>
      <c r="K314" s="26">
        <f>SUM('Երևան քաղաք:Սյունիք'!K314)</f>
        <v>0</v>
      </c>
      <c r="L314" s="26">
        <f>SUM('Երևան քաղաք:Սյունիք'!L314)</f>
        <v>0</v>
      </c>
      <c r="M314" s="26">
        <f>SUM('Երևան քաղաք:Սյունիք'!M314)</f>
        <v>0</v>
      </c>
      <c r="N314" s="26">
        <f>SUM('Երևան քաղաք:Սյունիք'!N314)</f>
        <v>0</v>
      </c>
      <c r="O314" s="26">
        <f>SUM('Երևան քաղաք:Սյունիք'!O314)</f>
        <v>0</v>
      </c>
      <c r="P314" s="26">
        <f>SUM('Երևան քաղաք:Սյունիք'!P314)</f>
        <v>0</v>
      </c>
      <c r="Q314" s="26">
        <f>SUM('Երևան քաղաք:Սյունիք'!Q314)</f>
        <v>0</v>
      </c>
      <c r="R314" s="26">
        <f>SUM('Երևան քաղաք:Սյունիք'!R314)</f>
        <v>0</v>
      </c>
      <c r="S314" s="26">
        <f>SUM('Երևան քաղաք:Սյունիք'!S314)</f>
        <v>0</v>
      </c>
      <c r="T314" s="26">
        <f>SUM('Երևան քաղաք:Սյունիք'!T314)</f>
        <v>0</v>
      </c>
    </row>
    <row r="315" spans="1:20" ht="20.100000000000001" customHeight="1" x14ac:dyDescent="0.25">
      <c r="A315" s="4" t="s">
        <v>66</v>
      </c>
      <c r="B315" s="7" t="s">
        <v>583</v>
      </c>
      <c r="C315" s="5">
        <v>336</v>
      </c>
      <c r="D315" s="26">
        <f>SUM('Երևան քաղաք:Սյունիք'!D315)</f>
        <v>0</v>
      </c>
      <c r="E315" s="26">
        <f>SUM('Երևան քաղաք:Սյունիք'!E315)</f>
        <v>0</v>
      </c>
      <c r="F315" s="26">
        <f>SUM('Երևան քաղաք:Սյունիք'!F315)</f>
        <v>0</v>
      </c>
      <c r="G315" s="26">
        <f>SUM('Երևան քաղաք:Սյունիք'!G315)</f>
        <v>0</v>
      </c>
      <c r="H315" s="26">
        <f>SUM('Երևան քաղաք:Սյունիք'!H315)</f>
        <v>0</v>
      </c>
      <c r="I315" s="26">
        <f>SUM('Երևան քաղաք:Սյունիք'!I315)</f>
        <v>0</v>
      </c>
      <c r="J315" s="26">
        <f>SUM('Երևան քաղաք:Սյունիք'!J315)</f>
        <v>0</v>
      </c>
      <c r="K315" s="26">
        <f>SUM('Երևան քաղաք:Սյունիք'!K315)</f>
        <v>0</v>
      </c>
      <c r="L315" s="26">
        <f>SUM('Երևան քաղաք:Սյունիք'!L315)</f>
        <v>0</v>
      </c>
      <c r="M315" s="26">
        <f>SUM('Երևան քաղաք:Սյունիք'!M315)</f>
        <v>0</v>
      </c>
      <c r="N315" s="26">
        <f>SUM('Երևան քաղաք:Սյունիք'!N315)</f>
        <v>0</v>
      </c>
      <c r="O315" s="26">
        <f>SUM('Երևան քաղաք:Սյունիք'!O315)</f>
        <v>0</v>
      </c>
      <c r="P315" s="26">
        <f>SUM('Երևան քաղաք:Սյունիք'!P315)</f>
        <v>0</v>
      </c>
      <c r="Q315" s="26">
        <f>SUM('Երևան քաղաք:Սյունիք'!Q315)</f>
        <v>0</v>
      </c>
      <c r="R315" s="26">
        <f>SUM('Երևան քաղաք:Սյունիք'!R315)</f>
        <v>0</v>
      </c>
      <c r="S315" s="26">
        <f>SUM('Երևան քաղաք:Սյունիք'!S315)</f>
        <v>0</v>
      </c>
      <c r="T315" s="26">
        <f>SUM('Երևան քաղաք:Սյունիք'!T315)</f>
        <v>0</v>
      </c>
    </row>
    <row r="316" spans="1:20" ht="20.100000000000001" customHeight="1" x14ac:dyDescent="0.25">
      <c r="A316" s="4" t="s">
        <v>65</v>
      </c>
      <c r="B316" s="7" t="s">
        <v>584</v>
      </c>
      <c r="C316" s="5">
        <v>337</v>
      </c>
      <c r="D316" s="26">
        <f>SUM('Երևան քաղաք:Սյունիք'!D316)</f>
        <v>0</v>
      </c>
      <c r="E316" s="26">
        <f>SUM('Երևան քաղաք:Սյունիք'!E316)</f>
        <v>0</v>
      </c>
      <c r="F316" s="26">
        <f>SUM('Երևան քաղաք:Սյունիք'!F316)</f>
        <v>0</v>
      </c>
      <c r="G316" s="26">
        <f>SUM('Երևան քաղաք:Սյունիք'!G316)</f>
        <v>0</v>
      </c>
      <c r="H316" s="26">
        <f>SUM('Երևան քաղաք:Սյունիք'!H316)</f>
        <v>0</v>
      </c>
      <c r="I316" s="26">
        <f>SUM('Երևան քաղաք:Սյունիք'!I316)</f>
        <v>0</v>
      </c>
      <c r="J316" s="26">
        <f>SUM('Երևան քաղաք:Սյունիք'!J316)</f>
        <v>0</v>
      </c>
      <c r="K316" s="26">
        <f>SUM('Երևան քաղաք:Սյունիք'!K316)</f>
        <v>0</v>
      </c>
      <c r="L316" s="26">
        <f>SUM('Երևան քաղաք:Սյունիք'!L316)</f>
        <v>0</v>
      </c>
      <c r="M316" s="26">
        <f>SUM('Երևան քաղաք:Սյունիք'!M316)</f>
        <v>0</v>
      </c>
      <c r="N316" s="26">
        <f>SUM('Երևան քաղաք:Սյունիք'!N316)</f>
        <v>0</v>
      </c>
      <c r="O316" s="26">
        <f>SUM('Երևան քաղաք:Սյունիք'!O316)</f>
        <v>0</v>
      </c>
      <c r="P316" s="26">
        <f>SUM('Երևան քաղաք:Սյունիք'!P316)</f>
        <v>0</v>
      </c>
      <c r="Q316" s="26">
        <f>SUM('Երևան քաղաք:Սյունիք'!Q316)</f>
        <v>0</v>
      </c>
      <c r="R316" s="26">
        <f>SUM('Երևան քաղաք:Սյունիք'!R316)</f>
        <v>0</v>
      </c>
      <c r="S316" s="26">
        <f>SUM('Երևան քաղաք:Սյունիք'!S316)</f>
        <v>0</v>
      </c>
      <c r="T316" s="26">
        <f>SUM('Երևան քաղաք:Սյունիք'!T316)</f>
        <v>0</v>
      </c>
    </row>
    <row r="317" spans="1:20" ht="20.100000000000001" customHeight="1" x14ac:dyDescent="0.25">
      <c r="A317" s="4" t="s">
        <v>64</v>
      </c>
      <c r="B317" s="7" t="s">
        <v>585</v>
      </c>
      <c r="C317" s="5">
        <v>338</v>
      </c>
      <c r="D317" s="26">
        <f>SUM('Երևան քաղաք:Սյունիք'!D317)</f>
        <v>3</v>
      </c>
      <c r="E317" s="26">
        <f>SUM('Երևան քաղաք:Սյունիք'!E317)</f>
        <v>0</v>
      </c>
      <c r="F317" s="26">
        <f>SUM('Երևան քաղաք:Սյունիք'!F317)</f>
        <v>3</v>
      </c>
      <c r="G317" s="26">
        <f>SUM('Երևան քաղաք:Սյունիք'!G317)</f>
        <v>2</v>
      </c>
      <c r="H317" s="26">
        <f>SUM('Երևան քաղաք:Սյունիք'!H317)</f>
        <v>2</v>
      </c>
      <c r="I317" s="26">
        <f>SUM('Երևան քաղաք:Սյունիք'!I317)</f>
        <v>0</v>
      </c>
      <c r="J317" s="26">
        <f>SUM('Երևան քաղաք:Սյունիք'!J317)</f>
        <v>4</v>
      </c>
      <c r="K317" s="26">
        <f>SUM('Երևան քաղաք:Սյունիք'!K317)</f>
        <v>0</v>
      </c>
      <c r="L317" s="26">
        <f>SUM('Երևան քաղաք:Սյունիք'!L317)</f>
        <v>0</v>
      </c>
      <c r="M317" s="26">
        <f>SUM('Երևան քաղաք:Սյունիք'!M317)</f>
        <v>2</v>
      </c>
      <c r="N317" s="26">
        <f>SUM('Երևան քաղաք:Սյունիք'!N317)</f>
        <v>0</v>
      </c>
      <c r="O317" s="26">
        <f>SUM('Երևան քաղաք:Սյունիք'!O317)</f>
        <v>0</v>
      </c>
      <c r="P317" s="26">
        <f>SUM('Երևան քաղաք:Սյունիք'!P317)</f>
        <v>0</v>
      </c>
      <c r="Q317" s="26">
        <f>SUM('Երևան քաղաք:Սյունիք'!Q317)</f>
        <v>0</v>
      </c>
      <c r="R317" s="26">
        <f>SUM('Երևան քաղաք:Սյունիք'!R317)</f>
        <v>0</v>
      </c>
      <c r="S317" s="26">
        <f>SUM('Երևան քաղաք:Սյունիք'!S317)</f>
        <v>0</v>
      </c>
      <c r="T317" s="26">
        <f>SUM('Երևան քաղաք:Սյունիք'!T317)</f>
        <v>0</v>
      </c>
    </row>
    <row r="318" spans="1:20" ht="20.100000000000001" customHeight="1" x14ac:dyDescent="0.25">
      <c r="A318" s="4" t="s">
        <v>748</v>
      </c>
      <c r="B318" s="7" t="s">
        <v>749</v>
      </c>
      <c r="C318" s="5">
        <v>338.1</v>
      </c>
      <c r="D318" s="26">
        <f>SUM('Երևան քաղաք:Սյունիք'!D318)</f>
        <v>0</v>
      </c>
      <c r="E318" s="26">
        <f>SUM('Երևան քաղաք:Սյունիք'!E318)</f>
        <v>0</v>
      </c>
      <c r="F318" s="26">
        <f>SUM('Երևան քաղաք:Սյունիք'!F318)</f>
        <v>0</v>
      </c>
      <c r="G318" s="26">
        <f>SUM('Երևան քաղաք:Սյունիք'!G318)</f>
        <v>0</v>
      </c>
      <c r="H318" s="26">
        <f>SUM('Երևան քաղաք:Սյունիք'!H318)</f>
        <v>0</v>
      </c>
      <c r="I318" s="26">
        <f>SUM('Երևան քաղաք:Սյունիք'!I318)</f>
        <v>0</v>
      </c>
      <c r="J318" s="26">
        <f>SUM('Երևան քաղաք:Սյունիք'!J318)</f>
        <v>0</v>
      </c>
      <c r="K318" s="26">
        <f>SUM('Երևան քաղաք:Սյունիք'!K318)</f>
        <v>0</v>
      </c>
      <c r="L318" s="26">
        <f>SUM('Երևան քաղաք:Սյունիք'!L318)</f>
        <v>0</v>
      </c>
      <c r="M318" s="26">
        <f>SUM('Երևան քաղաք:Սյունիք'!M318)</f>
        <v>0</v>
      </c>
      <c r="N318" s="26">
        <f>SUM('Երևան քաղաք:Սյունիք'!N318)</f>
        <v>0</v>
      </c>
      <c r="O318" s="26">
        <f>SUM('Երևան քաղաք:Սյունիք'!O318)</f>
        <v>0</v>
      </c>
      <c r="P318" s="26">
        <f>SUM('Երևան քաղաք:Սյունիք'!P318)</f>
        <v>0</v>
      </c>
      <c r="Q318" s="26">
        <f>SUM('Երևան քաղաք:Սյունիք'!Q318)</f>
        <v>0</v>
      </c>
      <c r="R318" s="26">
        <f>SUM('Երևան քաղաք:Սյունիք'!R318)</f>
        <v>0</v>
      </c>
      <c r="S318" s="26">
        <f>SUM('Երևան քաղաք:Սյունիք'!S318)</f>
        <v>0</v>
      </c>
      <c r="T318" s="26">
        <f>SUM('Երևան քաղաք:Սյունիք'!T318)</f>
        <v>0</v>
      </c>
    </row>
    <row r="319" spans="1:20" ht="20.100000000000001" customHeight="1" x14ac:dyDescent="0.25">
      <c r="A319" s="4" t="s">
        <v>63</v>
      </c>
      <c r="B319" s="7" t="s">
        <v>586</v>
      </c>
      <c r="C319" s="5">
        <v>339</v>
      </c>
      <c r="D319" s="26">
        <f>SUM('Երևան քաղաք:Սյունիք'!D319)</f>
        <v>0</v>
      </c>
      <c r="E319" s="26">
        <f>SUM('Երևան քաղաք:Սյունիք'!E319)</f>
        <v>0</v>
      </c>
      <c r="F319" s="26">
        <f>SUM('Երևան քաղաք:Սյունիք'!F319)</f>
        <v>3</v>
      </c>
      <c r="G319" s="26">
        <f>SUM('Երևան քաղաք:Սյունիք'!G319)</f>
        <v>1</v>
      </c>
      <c r="H319" s="26">
        <f>SUM('Երևան քաղաք:Սյունիք'!H319)</f>
        <v>0</v>
      </c>
      <c r="I319" s="26">
        <f>SUM('Երևան քաղաք:Սյունիք'!I319)</f>
        <v>0</v>
      </c>
      <c r="J319" s="26">
        <f>SUM('Երևան քաղաք:Սյունիք'!J319)</f>
        <v>1</v>
      </c>
      <c r="K319" s="26">
        <f>SUM('Երևան քաղաք:Սյունիք'!K319)</f>
        <v>0</v>
      </c>
      <c r="L319" s="26">
        <f>SUM('Երևան քաղաք:Սյունիք'!L319)</f>
        <v>0</v>
      </c>
      <c r="M319" s="26">
        <f>SUM('Երևան քաղաք:Սյունիք'!M319)</f>
        <v>2</v>
      </c>
      <c r="N319" s="26">
        <f>SUM('Երևան քաղաք:Սյունիք'!N319)</f>
        <v>0</v>
      </c>
      <c r="O319" s="26">
        <f>SUM('Երևան քաղաք:Սյունիք'!O319)</f>
        <v>0</v>
      </c>
      <c r="P319" s="26">
        <f>SUM('Երևան քաղաք:Սյունիք'!P319)</f>
        <v>0</v>
      </c>
      <c r="Q319" s="26">
        <f>SUM('Երևան քաղաք:Սյունիք'!Q319)</f>
        <v>0</v>
      </c>
      <c r="R319" s="26">
        <f>SUM('Երևան քաղաք:Սյունիք'!R319)</f>
        <v>0</v>
      </c>
      <c r="S319" s="26">
        <f>SUM('Երևան քաղաք:Սյունիք'!S319)</f>
        <v>0</v>
      </c>
      <c r="T319" s="26">
        <f>SUM('Երևան քաղաք:Սյունիք'!T319)</f>
        <v>0</v>
      </c>
    </row>
    <row r="320" spans="1:20" ht="20.100000000000001" customHeight="1" x14ac:dyDescent="0.25">
      <c r="A320" s="4" t="s">
        <v>62</v>
      </c>
      <c r="B320" s="7" t="s">
        <v>587</v>
      </c>
      <c r="C320" s="5">
        <v>340</v>
      </c>
      <c r="D320" s="26">
        <f>SUM('Երևան քաղաք:Սյունիք'!D320)</f>
        <v>0</v>
      </c>
      <c r="E320" s="26">
        <f>SUM('Երևան քաղաք:Սյունիք'!E320)</f>
        <v>0</v>
      </c>
      <c r="F320" s="26">
        <f>SUM('Երևան քաղաք:Սյունիք'!F320)</f>
        <v>1</v>
      </c>
      <c r="G320" s="26">
        <f>SUM('Երևան քաղաք:Սյունիք'!G320)</f>
        <v>0</v>
      </c>
      <c r="H320" s="26">
        <f>SUM('Երևան քաղաք:Սյունիք'!H320)</f>
        <v>0</v>
      </c>
      <c r="I320" s="26">
        <f>SUM('Երևան քաղաք:Սյունիք'!I320)</f>
        <v>0</v>
      </c>
      <c r="J320" s="26">
        <f>SUM('Երևան քաղաք:Սյունիք'!J320)</f>
        <v>0</v>
      </c>
      <c r="K320" s="26">
        <f>SUM('Երևան քաղաք:Սյունիք'!K320)</f>
        <v>0</v>
      </c>
      <c r="L320" s="26">
        <f>SUM('Երևան քաղաք:Սյունիք'!L320)</f>
        <v>0</v>
      </c>
      <c r="M320" s="26">
        <f>SUM('Երևան քաղաք:Սյունիք'!M320)</f>
        <v>1</v>
      </c>
      <c r="N320" s="26">
        <f>SUM('Երևան քաղաք:Սյունիք'!N320)</f>
        <v>0</v>
      </c>
      <c r="O320" s="26">
        <f>SUM('Երևան քաղաք:Սյունիք'!O320)</f>
        <v>0</v>
      </c>
      <c r="P320" s="26">
        <f>SUM('Երևան քաղաք:Սյունիք'!P320)</f>
        <v>0</v>
      </c>
      <c r="Q320" s="26">
        <f>SUM('Երևան քաղաք:Սյունիք'!Q320)</f>
        <v>0</v>
      </c>
      <c r="R320" s="26">
        <f>SUM('Երևան քաղաք:Սյունիք'!R320)</f>
        <v>0</v>
      </c>
      <c r="S320" s="26">
        <f>SUM('Երևան քաղաք:Սյունիք'!S320)</f>
        <v>0</v>
      </c>
      <c r="T320" s="26">
        <f>SUM('Երևան քաղաք:Սյունիք'!T320)</f>
        <v>0</v>
      </c>
    </row>
    <row r="321" spans="1:20" ht="20.100000000000001" customHeight="1" x14ac:dyDescent="0.25">
      <c r="A321" s="4" t="s">
        <v>61</v>
      </c>
      <c r="B321" s="7" t="s">
        <v>750</v>
      </c>
      <c r="C321" s="5">
        <v>341</v>
      </c>
      <c r="D321" s="26">
        <f>SUM('Երևան քաղաք:Սյունիք'!D321)</f>
        <v>0</v>
      </c>
      <c r="E321" s="26">
        <f>SUM('Երևան քաղաք:Սյունիք'!E321)</f>
        <v>0</v>
      </c>
      <c r="F321" s="26">
        <f>SUM('Երևան քաղաք:Սյունիք'!F321)</f>
        <v>0</v>
      </c>
      <c r="G321" s="26">
        <f>SUM('Երևան քաղաք:Սյունիք'!G321)</f>
        <v>0</v>
      </c>
      <c r="H321" s="26">
        <f>SUM('Երևան քաղաք:Սյունիք'!H321)</f>
        <v>0</v>
      </c>
      <c r="I321" s="26">
        <f>SUM('Երևան քաղաք:Սյունիք'!I321)</f>
        <v>0</v>
      </c>
      <c r="J321" s="26">
        <f>SUM('Երևան քաղաք:Սյունիք'!J321)</f>
        <v>0</v>
      </c>
      <c r="K321" s="26">
        <f>SUM('Երևան քաղաք:Սյունիք'!K321)</f>
        <v>0</v>
      </c>
      <c r="L321" s="26">
        <f>SUM('Երևան քաղաք:Սյունիք'!L321)</f>
        <v>0</v>
      </c>
      <c r="M321" s="26">
        <f>SUM('Երևան քաղաք:Սյունիք'!M321)</f>
        <v>0</v>
      </c>
      <c r="N321" s="26">
        <f>SUM('Երևան քաղաք:Սյունիք'!N321)</f>
        <v>0</v>
      </c>
      <c r="O321" s="26">
        <f>SUM('Երևան քաղաք:Սյունիք'!O321)</f>
        <v>0</v>
      </c>
      <c r="P321" s="26">
        <f>SUM('Երևան քաղաք:Սյունիք'!P321)</f>
        <v>0</v>
      </c>
      <c r="Q321" s="26">
        <f>SUM('Երևան քաղաք:Սյունիք'!Q321)</f>
        <v>0</v>
      </c>
      <c r="R321" s="26">
        <f>SUM('Երևան քաղաք:Սյունիք'!R321)</f>
        <v>0</v>
      </c>
      <c r="S321" s="26">
        <f>SUM('Երևան քաղաք:Սյունիք'!S321)</f>
        <v>0</v>
      </c>
      <c r="T321" s="26">
        <f>SUM('Երևան քաղաք:Սյունիք'!T321)</f>
        <v>0</v>
      </c>
    </row>
    <row r="322" spans="1:20" ht="20.100000000000001" customHeight="1" x14ac:dyDescent="0.25">
      <c r="A322" s="4" t="s">
        <v>60</v>
      </c>
      <c r="B322" s="7" t="s">
        <v>588</v>
      </c>
      <c r="C322" s="5">
        <v>342</v>
      </c>
      <c r="D322" s="26">
        <f>SUM('Երևան քաղաք:Սյունիք'!D322)</f>
        <v>0</v>
      </c>
      <c r="E322" s="26">
        <f>SUM('Երևան քաղաք:Սյունիք'!E322)</f>
        <v>0</v>
      </c>
      <c r="F322" s="26">
        <f>SUM('Երևան քաղաք:Սյունիք'!F322)</f>
        <v>0</v>
      </c>
      <c r="G322" s="26">
        <f>SUM('Երևան քաղաք:Սյունիք'!G322)</f>
        <v>0</v>
      </c>
      <c r="H322" s="26">
        <f>SUM('Երևան քաղաք:Սյունիք'!H322)</f>
        <v>0</v>
      </c>
      <c r="I322" s="26">
        <f>SUM('Երևան քաղաք:Սյունիք'!I322)</f>
        <v>0</v>
      </c>
      <c r="J322" s="26">
        <f>SUM('Երևան քաղաք:Սյունիք'!J322)</f>
        <v>0</v>
      </c>
      <c r="K322" s="26">
        <f>SUM('Երևան քաղաք:Սյունիք'!K322)</f>
        <v>0</v>
      </c>
      <c r="L322" s="26">
        <f>SUM('Երևան քաղաք:Սյունիք'!L322)</f>
        <v>0</v>
      </c>
      <c r="M322" s="26">
        <f>SUM('Երևան քաղաք:Սյունիք'!M322)</f>
        <v>0</v>
      </c>
      <c r="N322" s="26">
        <f>SUM('Երևան քաղաք:Սյունիք'!N322)</f>
        <v>0</v>
      </c>
      <c r="O322" s="26">
        <f>SUM('Երևան քաղաք:Սյունիք'!O322)</f>
        <v>0</v>
      </c>
      <c r="P322" s="26">
        <f>SUM('Երևան քաղաք:Սյունիք'!P322)</f>
        <v>0</v>
      </c>
      <c r="Q322" s="26">
        <f>SUM('Երևան քաղաք:Սյունիք'!Q322)</f>
        <v>0</v>
      </c>
      <c r="R322" s="26">
        <f>SUM('Երևան քաղաք:Սյունիք'!R322)</f>
        <v>0</v>
      </c>
      <c r="S322" s="26">
        <f>SUM('Երևան քաղաք:Սյունիք'!S322)</f>
        <v>0</v>
      </c>
      <c r="T322" s="26">
        <f>SUM('Երևան քաղաք:Սյունիք'!T322)</f>
        <v>0</v>
      </c>
    </row>
    <row r="323" spans="1:20" ht="20.100000000000001" customHeight="1" x14ac:dyDescent="0.25">
      <c r="A323" s="4" t="s">
        <v>751</v>
      </c>
      <c r="B323" s="7" t="s">
        <v>752</v>
      </c>
      <c r="C323" s="5">
        <v>342.1</v>
      </c>
      <c r="D323" s="26">
        <f>SUM('Երևան քաղաք:Սյունիք'!D323)</f>
        <v>0</v>
      </c>
      <c r="E323" s="26">
        <f>SUM('Երևան քաղաք:Սյունիք'!E323)</f>
        <v>0</v>
      </c>
      <c r="F323" s="26">
        <f>SUM('Երևան քաղաք:Սյունիք'!F323)</f>
        <v>0</v>
      </c>
      <c r="G323" s="26">
        <f>SUM('Երևան քաղաք:Սյունիք'!G323)</f>
        <v>0</v>
      </c>
      <c r="H323" s="26">
        <f>SUM('Երևան քաղաք:Սյունիք'!H323)</f>
        <v>0</v>
      </c>
      <c r="I323" s="26">
        <f>SUM('Երևան քաղաք:Սյունիք'!I323)</f>
        <v>0</v>
      </c>
      <c r="J323" s="26">
        <f>SUM('Երևան քաղաք:Սյունիք'!J323)</f>
        <v>0</v>
      </c>
      <c r="K323" s="26">
        <f>SUM('Երևան քաղաք:Սյունիք'!K323)</f>
        <v>0</v>
      </c>
      <c r="L323" s="26">
        <f>SUM('Երևան քաղաք:Սյունիք'!L323)</f>
        <v>0</v>
      </c>
      <c r="M323" s="26">
        <f>SUM('Երևան քաղաք:Սյունիք'!M323)</f>
        <v>0</v>
      </c>
      <c r="N323" s="26">
        <f>SUM('Երևան քաղաք:Սյունիք'!N323)</f>
        <v>0</v>
      </c>
      <c r="O323" s="26">
        <f>SUM('Երևան քաղաք:Սյունիք'!O323)</f>
        <v>0</v>
      </c>
      <c r="P323" s="26">
        <f>SUM('Երևան քաղաք:Սյունիք'!P323)</f>
        <v>0</v>
      </c>
      <c r="Q323" s="26">
        <f>SUM('Երևան քաղաք:Սյունիք'!Q323)</f>
        <v>0</v>
      </c>
      <c r="R323" s="26">
        <f>SUM('Երևան քաղաք:Սյունիք'!R323)</f>
        <v>0</v>
      </c>
      <c r="S323" s="26">
        <f>SUM('Երևան քաղաք:Սյունիք'!S323)</f>
        <v>0</v>
      </c>
      <c r="T323" s="26">
        <f>SUM('Երևան քաղաք:Սյունիք'!T323)</f>
        <v>0</v>
      </c>
    </row>
    <row r="324" spans="1:20" ht="20.100000000000001" customHeight="1" x14ac:dyDescent="0.25">
      <c r="A324" s="4" t="s">
        <v>59</v>
      </c>
      <c r="B324" s="7" t="s">
        <v>589</v>
      </c>
      <c r="C324" s="5">
        <v>343</v>
      </c>
      <c r="D324" s="26">
        <f>SUM('Երևան քաղաք:Սյունիք'!D324)</f>
        <v>1</v>
      </c>
      <c r="E324" s="26">
        <f>SUM('Երևան քաղաք:Սյունիք'!E324)</f>
        <v>0</v>
      </c>
      <c r="F324" s="26">
        <f>SUM('Երևան քաղաք:Սյունիք'!F324)</f>
        <v>3</v>
      </c>
      <c r="G324" s="26">
        <f>SUM('Երևան քաղաք:Սյունիք'!G324)</f>
        <v>1</v>
      </c>
      <c r="H324" s="26">
        <f>SUM('Երևան քաղաք:Սյունիք'!H324)</f>
        <v>0</v>
      </c>
      <c r="I324" s="26">
        <f>SUM('Երևան քաղաք:Սյունիք'!I324)</f>
        <v>0</v>
      </c>
      <c r="J324" s="26">
        <f>SUM('Երևան քաղաք:Սյունիք'!J324)</f>
        <v>1</v>
      </c>
      <c r="K324" s="26">
        <f>SUM('Երևան քաղաք:Սյունիք'!K324)</f>
        <v>0</v>
      </c>
      <c r="L324" s="26">
        <f>SUM('Երևան քաղաք:Սյունիք'!L324)</f>
        <v>0</v>
      </c>
      <c r="M324" s="26">
        <f>SUM('Երևան քաղաք:Սյունիք'!M324)</f>
        <v>3</v>
      </c>
      <c r="N324" s="26">
        <f>SUM('Երևան քաղաք:Սյունիք'!N324)</f>
        <v>0</v>
      </c>
      <c r="O324" s="26">
        <f>SUM('Երևան քաղաք:Սյունիք'!O324)</f>
        <v>1</v>
      </c>
      <c r="P324" s="26">
        <f>SUM('Երևան քաղաք:Սյունիք'!P324)</f>
        <v>0</v>
      </c>
      <c r="Q324" s="26">
        <f>SUM('Երևան քաղաք:Սյունիք'!Q324)</f>
        <v>1</v>
      </c>
      <c r="R324" s="26">
        <f>SUM('Երևան քաղաք:Սյունիք'!R324)</f>
        <v>0</v>
      </c>
      <c r="S324" s="26">
        <f>SUM('Երևան քաղաք:Սյունիք'!S324)</f>
        <v>0</v>
      </c>
      <c r="T324" s="26">
        <f>SUM('Երևան քաղաք:Սյունիք'!T324)</f>
        <v>0</v>
      </c>
    </row>
    <row r="325" spans="1:20" ht="20.100000000000001" customHeight="1" x14ac:dyDescent="0.25">
      <c r="A325" s="4" t="s">
        <v>58</v>
      </c>
      <c r="B325" s="7" t="s">
        <v>590</v>
      </c>
      <c r="C325" s="5">
        <v>344</v>
      </c>
      <c r="D325" s="26">
        <f>SUM('Երևան քաղաք:Սյունիք'!D325)</f>
        <v>0</v>
      </c>
      <c r="E325" s="26">
        <f>SUM('Երևան քաղաք:Սյունիք'!E325)</f>
        <v>0</v>
      </c>
      <c r="F325" s="26">
        <f>SUM('Երևան քաղաք:Սյունիք'!F325)</f>
        <v>1</v>
      </c>
      <c r="G325" s="26">
        <f>SUM('Երևան քաղաք:Սյունիք'!G325)</f>
        <v>0</v>
      </c>
      <c r="H325" s="26">
        <f>SUM('Երևան քաղաք:Սյունիք'!H325)</f>
        <v>0</v>
      </c>
      <c r="I325" s="26">
        <f>SUM('Երևան քաղաք:Սյունիք'!I325)</f>
        <v>0</v>
      </c>
      <c r="J325" s="26">
        <f>SUM('Երևան քաղաք:Սյունիք'!J325)</f>
        <v>0</v>
      </c>
      <c r="K325" s="26">
        <f>SUM('Երևան քաղաք:Սյունիք'!K325)</f>
        <v>0</v>
      </c>
      <c r="L325" s="26">
        <f>SUM('Երևան քաղաք:Սյունիք'!L325)</f>
        <v>0</v>
      </c>
      <c r="M325" s="26">
        <f>SUM('Երևան քաղաք:Սյունիք'!M325)</f>
        <v>1</v>
      </c>
      <c r="N325" s="26">
        <f>SUM('Երևան քաղաք:Սյունիք'!N325)</f>
        <v>0</v>
      </c>
      <c r="O325" s="26">
        <f>SUM('Երևան քաղաք:Սյունիք'!O325)</f>
        <v>0</v>
      </c>
      <c r="P325" s="26">
        <f>SUM('Երևան քաղաք:Սյունիք'!P325)</f>
        <v>0</v>
      </c>
      <c r="Q325" s="26">
        <f>SUM('Երևան քաղաք:Սյունիք'!Q325)</f>
        <v>0</v>
      </c>
      <c r="R325" s="26">
        <f>SUM('Երևան քաղաք:Սյունիք'!R325)</f>
        <v>0</v>
      </c>
      <c r="S325" s="26">
        <f>SUM('Երևան քաղաք:Սյունիք'!S325)</f>
        <v>0</v>
      </c>
      <c r="T325" s="26">
        <f>SUM('Երևան քաղաք:Սյունիք'!T325)</f>
        <v>0</v>
      </c>
    </row>
    <row r="326" spans="1:20" ht="20.100000000000001" customHeight="1" x14ac:dyDescent="0.25">
      <c r="A326" s="4" t="s">
        <v>57</v>
      </c>
      <c r="B326" s="7" t="s">
        <v>662</v>
      </c>
      <c r="C326" s="5">
        <v>345</v>
      </c>
      <c r="D326" s="26">
        <f>SUM('Երևան քաղաք:Սյունիք'!D326)</f>
        <v>3</v>
      </c>
      <c r="E326" s="26">
        <f>SUM('Երևան քաղաք:Սյունիք'!E326)</f>
        <v>1</v>
      </c>
      <c r="F326" s="26">
        <f>SUM('Երևան քաղաք:Սյունիք'!F326)</f>
        <v>3</v>
      </c>
      <c r="G326" s="26">
        <f>SUM('Երևան քաղաք:Սյունիք'!G326)</f>
        <v>1</v>
      </c>
      <c r="H326" s="26">
        <f>SUM('Երևան քաղաք:Սյունիք'!H326)</f>
        <v>1</v>
      </c>
      <c r="I326" s="26">
        <f>SUM('Երևան քաղաք:Սյունիք'!I326)</f>
        <v>0</v>
      </c>
      <c r="J326" s="26">
        <f>SUM('Երևան քաղաք:Սյունիք'!J326)</f>
        <v>2</v>
      </c>
      <c r="K326" s="26">
        <f>SUM('Երևան քաղաք:Սյունիք'!K326)</f>
        <v>0</v>
      </c>
      <c r="L326" s="26">
        <f>SUM('Երևան քաղաք:Սյունիք'!L326)</f>
        <v>0</v>
      </c>
      <c r="M326" s="26">
        <f>SUM('Երևան քաղաք:Սյունիք'!M326)</f>
        <v>4</v>
      </c>
      <c r="N326" s="26">
        <f>SUM('Երևան քաղաք:Սյունիք'!N326)</f>
        <v>0</v>
      </c>
      <c r="O326" s="26">
        <f>SUM('Երևան քաղաք:Սյունիք'!O326)</f>
        <v>0</v>
      </c>
      <c r="P326" s="26">
        <f>SUM('Երևան քաղաք:Սյունիք'!P326)</f>
        <v>0</v>
      </c>
      <c r="Q326" s="26">
        <f>SUM('Երևան քաղաք:Սյունիք'!Q326)</f>
        <v>0</v>
      </c>
      <c r="R326" s="26">
        <f>SUM('Երևան քաղաք:Սյունիք'!R326)</f>
        <v>0</v>
      </c>
      <c r="S326" s="26">
        <f>SUM('Երևան քաղաք:Սյունիք'!S326)</f>
        <v>0</v>
      </c>
      <c r="T326" s="26">
        <f>SUM('Երևան քաղաք:Սյունիք'!T326)</f>
        <v>0</v>
      </c>
    </row>
    <row r="327" spans="1:20" ht="20.100000000000001" customHeight="1" x14ac:dyDescent="0.25">
      <c r="A327" s="4" t="s">
        <v>56</v>
      </c>
      <c r="B327" s="7" t="s">
        <v>591</v>
      </c>
      <c r="C327" s="5">
        <v>345.1</v>
      </c>
      <c r="D327" s="26">
        <f>SUM('Երևան քաղաք:Սյունիք'!D327)</f>
        <v>0</v>
      </c>
      <c r="E327" s="26">
        <f>SUM('Երևան քաղաք:Սյունիք'!E327)</f>
        <v>0</v>
      </c>
      <c r="F327" s="26">
        <f>SUM('Երևան քաղաք:Սյունիք'!F327)</f>
        <v>0</v>
      </c>
      <c r="G327" s="26">
        <f>SUM('Երևան քաղաք:Սյունիք'!G327)</f>
        <v>0</v>
      </c>
      <c r="H327" s="26">
        <f>SUM('Երևան քաղաք:Սյունիք'!H327)</f>
        <v>0</v>
      </c>
      <c r="I327" s="26">
        <f>SUM('Երևան քաղաք:Սյունիք'!I327)</f>
        <v>0</v>
      </c>
      <c r="J327" s="26">
        <f>SUM('Երևան քաղաք:Սյունիք'!J327)</f>
        <v>0</v>
      </c>
      <c r="K327" s="26">
        <f>SUM('Երևան քաղաք:Սյունիք'!K327)</f>
        <v>0</v>
      </c>
      <c r="L327" s="26">
        <f>SUM('Երևան քաղաք:Սյունիք'!L327)</f>
        <v>0</v>
      </c>
      <c r="M327" s="26">
        <f>SUM('Երևան քաղաք:Սյունիք'!M327)</f>
        <v>0</v>
      </c>
      <c r="N327" s="26">
        <f>SUM('Երևան քաղաք:Սյունիք'!N327)</f>
        <v>0</v>
      </c>
      <c r="O327" s="26">
        <f>SUM('Երևան քաղաք:Սյունիք'!O327)</f>
        <v>0</v>
      </c>
      <c r="P327" s="26">
        <f>SUM('Երևան քաղաք:Սյունիք'!P327)</f>
        <v>0</v>
      </c>
      <c r="Q327" s="26">
        <f>SUM('Երևան քաղաք:Սյունիք'!Q327)</f>
        <v>0</v>
      </c>
      <c r="R327" s="26">
        <f>SUM('Երևան քաղաք:Սյունիք'!R327)</f>
        <v>0</v>
      </c>
      <c r="S327" s="26">
        <f>SUM('Երևան քաղաք:Սյունիք'!S327)</f>
        <v>0</v>
      </c>
      <c r="T327" s="26">
        <f>SUM('Երևան քաղաք:Սյունիք'!T327)</f>
        <v>0</v>
      </c>
    </row>
    <row r="328" spans="1:20" ht="20.100000000000001" customHeight="1" x14ac:dyDescent="0.25">
      <c r="A328" s="4" t="s">
        <v>55</v>
      </c>
      <c r="B328" s="7" t="s">
        <v>465</v>
      </c>
      <c r="C328" s="5">
        <v>346</v>
      </c>
      <c r="D328" s="26">
        <f>SUM('Երևան քաղաք:Սյունիք'!D328)</f>
        <v>0</v>
      </c>
      <c r="E328" s="26">
        <f>SUM('Երևան քաղաք:Սյունիք'!E328)</f>
        <v>0</v>
      </c>
      <c r="F328" s="26">
        <f>SUM('Երևան քաղաք:Սյունիք'!F328)</f>
        <v>0</v>
      </c>
      <c r="G328" s="26">
        <f>SUM('Երևան քաղաք:Սյունիք'!G328)</f>
        <v>0</v>
      </c>
      <c r="H328" s="26">
        <f>SUM('Երևան քաղաք:Սյունիք'!H328)</f>
        <v>0</v>
      </c>
      <c r="I328" s="26">
        <f>SUM('Երևան քաղաք:Սյունիք'!I328)</f>
        <v>0</v>
      </c>
      <c r="J328" s="26">
        <f>SUM('Երևան քաղաք:Սյունիք'!J328)</f>
        <v>0</v>
      </c>
      <c r="K328" s="26">
        <f>SUM('Երևան քաղաք:Սյունիք'!K328)</f>
        <v>0</v>
      </c>
      <c r="L328" s="26">
        <f>SUM('Երևան քաղաք:Սյունիք'!L328)</f>
        <v>0</v>
      </c>
      <c r="M328" s="26">
        <f>SUM('Երևան քաղաք:Սյունիք'!M328)</f>
        <v>0</v>
      </c>
      <c r="N328" s="26">
        <f>SUM('Երևան քաղաք:Սյունիք'!N328)</f>
        <v>0</v>
      </c>
      <c r="O328" s="26">
        <f>SUM('Երևան քաղաք:Սյունիք'!O328)</f>
        <v>0</v>
      </c>
      <c r="P328" s="26">
        <f>SUM('Երևան քաղաք:Սյունիք'!P328)</f>
        <v>0</v>
      </c>
      <c r="Q328" s="26">
        <f>SUM('Երևան քաղաք:Սյունիք'!Q328)</f>
        <v>0</v>
      </c>
      <c r="R328" s="26">
        <f>SUM('Երևան քաղաք:Սյունիք'!R328)</f>
        <v>0</v>
      </c>
      <c r="S328" s="26">
        <f>SUM('Երևան քաղաք:Սյունիք'!S328)</f>
        <v>0</v>
      </c>
      <c r="T328" s="26">
        <f>SUM('Երևան քաղաք:Սյունիք'!T328)</f>
        <v>0</v>
      </c>
    </row>
    <row r="329" spans="1:20" ht="20.100000000000001" customHeight="1" x14ac:dyDescent="0.25">
      <c r="A329" s="4" t="s">
        <v>54</v>
      </c>
      <c r="B329" s="7" t="s">
        <v>592</v>
      </c>
      <c r="C329" s="5">
        <v>347</v>
      </c>
      <c r="D329" s="26">
        <f>SUM('Երևան քաղաք:Սյունիք'!D329)</f>
        <v>1</v>
      </c>
      <c r="E329" s="26">
        <f>SUM('Երևան քաղաք:Սյունիք'!E329)</f>
        <v>0</v>
      </c>
      <c r="F329" s="26">
        <f>SUM('Երևան քաղաք:Սյունիք'!F329)</f>
        <v>1</v>
      </c>
      <c r="G329" s="26">
        <f>SUM('Երևան քաղաք:Սյունիք'!G329)</f>
        <v>0</v>
      </c>
      <c r="H329" s="26">
        <f>SUM('Երևան քաղաք:Սյունիք'!H329)</f>
        <v>0</v>
      </c>
      <c r="I329" s="26">
        <f>SUM('Երևան քաղաք:Սյունիք'!I329)</f>
        <v>0</v>
      </c>
      <c r="J329" s="26">
        <f>SUM('Երևան քաղաք:Սյունիք'!J329)</f>
        <v>0</v>
      </c>
      <c r="K329" s="26">
        <f>SUM('Երևան քաղաք:Սյունիք'!K329)</f>
        <v>0</v>
      </c>
      <c r="L329" s="26">
        <f>SUM('Երևան քաղաք:Սյունիք'!L329)</f>
        <v>0</v>
      </c>
      <c r="M329" s="26">
        <f>SUM('Երևան քաղաք:Սյունիք'!M329)</f>
        <v>2</v>
      </c>
      <c r="N329" s="26">
        <f>SUM('Երևան քաղաք:Սյունիք'!N329)</f>
        <v>0</v>
      </c>
      <c r="O329" s="26">
        <f>SUM('Երևան քաղաք:Սյունիք'!O329)</f>
        <v>0</v>
      </c>
      <c r="P329" s="26">
        <f>SUM('Երևան քաղաք:Սյունիք'!P329)</f>
        <v>0</v>
      </c>
      <c r="Q329" s="26">
        <f>SUM('Երևան քաղաք:Սյունիք'!Q329)</f>
        <v>0</v>
      </c>
      <c r="R329" s="26">
        <f>SUM('Երևան քաղաք:Սյունիք'!R329)</f>
        <v>0</v>
      </c>
      <c r="S329" s="26">
        <f>SUM('Երևան քաղաք:Սյունիք'!S329)</f>
        <v>0</v>
      </c>
      <c r="T329" s="26">
        <f>SUM('Երևան քաղաք:Սյունիք'!T329)</f>
        <v>0</v>
      </c>
    </row>
    <row r="330" spans="1:20" ht="20.100000000000001" customHeight="1" x14ac:dyDescent="0.25">
      <c r="A330" s="4" t="s">
        <v>53</v>
      </c>
      <c r="B330" s="7" t="s">
        <v>663</v>
      </c>
      <c r="C330" s="5">
        <v>348</v>
      </c>
      <c r="D330" s="26">
        <f>SUM('Երևան քաղաք:Սյունիք'!D330)</f>
        <v>0</v>
      </c>
      <c r="E330" s="26">
        <f>SUM('Երևան քաղաք:Սյունիք'!E330)</f>
        <v>0</v>
      </c>
      <c r="F330" s="26">
        <f>SUM('Երևան քաղաք:Սյունիք'!F330)</f>
        <v>0</v>
      </c>
      <c r="G330" s="26">
        <f>SUM('Երևան քաղաք:Սյունիք'!G330)</f>
        <v>0</v>
      </c>
      <c r="H330" s="26">
        <f>SUM('Երևան քաղաք:Սյունիք'!H330)</f>
        <v>0</v>
      </c>
      <c r="I330" s="26">
        <f>SUM('Երևան քաղաք:Սյունիք'!I330)</f>
        <v>0</v>
      </c>
      <c r="J330" s="26">
        <f>SUM('Երևան քաղաք:Սյունիք'!J330)</f>
        <v>0</v>
      </c>
      <c r="K330" s="26">
        <f>SUM('Երևան քաղաք:Սյունիք'!K330)</f>
        <v>0</v>
      </c>
      <c r="L330" s="26">
        <f>SUM('Երևան քաղաք:Սյունիք'!L330)</f>
        <v>0</v>
      </c>
      <c r="M330" s="26">
        <f>SUM('Երևան քաղաք:Սյունիք'!M330)</f>
        <v>0</v>
      </c>
      <c r="N330" s="26">
        <f>SUM('Երևան քաղաք:Սյունիք'!N330)</f>
        <v>0</v>
      </c>
      <c r="O330" s="26">
        <f>SUM('Երևան քաղաք:Սյունիք'!O330)</f>
        <v>0</v>
      </c>
      <c r="P330" s="26">
        <f>SUM('Երևան քաղաք:Սյունիք'!P330)</f>
        <v>0</v>
      </c>
      <c r="Q330" s="26">
        <f>SUM('Երևան քաղաք:Սյունիք'!Q330)</f>
        <v>0</v>
      </c>
      <c r="R330" s="26">
        <f>SUM('Երևան քաղաք:Սյունիք'!R330)</f>
        <v>0</v>
      </c>
      <c r="S330" s="26">
        <f>SUM('Երևան քաղաք:Սյունիք'!S330)</f>
        <v>0</v>
      </c>
      <c r="T330" s="26">
        <f>SUM('Երևան քաղաք:Սյունիք'!T330)</f>
        <v>0</v>
      </c>
    </row>
    <row r="331" spans="1:20" ht="20.100000000000001" customHeight="1" x14ac:dyDescent="0.25">
      <c r="A331" s="4" t="s">
        <v>52</v>
      </c>
      <c r="B331" s="7" t="s">
        <v>466</v>
      </c>
      <c r="C331" s="5">
        <v>349</v>
      </c>
      <c r="D331" s="26">
        <f>SUM('Երևան քաղաք:Սյունիք'!D331)</f>
        <v>2</v>
      </c>
      <c r="E331" s="26">
        <f>SUM('Երևան քաղաք:Սյունիք'!E331)</f>
        <v>0</v>
      </c>
      <c r="F331" s="26">
        <f>SUM('Երևան քաղաք:Սյունիք'!F331)</f>
        <v>2</v>
      </c>
      <c r="G331" s="26">
        <f>SUM('Երևան քաղաք:Սյունիք'!G331)</f>
        <v>0</v>
      </c>
      <c r="H331" s="26">
        <f>SUM('Երևան քաղաք:Սյունիք'!H331)</f>
        <v>1</v>
      </c>
      <c r="I331" s="26">
        <f>SUM('Երևան քաղաք:Սյունիք'!I331)</f>
        <v>0</v>
      </c>
      <c r="J331" s="26">
        <f>SUM('Երևան քաղաք:Սյունիք'!J331)</f>
        <v>1</v>
      </c>
      <c r="K331" s="26">
        <f>SUM('Երևան քաղաք:Սյունիք'!K331)</f>
        <v>0</v>
      </c>
      <c r="L331" s="26">
        <f>SUM('Երևան քաղաք:Սյունիք'!L331)</f>
        <v>0</v>
      </c>
      <c r="M331" s="26">
        <f>SUM('Երևան քաղաք:Սյունիք'!M331)</f>
        <v>3</v>
      </c>
      <c r="N331" s="26">
        <f>SUM('Երևան քաղաք:Սյունիք'!N331)</f>
        <v>0</v>
      </c>
      <c r="O331" s="26">
        <f>SUM('Երևան քաղաք:Սյունիք'!O331)</f>
        <v>0</v>
      </c>
      <c r="P331" s="26">
        <f>SUM('Երևան քաղաք:Սյունիք'!P331)</f>
        <v>0</v>
      </c>
      <c r="Q331" s="26">
        <f>SUM('Երևան քաղաք:Սյունիք'!Q331)</f>
        <v>0</v>
      </c>
      <c r="R331" s="26">
        <f>SUM('Երևան քաղաք:Սյունիք'!R331)</f>
        <v>0</v>
      </c>
      <c r="S331" s="26">
        <f>SUM('Երևան քաղաք:Սյունիք'!S331)</f>
        <v>0</v>
      </c>
      <c r="T331" s="26">
        <f>SUM('Երևան քաղաք:Սյունիք'!T331)</f>
        <v>0</v>
      </c>
    </row>
    <row r="332" spans="1:20" ht="20.100000000000001" customHeight="1" x14ac:dyDescent="0.25">
      <c r="A332" s="4" t="s">
        <v>51</v>
      </c>
      <c r="B332" s="7" t="s">
        <v>593</v>
      </c>
      <c r="C332" s="5">
        <v>350</v>
      </c>
      <c r="D332" s="26">
        <f>SUM('Երևան քաղաք:Սյունիք'!D332)</f>
        <v>0</v>
      </c>
      <c r="E332" s="26">
        <f>SUM('Երևան քաղաք:Սյունիք'!E332)</f>
        <v>0</v>
      </c>
      <c r="F332" s="26">
        <f>SUM('Երևան քաղաք:Սյունիք'!F332)</f>
        <v>0</v>
      </c>
      <c r="G332" s="26">
        <f>SUM('Երևան քաղաք:Սյունիք'!G332)</f>
        <v>0</v>
      </c>
      <c r="H332" s="26">
        <f>SUM('Երևան քաղաք:Սյունիք'!H332)</f>
        <v>0</v>
      </c>
      <c r="I332" s="26">
        <f>SUM('Երևան քաղաք:Սյունիք'!I332)</f>
        <v>0</v>
      </c>
      <c r="J332" s="26">
        <f>SUM('Երևան քաղաք:Սյունիք'!J332)</f>
        <v>0</v>
      </c>
      <c r="K332" s="26">
        <f>SUM('Երևան քաղաք:Սյունիք'!K332)</f>
        <v>0</v>
      </c>
      <c r="L332" s="26">
        <f>SUM('Երևան քաղաք:Սյունիք'!L332)</f>
        <v>0</v>
      </c>
      <c r="M332" s="26">
        <f>SUM('Երևան քաղաք:Սյունիք'!M332)</f>
        <v>0</v>
      </c>
      <c r="N332" s="26">
        <f>SUM('Երևան քաղաք:Սյունիք'!N332)</f>
        <v>0</v>
      </c>
      <c r="O332" s="26">
        <f>SUM('Երևան քաղաք:Սյունիք'!O332)</f>
        <v>0</v>
      </c>
      <c r="P332" s="26">
        <f>SUM('Երևան քաղաք:Սյունիք'!P332)</f>
        <v>0</v>
      </c>
      <c r="Q332" s="26">
        <f>SUM('Երևան քաղաք:Սյունիք'!Q332)</f>
        <v>0</v>
      </c>
      <c r="R332" s="26">
        <f>SUM('Երևան քաղաք:Սյունիք'!R332)</f>
        <v>0</v>
      </c>
      <c r="S332" s="26">
        <f>SUM('Երևան քաղաք:Սյունիք'!S332)</f>
        <v>0</v>
      </c>
      <c r="T332" s="26">
        <f>SUM('Երևան քաղաք:Սյունիք'!T332)</f>
        <v>0</v>
      </c>
    </row>
    <row r="333" spans="1:20" ht="20.100000000000001" customHeight="1" x14ac:dyDescent="0.25">
      <c r="A333" s="4" t="s">
        <v>50</v>
      </c>
      <c r="B333" s="5" t="s">
        <v>664</v>
      </c>
      <c r="C333" s="5">
        <v>351</v>
      </c>
      <c r="D333" s="26">
        <f>SUM('Երևան քաղաք:Սյունիք'!D333)</f>
        <v>0</v>
      </c>
      <c r="E333" s="26">
        <f>SUM('Երևան քաղաք:Սյունիք'!E333)</f>
        <v>0</v>
      </c>
      <c r="F333" s="26">
        <f>SUM('Երևան քաղաք:Սյունիք'!F333)</f>
        <v>0</v>
      </c>
      <c r="G333" s="26">
        <f>SUM('Երևան քաղաք:Սյունիք'!G333)</f>
        <v>0</v>
      </c>
      <c r="H333" s="26">
        <f>SUM('Երևան քաղաք:Սյունիք'!H333)</f>
        <v>0</v>
      </c>
      <c r="I333" s="26">
        <f>SUM('Երևան քաղաք:Սյունիք'!I333)</f>
        <v>0</v>
      </c>
      <c r="J333" s="26">
        <f>SUM('Երևան քաղաք:Սյունիք'!J333)</f>
        <v>0</v>
      </c>
      <c r="K333" s="26">
        <f>SUM('Երևան քաղաք:Սյունիք'!K333)</f>
        <v>0</v>
      </c>
      <c r="L333" s="26">
        <f>SUM('Երևան քաղաք:Սյունիք'!L333)</f>
        <v>0</v>
      </c>
      <c r="M333" s="26">
        <f>SUM('Երևան քաղաք:Սյունիք'!M333)</f>
        <v>0</v>
      </c>
      <c r="N333" s="26">
        <f>SUM('Երևան քաղաք:Սյունիք'!N333)</f>
        <v>0</v>
      </c>
      <c r="O333" s="26">
        <f>SUM('Երևան քաղաք:Սյունիք'!O333)</f>
        <v>0</v>
      </c>
      <c r="P333" s="26">
        <f>SUM('Երևան քաղաք:Սյունիք'!P333)</f>
        <v>0</v>
      </c>
      <c r="Q333" s="26">
        <f>SUM('Երևան քաղաք:Սյունիք'!Q333)</f>
        <v>0</v>
      </c>
      <c r="R333" s="26">
        <f>SUM('Երևան քաղաք:Սյունիք'!R333)</f>
        <v>0</v>
      </c>
      <c r="S333" s="26">
        <f>SUM('Երևան քաղաք:Սյունիք'!S333)</f>
        <v>0</v>
      </c>
      <c r="T333" s="26">
        <f>SUM('Երևան քաղաք:Սյունիք'!T333)</f>
        <v>0</v>
      </c>
    </row>
    <row r="334" spans="1:20" ht="20.100000000000001" customHeight="1" x14ac:dyDescent="0.25">
      <c r="A334" s="4" t="s">
        <v>49</v>
      </c>
      <c r="B334" s="7" t="s">
        <v>378</v>
      </c>
      <c r="C334" s="5">
        <v>352</v>
      </c>
      <c r="D334" s="26">
        <f>SUM('Երևան քաղաք:Սյունիք'!D334)</f>
        <v>0</v>
      </c>
      <c r="E334" s="26">
        <f>SUM('Երևան քաղաք:Սյունիք'!E334)</f>
        <v>0</v>
      </c>
      <c r="F334" s="26">
        <f>SUM('Երևան քաղաք:Սյունիք'!F334)</f>
        <v>0</v>
      </c>
      <c r="G334" s="26">
        <f>SUM('Երևան քաղաք:Սյունիք'!G334)</f>
        <v>0</v>
      </c>
      <c r="H334" s="26">
        <f>SUM('Երևան քաղաք:Սյունիք'!H334)</f>
        <v>0</v>
      </c>
      <c r="I334" s="26">
        <f>SUM('Երևան քաղաք:Սյունիք'!I334)</f>
        <v>0</v>
      </c>
      <c r="J334" s="26">
        <f>SUM('Երևան քաղաք:Սյունիք'!J334)</f>
        <v>0</v>
      </c>
      <c r="K334" s="26">
        <f>SUM('Երևան քաղաք:Սյունիք'!K334)</f>
        <v>0</v>
      </c>
      <c r="L334" s="26">
        <f>SUM('Երևան քաղաք:Սյունիք'!L334)</f>
        <v>0</v>
      </c>
      <c r="M334" s="26">
        <f>SUM('Երևան քաղաք:Սյունիք'!M334)</f>
        <v>0</v>
      </c>
      <c r="N334" s="26">
        <f>SUM('Երևան քաղաք:Սյունիք'!N334)</f>
        <v>0</v>
      </c>
      <c r="O334" s="26">
        <f>SUM('Երևան քաղաք:Սյունիք'!O334)</f>
        <v>0</v>
      </c>
      <c r="P334" s="26">
        <f>SUM('Երևան քաղաք:Սյունիք'!P334)</f>
        <v>0</v>
      </c>
      <c r="Q334" s="26">
        <f>SUM('Երևան քաղաք:Սյունիք'!Q334)</f>
        <v>0</v>
      </c>
      <c r="R334" s="26">
        <f>SUM('Երևան քաղաք:Սյունիք'!R334)</f>
        <v>0</v>
      </c>
      <c r="S334" s="26">
        <f>SUM('Երևան քաղաք:Սյունիք'!S334)</f>
        <v>0</v>
      </c>
      <c r="T334" s="26">
        <f>SUM('Երևան քաղաք:Սյունիք'!T334)</f>
        <v>0</v>
      </c>
    </row>
    <row r="335" spans="1:20" ht="20.100000000000001" customHeight="1" x14ac:dyDescent="0.25">
      <c r="A335" s="4" t="s">
        <v>48</v>
      </c>
      <c r="B335" s="7" t="s">
        <v>753</v>
      </c>
      <c r="C335" s="5">
        <v>353</v>
      </c>
      <c r="D335" s="26">
        <f>SUM('Երևան քաղաք:Սյունիք'!D335)</f>
        <v>1</v>
      </c>
      <c r="E335" s="26">
        <f>SUM('Երևան քաղաք:Սյունիք'!E335)</f>
        <v>0</v>
      </c>
      <c r="F335" s="26">
        <f>SUM('Երևան քաղաք:Սյունիք'!F335)</f>
        <v>16</v>
      </c>
      <c r="G335" s="26">
        <f>SUM('Երևան քաղաք:Սյունիք'!G335)</f>
        <v>7</v>
      </c>
      <c r="H335" s="26">
        <f>SUM('Երևան քաղաք:Սյունիք'!H335)</f>
        <v>0</v>
      </c>
      <c r="I335" s="26">
        <f>SUM('Երևան քաղաք:Սյունիք'!I335)</f>
        <v>0</v>
      </c>
      <c r="J335" s="26">
        <f>SUM('Երևան քաղաք:Սյունիք'!J335)</f>
        <v>7</v>
      </c>
      <c r="K335" s="26">
        <f>SUM('Երևան քաղաք:Սյունիք'!K335)</f>
        <v>0</v>
      </c>
      <c r="L335" s="26">
        <f>SUM('Երևան քաղաք:Սյունիք'!L335)</f>
        <v>1</v>
      </c>
      <c r="M335" s="26">
        <f>SUM('Երևան քաղաք:Սյունիք'!M335)</f>
        <v>9</v>
      </c>
      <c r="N335" s="26">
        <f>SUM('Երևան քաղաք:Սյունիք'!N335)</f>
        <v>1</v>
      </c>
      <c r="O335" s="26">
        <f>SUM('Երևան քաղաք:Սյունիք'!O335)</f>
        <v>1</v>
      </c>
      <c r="P335" s="26">
        <f>SUM('Երևան քաղաք:Սյունիք'!P335)</f>
        <v>0</v>
      </c>
      <c r="Q335" s="26">
        <f>SUM('Երևան քաղաք:Սյունիք'!Q335)</f>
        <v>1</v>
      </c>
      <c r="R335" s="26">
        <f>SUM('Երևան քաղաք:Սյունիք'!R335)</f>
        <v>0</v>
      </c>
      <c r="S335" s="26">
        <f>SUM('Երևան քաղաք:Սյունիք'!S335)</f>
        <v>0</v>
      </c>
      <c r="T335" s="26">
        <f>SUM('Երևան քաղաք:Սյունիք'!T335)</f>
        <v>0</v>
      </c>
    </row>
    <row r="336" spans="1:20" ht="20.100000000000001" customHeight="1" x14ac:dyDescent="0.25">
      <c r="A336" s="4" t="s">
        <v>47</v>
      </c>
      <c r="B336" s="7" t="s">
        <v>501</v>
      </c>
      <c r="C336" s="5">
        <v>354</v>
      </c>
      <c r="D336" s="26">
        <f>SUM('Երևան քաղաք:Սյունիք'!D336)</f>
        <v>0</v>
      </c>
      <c r="E336" s="26">
        <f>SUM('Երևան քաղաք:Սյունիք'!E336)</f>
        <v>0</v>
      </c>
      <c r="F336" s="26">
        <f>SUM('Երևան քաղաք:Սյունիք'!F336)</f>
        <v>0</v>
      </c>
      <c r="G336" s="26">
        <f>SUM('Երևան քաղաք:Սյունիք'!G336)</f>
        <v>0</v>
      </c>
      <c r="H336" s="26">
        <f>SUM('Երևան քաղաք:Սյունիք'!H336)</f>
        <v>0</v>
      </c>
      <c r="I336" s="26">
        <f>SUM('Երևան քաղաք:Սյունիք'!I336)</f>
        <v>0</v>
      </c>
      <c r="J336" s="26">
        <f>SUM('Երևան քաղաք:Սյունիք'!J336)</f>
        <v>0</v>
      </c>
      <c r="K336" s="26">
        <f>SUM('Երևան քաղաք:Սյունիք'!K336)</f>
        <v>0</v>
      </c>
      <c r="L336" s="26">
        <f>SUM('Երևան քաղաք:Սյունիք'!L336)</f>
        <v>0</v>
      </c>
      <c r="M336" s="26">
        <f>SUM('Երևան քաղաք:Սյունիք'!M336)</f>
        <v>0</v>
      </c>
      <c r="N336" s="26">
        <f>SUM('Երևան քաղաք:Սյունիք'!N336)</f>
        <v>0</v>
      </c>
      <c r="O336" s="26">
        <f>SUM('Երևան քաղաք:Սյունիք'!O336)</f>
        <v>0</v>
      </c>
      <c r="P336" s="26">
        <f>SUM('Երևան քաղաք:Սյունիք'!P336)</f>
        <v>0</v>
      </c>
      <c r="Q336" s="26">
        <f>SUM('Երևան քաղաք:Սյունիք'!Q336)</f>
        <v>0</v>
      </c>
      <c r="R336" s="26">
        <f>SUM('Երևան քաղաք:Սյունիք'!R336)</f>
        <v>0</v>
      </c>
      <c r="S336" s="26">
        <f>SUM('Երևան քաղաք:Սյունիք'!S336)</f>
        <v>0</v>
      </c>
      <c r="T336" s="26">
        <f>SUM('Երևան քաղաք:Սյունիք'!T336)</f>
        <v>0</v>
      </c>
    </row>
    <row r="337" spans="1:20" ht="20.100000000000001" customHeight="1" x14ac:dyDescent="0.25">
      <c r="A337" s="4" t="s">
        <v>46</v>
      </c>
      <c r="B337" s="7" t="s">
        <v>754</v>
      </c>
      <c r="C337" s="5">
        <v>355</v>
      </c>
      <c r="D337" s="26">
        <f>SUM('Երևան քաղաք:Սյունիք'!D337)</f>
        <v>2</v>
      </c>
      <c r="E337" s="26">
        <f>SUM('Երևան քաղաք:Սյունիք'!E337)</f>
        <v>0</v>
      </c>
      <c r="F337" s="26">
        <f>SUM('Երևան քաղաք:Սյունիք'!F337)</f>
        <v>4</v>
      </c>
      <c r="G337" s="26">
        <f>SUM('Երևան քաղաք:Սյունիք'!G337)</f>
        <v>0</v>
      </c>
      <c r="H337" s="26">
        <f>SUM('Երևան քաղաք:Սյունիք'!H337)</f>
        <v>0</v>
      </c>
      <c r="I337" s="26">
        <f>SUM('Երևան քաղաք:Սյունիք'!I337)</f>
        <v>0</v>
      </c>
      <c r="J337" s="26">
        <f>SUM('Երևան քաղաք:Սյունիք'!J337)</f>
        <v>0</v>
      </c>
      <c r="K337" s="26">
        <f>SUM('Երևան քաղաք:Սյունիք'!K337)</f>
        <v>0</v>
      </c>
      <c r="L337" s="26">
        <f>SUM('Երևան քաղաք:Սյունիք'!L337)</f>
        <v>0</v>
      </c>
      <c r="M337" s="26">
        <f>SUM('Երևան քաղաք:Սյունիք'!M337)</f>
        <v>6</v>
      </c>
      <c r="N337" s="26">
        <f>SUM('Երևան քաղաք:Սյունիք'!N337)</f>
        <v>0</v>
      </c>
      <c r="O337" s="26">
        <f>SUM('Երևան քաղաք:Սյունիք'!O337)</f>
        <v>0</v>
      </c>
      <c r="P337" s="26">
        <f>SUM('Երևան քաղաք:Սյունիք'!P337)</f>
        <v>0</v>
      </c>
      <c r="Q337" s="26">
        <f>SUM('Երևան քաղաք:Սյունիք'!Q337)</f>
        <v>0</v>
      </c>
      <c r="R337" s="26">
        <f>SUM('Երևան քաղաք:Սյունիք'!R337)</f>
        <v>0</v>
      </c>
      <c r="S337" s="26">
        <f>SUM('Երևան քաղաք:Սյունիք'!S337)</f>
        <v>0</v>
      </c>
      <c r="T337" s="26">
        <f>SUM('Երևան քաղաք:Սյունիք'!T337)</f>
        <v>0</v>
      </c>
    </row>
    <row r="338" spans="1:20" ht="20.100000000000001" customHeight="1" x14ac:dyDescent="0.25">
      <c r="A338" s="4" t="s">
        <v>45</v>
      </c>
      <c r="B338" s="7" t="s">
        <v>403</v>
      </c>
      <c r="C338" s="5"/>
      <c r="D338" s="26">
        <f>SUM('Երևան քաղաք:Սյունիք'!D338)</f>
        <v>0</v>
      </c>
      <c r="E338" s="26">
        <f>SUM('Երևան քաղաք:Սյունիք'!E338)</f>
        <v>0</v>
      </c>
      <c r="F338" s="26">
        <f>SUM('Երևան քաղաք:Սյունիք'!F338)</f>
        <v>1</v>
      </c>
      <c r="G338" s="26">
        <f>SUM('Երևան քաղաք:Սյունիք'!G338)</f>
        <v>0</v>
      </c>
      <c r="H338" s="26">
        <f>SUM('Երևան քաղաք:Սյունիք'!H338)</f>
        <v>0</v>
      </c>
      <c r="I338" s="26">
        <f>SUM('Երևան քաղաք:Սյունիք'!I338)</f>
        <v>0</v>
      </c>
      <c r="J338" s="26">
        <f>SUM('Երևան քաղաք:Սյունիք'!J338)</f>
        <v>0</v>
      </c>
      <c r="K338" s="26">
        <f>SUM('Երևան քաղաք:Սյունիք'!K338)</f>
        <v>0</v>
      </c>
      <c r="L338" s="26">
        <f>SUM('Երևան քաղաք:Սյունիք'!L338)</f>
        <v>0</v>
      </c>
      <c r="M338" s="26">
        <f>SUM('Երևան քաղաք:Սյունիք'!M338)</f>
        <v>1</v>
      </c>
      <c r="N338" s="26">
        <f>SUM('Երևան քաղաք:Սյունիք'!N338)</f>
        <v>0</v>
      </c>
      <c r="O338" s="26">
        <f>SUM('Երևան քաղաք:Սյունիք'!O338)</f>
        <v>0</v>
      </c>
      <c r="P338" s="26">
        <f>SUM('Երևան քաղաք:Սյունիք'!P338)</f>
        <v>0</v>
      </c>
      <c r="Q338" s="26">
        <f>SUM('Երևան քաղաք:Սյունիք'!Q338)</f>
        <v>0</v>
      </c>
      <c r="R338" s="26">
        <f>SUM('Երևան քաղաք:Սյունիք'!R338)</f>
        <v>0</v>
      </c>
      <c r="S338" s="26">
        <f>SUM('Երևան քաղաք:Սյունիք'!S338)</f>
        <v>0</v>
      </c>
      <c r="T338" s="26">
        <f>SUM('Երևան քաղաք:Սյունիք'!T338)</f>
        <v>0</v>
      </c>
    </row>
    <row r="339" spans="1:20" ht="20.100000000000001" customHeight="1" x14ac:dyDescent="0.25">
      <c r="A339" s="8" t="s">
        <v>44</v>
      </c>
      <c r="B339" s="12" t="s">
        <v>467</v>
      </c>
      <c r="C339" s="5"/>
      <c r="D339" s="18">
        <f>SUM('Երևան քաղաք:Սյունիք'!D339)</f>
        <v>134</v>
      </c>
      <c r="E339" s="18">
        <f>SUM('Երևան քաղաք:Սյունիք'!E339)</f>
        <v>7</v>
      </c>
      <c r="F339" s="18">
        <f>SUM('Երևան քաղաք:Սյունիք'!F339)</f>
        <v>328</v>
      </c>
      <c r="G339" s="18">
        <f>SUM('Երևան քաղաք:Սյունիք'!G339)</f>
        <v>221</v>
      </c>
      <c r="H339" s="18">
        <f>SUM('Երևան քաղաք:Սյունիք'!H339)</f>
        <v>54</v>
      </c>
      <c r="I339" s="18">
        <f>SUM('Երևան քաղաք:Սյունիք'!I339)</f>
        <v>1</v>
      </c>
      <c r="J339" s="18">
        <f>SUM('Երևան քաղաք:Սյունիք'!J339)</f>
        <v>276</v>
      </c>
      <c r="K339" s="18">
        <f>SUM('Երևան քաղաք:Սյունիք'!K339)</f>
        <v>4</v>
      </c>
      <c r="L339" s="18">
        <f>SUM('Երևան քաղաք:Սյունիք'!L339)</f>
        <v>0</v>
      </c>
      <c r="M339" s="18">
        <f>SUM('Երևան քաղաք:Սյունիք'!M339)</f>
        <v>176</v>
      </c>
      <c r="N339" s="18">
        <f>SUM('Երևան քաղաք:Սյունիք'!N339)</f>
        <v>6</v>
      </c>
      <c r="O339" s="18">
        <f>SUM('Երևան քաղաք:Սյունիք'!O339)</f>
        <v>39</v>
      </c>
      <c r="P339" s="18">
        <f>SUM('Երևան քաղաք:Սյունիք'!P339)</f>
        <v>1</v>
      </c>
      <c r="Q339" s="18">
        <f>SUM('Երևան քաղաք:Սյունիք'!Q339)</f>
        <v>40</v>
      </c>
      <c r="R339" s="18">
        <f>SUM('Երևան քաղաք:Սյունիք'!R339)</f>
        <v>5</v>
      </c>
      <c r="S339" s="18">
        <f>SUM('Երևան քաղաք:Սյունիք'!S339)</f>
        <v>0</v>
      </c>
      <c r="T339" s="18">
        <f>SUM('Երևան քաղաք:Սյունիք'!T339)</f>
        <v>5</v>
      </c>
    </row>
    <row r="340" spans="1:20" ht="20.100000000000001" customHeight="1" x14ac:dyDescent="0.25">
      <c r="A340" s="4" t="s">
        <v>43</v>
      </c>
      <c r="B340" s="7" t="s">
        <v>370</v>
      </c>
      <c r="C340" s="6">
        <v>356</v>
      </c>
      <c r="D340" s="26">
        <f>SUM('Երևան քաղաք:Սյունիք'!D340)</f>
        <v>0</v>
      </c>
      <c r="E340" s="26">
        <f>SUM('Երևան քաղաք:Սյունիք'!E340)</f>
        <v>0</v>
      </c>
      <c r="F340" s="26">
        <f>SUM('Երևան քաղաք:Սյունիք'!F340)</f>
        <v>0</v>
      </c>
      <c r="G340" s="26">
        <f>SUM('Երևան քաղաք:Սյունիք'!G340)</f>
        <v>0</v>
      </c>
      <c r="H340" s="26">
        <f>SUM('Երևան քաղաք:Սյունիք'!H340)</f>
        <v>0</v>
      </c>
      <c r="I340" s="26">
        <f>SUM('Երևան քաղաք:Սյունիք'!I340)</f>
        <v>0</v>
      </c>
      <c r="J340" s="26">
        <f>SUM('Երևան քաղաք:Սյունիք'!J340)</f>
        <v>0</v>
      </c>
      <c r="K340" s="26">
        <f>SUM('Երևան քաղաք:Սյունիք'!K340)</f>
        <v>0</v>
      </c>
      <c r="L340" s="26">
        <f>SUM('Երևան քաղաք:Սյունիք'!L340)</f>
        <v>0</v>
      </c>
      <c r="M340" s="26">
        <f>SUM('Երևան քաղաք:Սյունիք'!M340)</f>
        <v>0</v>
      </c>
      <c r="N340" s="26">
        <f>SUM('Երևան քաղաք:Սյունիք'!N340)</f>
        <v>0</v>
      </c>
      <c r="O340" s="26">
        <f>SUM('Երևան քաղաք:Սյունիք'!O340)</f>
        <v>0</v>
      </c>
      <c r="P340" s="26">
        <f>SUM('Երևան քաղաք:Սյունիք'!P340)</f>
        <v>0</v>
      </c>
      <c r="Q340" s="26">
        <f>SUM('Երևան քաղաք:Սյունիք'!Q340)</f>
        <v>0</v>
      </c>
      <c r="R340" s="26">
        <f>SUM('Երևան քաղաք:Սյունիք'!R340)</f>
        <v>0</v>
      </c>
      <c r="S340" s="26">
        <f>SUM('Երևան քաղաք:Սյունիք'!S340)</f>
        <v>0</v>
      </c>
      <c r="T340" s="26">
        <f>SUM('Երևան քաղաք:Սյունիք'!T340)</f>
        <v>0</v>
      </c>
    </row>
    <row r="341" spans="1:20" ht="20.100000000000001" customHeight="1" x14ac:dyDescent="0.25">
      <c r="A341" s="4" t="s">
        <v>42</v>
      </c>
      <c r="B341" s="7" t="s">
        <v>468</v>
      </c>
      <c r="C341" s="6">
        <v>357</v>
      </c>
      <c r="D341" s="26">
        <f>SUM('Երևան քաղաք:Սյունիք'!D341)</f>
        <v>1</v>
      </c>
      <c r="E341" s="26">
        <f>SUM('Երևան քաղաք:Սյունիք'!E341)</f>
        <v>0</v>
      </c>
      <c r="F341" s="26">
        <f>SUM('Երևան քաղաք:Սյունիք'!F341)</f>
        <v>0</v>
      </c>
      <c r="G341" s="26">
        <f>SUM('Երևան քաղաք:Սյունիք'!G341)</f>
        <v>1</v>
      </c>
      <c r="H341" s="26">
        <f>SUM('Երևան քաղաք:Սյունիք'!H341)</f>
        <v>0</v>
      </c>
      <c r="I341" s="26">
        <f>SUM('Երևան քաղաք:Սյունիք'!I341)</f>
        <v>0</v>
      </c>
      <c r="J341" s="26">
        <f>SUM('Երևան քաղաք:Սյունիք'!J341)</f>
        <v>1</v>
      </c>
      <c r="K341" s="26">
        <f>SUM('Երևան քաղաք:Սյունիք'!K341)</f>
        <v>0</v>
      </c>
      <c r="L341" s="26">
        <f>SUM('Երևան քաղաք:Սյունիք'!L341)</f>
        <v>0</v>
      </c>
      <c r="M341" s="26">
        <f>SUM('Երևան քաղաք:Սյունիք'!M341)</f>
        <v>0</v>
      </c>
      <c r="N341" s="26">
        <f>SUM('Երևան քաղաք:Սյունիք'!N341)</f>
        <v>0</v>
      </c>
      <c r="O341" s="26">
        <f>SUM('Երևան քաղաք:Սյունիք'!O341)</f>
        <v>0</v>
      </c>
      <c r="P341" s="26">
        <f>SUM('Երևան քաղաք:Սյունիք'!P341)</f>
        <v>0</v>
      </c>
      <c r="Q341" s="26">
        <f>SUM('Երևան քաղաք:Սյունիք'!Q341)</f>
        <v>0</v>
      </c>
      <c r="R341" s="26">
        <f>SUM('Երևան քաղաք:Սյունիք'!R341)</f>
        <v>0</v>
      </c>
      <c r="S341" s="26">
        <f>SUM('Երևան քաղաք:Սյունիք'!S341)</f>
        <v>0</v>
      </c>
      <c r="T341" s="26">
        <f>SUM('Երևան քաղաք:Սյունիք'!T341)</f>
        <v>0</v>
      </c>
    </row>
    <row r="342" spans="1:20" ht="20.100000000000001" customHeight="1" x14ac:dyDescent="0.25">
      <c r="A342" s="4" t="s">
        <v>41</v>
      </c>
      <c r="B342" s="7" t="s">
        <v>755</v>
      </c>
      <c r="C342" s="6">
        <v>358</v>
      </c>
      <c r="D342" s="26">
        <f>SUM('Երևան քաղաք:Սյունիք'!D342)</f>
        <v>11</v>
      </c>
      <c r="E342" s="26">
        <f>SUM('Երևան քաղաք:Սյունիք'!E342)</f>
        <v>0</v>
      </c>
      <c r="F342" s="26">
        <f>SUM('Երևան քաղաք:Սյունիք'!F342)</f>
        <v>46</v>
      </c>
      <c r="G342" s="26">
        <f>SUM('Երևան քաղաք:Սյունիք'!G342)</f>
        <v>25</v>
      </c>
      <c r="H342" s="26">
        <f>SUM('Երևան քաղաք:Սյունիք'!H342)</f>
        <v>1</v>
      </c>
      <c r="I342" s="26">
        <f>SUM('Երևան քաղաք:Սյունիք'!I342)</f>
        <v>0</v>
      </c>
      <c r="J342" s="26">
        <f>SUM('Երևան քաղաք:Սյունիք'!J342)</f>
        <v>26</v>
      </c>
      <c r="K342" s="26">
        <f>SUM('Երևան քաղաք:Սյունիք'!K342)</f>
        <v>0</v>
      </c>
      <c r="L342" s="26">
        <f>SUM('Երևան քաղաք:Սյունիք'!L342)</f>
        <v>0</v>
      </c>
      <c r="M342" s="26">
        <f>SUM('Երևան քաղաք:Սյունիք'!M342)</f>
        <v>31</v>
      </c>
      <c r="N342" s="26">
        <f>SUM('Երևան քաղաք:Սյունիք'!N342)</f>
        <v>0</v>
      </c>
      <c r="O342" s="26">
        <f>SUM('Երևան քաղաք:Սյունիք'!O342)</f>
        <v>5</v>
      </c>
      <c r="P342" s="26">
        <f>SUM('Երևան քաղաք:Սյունիք'!P342)</f>
        <v>1</v>
      </c>
      <c r="Q342" s="26">
        <f>SUM('Երևան քաղաք:Սյունիք'!Q342)</f>
        <v>6</v>
      </c>
      <c r="R342" s="26">
        <f>SUM('Երևան քաղաք:Սյունիք'!R342)</f>
        <v>1</v>
      </c>
      <c r="S342" s="26">
        <f>SUM('Երևան քաղաք:Սյունիք'!S342)</f>
        <v>0</v>
      </c>
      <c r="T342" s="26">
        <f>SUM('Երևան քաղաք:Սյունիք'!T342)</f>
        <v>1</v>
      </c>
    </row>
    <row r="343" spans="1:20" ht="20.100000000000001" customHeight="1" x14ac:dyDescent="0.25">
      <c r="A343" s="4" t="s">
        <v>756</v>
      </c>
      <c r="B343" s="7" t="s">
        <v>757</v>
      </c>
      <c r="C343" s="6">
        <v>358.1</v>
      </c>
      <c r="D343" s="26">
        <f>SUM('Երևան քաղաք:Սյունիք'!D343)</f>
        <v>40</v>
      </c>
      <c r="E343" s="26">
        <f>SUM('Երևան քաղաք:Սյունիք'!E343)</f>
        <v>0</v>
      </c>
      <c r="F343" s="26">
        <f>SUM('Երևան քաղաք:Սյունիք'!F343)</f>
        <v>81</v>
      </c>
      <c r="G343" s="26">
        <f>SUM('Երևան քաղաք:Սյունիք'!G343)</f>
        <v>82</v>
      </c>
      <c r="H343" s="26">
        <f>SUM('Երևան քաղաք:Սյունիք'!H343)</f>
        <v>1</v>
      </c>
      <c r="I343" s="26">
        <f>SUM('Երևան քաղաք:Սյունիք'!I343)</f>
        <v>0</v>
      </c>
      <c r="J343" s="26">
        <f>SUM('Երևան քաղաք:Սյունիք'!J343)</f>
        <v>83</v>
      </c>
      <c r="K343" s="26">
        <f>SUM('Երևան քաղաք:Սյունիք'!K343)</f>
        <v>1</v>
      </c>
      <c r="L343" s="26">
        <f>SUM('Երևան քաղաք:Սյունիք'!L343)</f>
        <v>0</v>
      </c>
      <c r="M343" s="26">
        <f>SUM('Երևան քաղաք:Սյունիք'!M343)</f>
        <v>34</v>
      </c>
      <c r="N343" s="26">
        <f>SUM('Երևան քաղաք:Սյունիք'!N343)</f>
        <v>0</v>
      </c>
      <c r="O343" s="26">
        <f>SUM('Երևան քաղաք:Սյունիք'!O343)</f>
        <v>12</v>
      </c>
      <c r="P343" s="26">
        <f>SUM('Երևան քաղաք:Սյունիք'!P343)</f>
        <v>0</v>
      </c>
      <c r="Q343" s="26">
        <f>SUM('Երևան քաղաք:Սյունիք'!Q343)</f>
        <v>12</v>
      </c>
      <c r="R343" s="26">
        <f>SUM('Երևան քաղաք:Սյունիք'!R343)</f>
        <v>2</v>
      </c>
      <c r="S343" s="26">
        <f>SUM('Երևան քաղաք:Սյունիք'!S343)</f>
        <v>0</v>
      </c>
      <c r="T343" s="26">
        <f>SUM('Երևան քաղաք:Սյունիք'!T343)</f>
        <v>2</v>
      </c>
    </row>
    <row r="344" spans="1:20" ht="20.100000000000001" customHeight="1" x14ac:dyDescent="0.25">
      <c r="A344" s="4" t="s">
        <v>40</v>
      </c>
      <c r="B344" s="7" t="s">
        <v>758</v>
      </c>
      <c r="C344" s="6">
        <v>359</v>
      </c>
      <c r="D344" s="26">
        <f>SUM('Երևան քաղաք:Սյունիք'!D344)</f>
        <v>38</v>
      </c>
      <c r="E344" s="26">
        <f>SUM('Երևան քաղաք:Սյունիք'!E344)</f>
        <v>3</v>
      </c>
      <c r="F344" s="26">
        <f>SUM('Երևան քաղաք:Սյունիք'!F344)</f>
        <v>78</v>
      </c>
      <c r="G344" s="26">
        <f>SUM('Երևան քաղաք:Սյունիք'!G344)</f>
        <v>49</v>
      </c>
      <c r="H344" s="26">
        <f>SUM('Երևան քաղաք:Սյունիք'!H344)</f>
        <v>25</v>
      </c>
      <c r="I344" s="26">
        <f>SUM('Երևան քաղաք:Սյունիք'!I344)</f>
        <v>0</v>
      </c>
      <c r="J344" s="26">
        <f>SUM('Երևան քաղաք:Սյունիք'!J344)</f>
        <v>74</v>
      </c>
      <c r="K344" s="26">
        <f>SUM('Երևան քաղաք:Սյունիք'!K344)</f>
        <v>3</v>
      </c>
      <c r="L344" s="26">
        <f>SUM('Երևան քաղաք:Սյունիք'!L344)</f>
        <v>0</v>
      </c>
      <c r="M344" s="26">
        <f>SUM('Երևան քաղաք:Սյունիք'!M344)</f>
        <v>39</v>
      </c>
      <c r="N344" s="26">
        <f>SUM('Երևան քաղաք:Սյունիք'!N344)</f>
        <v>3</v>
      </c>
      <c r="O344" s="26">
        <f>SUM('Երևան քաղաք:Սյունիք'!O344)</f>
        <v>6</v>
      </c>
      <c r="P344" s="26">
        <f>SUM('Երևան քաղաք:Սյունիք'!P344)</f>
        <v>0</v>
      </c>
      <c r="Q344" s="26">
        <f>SUM('Երևան քաղաք:Սյունիք'!Q344)</f>
        <v>6</v>
      </c>
      <c r="R344" s="26">
        <f>SUM('Երևան քաղաք:Սյունիք'!R344)</f>
        <v>1</v>
      </c>
      <c r="S344" s="26">
        <f>SUM('Երևան քաղաք:Սյունիք'!S344)</f>
        <v>0</v>
      </c>
      <c r="T344" s="26">
        <f>SUM('Երևան քաղաք:Սյունիք'!T344)</f>
        <v>1</v>
      </c>
    </row>
    <row r="345" spans="1:20" ht="20.100000000000001" customHeight="1" x14ac:dyDescent="0.25">
      <c r="A345" s="4" t="s">
        <v>39</v>
      </c>
      <c r="B345" s="7" t="s">
        <v>594</v>
      </c>
      <c r="C345" s="6">
        <v>360</v>
      </c>
      <c r="D345" s="26">
        <f>SUM('Երևան քաղաք:Սյունիք'!D345)</f>
        <v>2</v>
      </c>
      <c r="E345" s="26">
        <f>SUM('Երևան քաղաք:Սյունիք'!E345)</f>
        <v>0</v>
      </c>
      <c r="F345" s="26">
        <f>SUM('Երևան քաղաք:Սյունիք'!F345)</f>
        <v>10</v>
      </c>
      <c r="G345" s="26">
        <f>SUM('Երևան քաղաք:Սյունիք'!G345)</f>
        <v>3</v>
      </c>
      <c r="H345" s="26">
        <f>SUM('Երևան քաղաք:Սյունիք'!H345)</f>
        <v>2</v>
      </c>
      <c r="I345" s="26">
        <f>SUM('Երևան քաղաք:Սյունիք'!I345)</f>
        <v>0</v>
      </c>
      <c r="J345" s="26">
        <f>SUM('Երևան քաղաք:Սյունիք'!J345)</f>
        <v>5</v>
      </c>
      <c r="K345" s="26">
        <f>SUM('Երևան քաղաք:Սյունիք'!K345)</f>
        <v>0</v>
      </c>
      <c r="L345" s="26">
        <f>SUM('Երևան քաղաք:Սյունիք'!L345)</f>
        <v>0</v>
      </c>
      <c r="M345" s="26">
        <f>SUM('Երևան քաղաք:Սյունիք'!M345)</f>
        <v>7</v>
      </c>
      <c r="N345" s="26">
        <f>SUM('Երևան քաղաք:Սյունիք'!N345)</f>
        <v>0</v>
      </c>
      <c r="O345" s="26">
        <f>SUM('Երևան քաղաք:Սյունիք'!O345)</f>
        <v>2</v>
      </c>
      <c r="P345" s="26">
        <f>SUM('Երևան քաղաք:Սյունիք'!P345)</f>
        <v>0</v>
      </c>
      <c r="Q345" s="26">
        <f>SUM('Երևան քաղաք:Սյունիք'!Q345)</f>
        <v>2</v>
      </c>
      <c r="R345" s="26">
        <f>SUM('Երևան քաղաք:Սյունիք'!R345)</f>
        <v>0</v>
      </c>
      <c r="S345" s="26">
        <f>SUM('Երևան քաղաք:Սյունիք'!S345)</f>
        <v>0</v>
      </c>
      <c r="T345" s="26">
        <f>SUM('Երևան քաղաք:Սյունիք'!T345)</f>
        <v>0</v>
      </c>
    </row>
    <row r="346" spans="1:20" ht="20.100000000000001" customHeight="1" x14ac:dyDescent="0.25">
      <c r="A346" s="4" t="s">
        <v>38</v>
      </c>
      <c r="B346" s="7" t="s">
        <v>595</v>
      </c>
      <c r="C346" s="5">
        <v>361</v>
      </c>
      <c r="D346" s="26">
        <f>SUM('Երևան քաղաք:Սյունիք'!D346)</f>
        <v>15</v>
      </c>
      <c r="E346" s="26">
        <f>SUM('Երևան քաղաք:Սյունիք'!E346)</f>
        <v>2</v>
      </c>
      <c r="F346" s="26">
        <f>SUM('Երևան քաղաք:Սյունիք'!F346)</f>
        <v>33</v>
      </c>
      <c r="G346" s="26">
        <f>SUM('Երևան քաղաք:Սյունիք'!G346)</f>
        <v>19</v>
      </c>
      <c r="H346" s="26">
        <f>SUM('Երևան քաղաք:Սյունիք'!H346)</f>
        <v>6</v>
      </c>
      <c r="I346" s="26">
        <f>SUM('Երևան քաղաք:Սյունիք'!I346)</f>
        <v>0</v>
      </c>
      <c r="J346" s="26">
        <f>SUM('Երևան քաղաք:Սյունիք'!J346)</f>
        <v>25</v>
      </c>
      <c r="K346" s="26">
        <f>SUM('Երևան քաղաք:Սյունիք'!K346)</f>
        <v>0</v>
      </c>
      <c r="L346" s="26">
        <f>SUM('Երևան քաղաք:Սյունիք'!L346)</f>
        <v>0</v>
      </c>
      <c r="M346" s="26">
        <f>SUM('Երևան քաղաք:Սյունիք'!M346)</f>
        <v>20</v>
      </c>
      <c r="N346" s="26">
        <f>SUM('Երևան քաղաք:Սյունիք'!N346)</f>
        <v>1</v>
      </c>
      <c r="O346" s="26">
        <f>SUM('Երևան քաղաք:Սյունիք'!O346)</f>
        <v>2</v>
      </c>
      <c r="P346" s="26">
        <f>SUM('Երևան քաղաք:Սյունիք'!P346)</f>
        <v>0</v>
      </c>
      <c r="Q346" s="26">
        <f>SUM('Երևան քաղաք:Սյունիք'!Q346)</f>
        <v>2</v>
      </c>
      <c r="R346" s="26">
        <f>SUM('Երևան քաղաք:Սյունիք'!R346)</f>
        <v>0</v>
      </c>
      <c r="S346" s="26">
        <f>SUM('Երևան քաղաք:Սյունիք'!S346)</f>
        <v>0</v>
      </c>
      <c r="T346" s="26">
        <f>SUM('Երևան քաղաք:Սյունիք'!T346)</f>
        <v>0</v>
      </c>
    </row>
    <row r="347" spans="1:20" ht="20.100000000000001" customHeight="1" x14ac:dyDescent="0.25">
      <c r="A347" s="4" t="s">
        <v>37</v>
      </c>
      <c r="B347" s="7" t="s">
        <v>596</v>
      </c>
      <c r="C347" s="5">
        <v>362</v>
      </c>
      <c r="D347" s="26">
        <f>SUM('Երևան քաղաք:Սյունիք'!D347)</f>
        <v>2</v>
      </c>
      <c r="E347" s="26">
        <f>SUM('Երևան քաղաք:Սյունիք'!E347)</f>
        <v>0</v>
      </c>
      <c r="F347" s="26">
        <f>SUM('Երևան քաղաք:Սյունիք'!F347)</f>
        <v>5</v>
      </c>
      <c r="G347" s="26">
        <f>SUM('Երևան քաղաք:Սյունիք'!G347)</f>
        <v>2</v>
      </c>
      <c r="H347" s="26">
        <f>SUM('Երևան քաղաք:Սյունիք'!H347)</f>
        <v>3</v>
      </c>
      <c r="I347" s="26">
        <f>SUM('Երևան քաղաք:Սյունիք'!I347)</f>
        <v>0</v>
      </c>
      <c r="J347" s="26">
        <f>SUM('Երևան քաղաք:Սյունիք'!J347)</f>
        <v>5</v>
      </c>
      <c r="K347" s="26">
        <f>SUM('Երևան քաղաք:Սյունիք'!K347)</f>
        <v>0</v>
      </c>
      <c r="L347" s="26">
        <f>SUM('Երևան քաղաք:Սյունիք'!L347)</f>
        <v>0</v>
      </c>
      <c r="M347" s="26">
        <f>SUM('Երևան քաղաք:Սյունիք'!M347)</f>
        <v>2</v>
      </c>
      <c r="N347" s="26">
        <f>SUM('Երևան քաղաք:Սյունիք'!N347)</f>
        <v>0</v>
      </c>
      <c r="O347" s="26">
        <f>SUM('Երևան քաղաք:Սյունիք'!O347)</f>
        <v>0</v>
      </c>
      <c r="P347" s="26">
        <f>SUM('Երևան քաղաք:Սյունիք'!P347)</f>
        <v>0</v>
      </c>
      <c r="Q347" s="26">
        <f>SUM('Երևան քաղաք:Սյունիք'!Q347)</f>
        <v>0</v>
      </c>
      <c r="R347" s="26">
        <f>SUM('Երևան քաղաք:Սյունիք'!R347)</f>
        <v>0</v>
      </c>
      <c r="S347" s="26">
        <f>SUM('Երևան քաղաք:Սյունիք'!S347)</f>
        <v>0</v>
      </c>
      <c r="T347" s="26">
        <f>SUM('Երևան քաղաք:Սյունիք'!T347)</f>
        <v>0</v>
      </c>
    </row>
    <row r="348" spans="1:20" ht="20.100000000000001" customHeight="1" x14ac:dyDescent="0.25">
      <c r="A348" s="4" t="s">
        <v>36</v>
      </c>
      <c r="B348" s="7" t="s">
        <v>759</v>
      </c>
      <c r="C348" s="5">
        <v>363</v>
      </c>
      <c r="D348" s="26">
        <f>SUM('Երևան քաղաք:Սյունիք'!D348)</f>
        <v>1</v>
      </c>
      <c r="E348" s="26">
        <f>SUM('Երևան քաղաք:Սյունիք'!E348)</f>
        <v>1</v>
      </c>
      <c r="F348" s="26">
        <f>SUM('Երևան քաղաք:Սյունիք'!F348)</f>
        <v>12</v>
      </c>
      <c r="G348" s="26">
        <f>SUM('Երևան քաղաք:Սյունիք'!G348)</f>
        <v>4</v>
      </c>
      <c r="H348" s="26">
        <f>SUM('Երևան քաղաք:Սյունիք'!H348)</f>
        <v>1</v>
      </c>
      <c r="I348" s="26">
        <f>SUM('Երևան քաղաք:Սյունիք'!I348)</f>
        <v>1</v>
      </c>
      <c r="J348" s="26">
        <f>SUM('Երևան քաղաք:Սյունիք'!J348)</f>
        <v>6</v>
      </c>
      <c r="K348" s="26">
        <f>SUM('Երևան քաղաք:Սյունիք'!K348)</f>
        <v>0</v>
      </c>
      <c r="L348" s="26">
        <f>SUM('Երևան քաղաք:Սյունիք'!L348)</f>
        <v>0</v>
      </c>
      <c r="M348" s="26">
        <f>SUM('Երևան քաղաք:Սյունիք'!M348)</f>
        <v>7</v>
      </c>
      <c r="N348" s="26">
        <f>SUM('Երևան քաղաք:Սյունիք'!N348)</f>
        <v>1</v>
      </c>
      <c r="O348" s="26">
        <f>SUM('Երևան քաղաք:Սյունիք'!O348)</f>
        <v>0</v>
      </c>
      <c r="P348" s="26">
        <f>SUM('Երևան քաղաք:Սյունիք'!P348)</f>
        <v>0</v>
      </c>
      <c r="Q348" s="26">
        <f>SUM('Երևան քաղաք:Սյունիք'!Q348)</f>
        <v>0</v>
      </c>
      <c r="R348" s="26">
        <f>SUM('Երևան քաղաք:Սյունիք'!R348)</f>
        <v>0</v>
      </c>
      <c r="S348" s="26">
        <f>SUM('Երևան քաղաք:Սյունիք'!S348)</f>
        <v>0</v>
      </c>
      <c r="T348" s="26">
        <f>SUM('Երևան քաղաք:Սյունիք'!T348)</f>
        <v>0</v>
      </c>
    </row>
    <row r="349" spans="1:20" ht="20.100000000000001" customHeight="1" x14ac:dyDescent="0.25">
      <c r="A349" s="4" t="s">
        <v>35</v>
      </c>
      <c r="B349" s="7" t="s">
        <v>469</v>
      </c>
      <c r="C349" s="5">
        <v>364</v>
      </c>
      <c r="D349" s="26">
        <f>SUM('Երևան քաղաք:Սյունիք'!D349)</f>
        <v>3</v>
      </c>
      <c r="E349" s="26">
        <f>SUM('Երևան քաղաք:Սյունիք'!E349)</f>
        <v>0</v>
      </c>
      <c r="F349" s="26">
        <f>SUM('Երևան քաղաք:Սյունիք'!F349)</f>
        <v>10</v>
      </c>
      <c r="G349" s="26">
        <f>SUM('Երևան քաղաք:Սյունիք'!G349)</f>
        <v>8</v>
      </c>
      <c r="H349" s="26">
        <f>SUM('Երևան քաղաք:Սյունիք'!H349)</f>
        <v>1</v>
      </c>
      <c r="I349" s="26">
        <f>SUM('Երևան քաղաք:Սյունիք'!I349)</f>
        <v>0</v>
      </c>
      <c r="J349" s="26">
        <f>SUM('Երևան քաղաք:Սյունիք'!J349)</f>
        <v>9</v>
      </c>
      <c r="K349" s="26">
        <f>SUM('Երևան քաղաք:Սյունիք'!K349)</f>
        <v>0</v>
      </c>
      <c r="L349" s="26">
        <f>SUM('Երևան քաղաք:Սյունիք'!L349)</f>
        <v>0</v>
      </c>
      <c r="M349" s="26">
        <f>SUM('Երևան քաղաք:Սյունիք'!M349)</f>
        <v>4</v>
      </c>
      <c r="N349" s="26">
        <f>SUM('Երևան քաղաք:Սյունիք'!N349)</f>
        <v>0</v>
      </c>
      <c r="O349" s="26">
        <f>SUM('Երևան քաղաք:Սյունիք'!O349)</f>
        <v>2</v>
      </c>
      <c r="P349" s="26">
        <f>SUM('Երևան քաղաք:Սյունիք'!P349)</f>
        <v>0</v>
      </c>
      <c r="Q349" s="26">
        <f>SUM('Երևան քաղաք:Սյունիք'!Q349)</f>
        <v>2</v>
      </c>
      <c r="R349" s="26">
        <f>SUM('Երևան քաղաք:Սյունիք'!R349)</f>
        <v>0</v>
      </c>
      <c r="S349" s="26">
        <f>SUM('Երևան քաղաք:Սյունիք'!S349)</f>
        <v>0</v>
      </c>
      <c r="T349" s="26">
        <f>SUM('Երևան քաղաք:Սյունիք'!T349)</f>
        <v>0</v>
      </c>
    </row>
    <row r="350" spans="1:20" ht="20.100000000000001" customHeight="1" x14ac:dyDescent="0.25">
      <c r="A350" s="4" t="s">
        <v>760</v>
      </c>
      <c r="B350" s="7" t="s">
        <v>761</v>
      </c>
      <c r="C350" s="5">
        <v>364.1</v>
      </c>
      <c r="D350" s="26">
        <f>SUM('Երևան քաղաք:Սյունիք'!D350)</f>
        <v>0</v>
      </c>
      <c r="E350" s="26">
        <f>SUM('Երևան քաղաք:Սյունիք'!E350)</f>
        <v>0</v>
      </c>
      <c r="F350" s="26">
        <f>SUM('Երևան քաղաք:Սյունիք'!F350)</f>
        <v>0</v>
      </c>
      <c r="G350" s="26">
        <f>SUM('Երևան քաղաք:Սյունիք'!G350)</f>
        <v>0</v>
      </c>
      <c r="H350" s="26">
        <f>SUM('Երևան քաղաք:Սյունիք'!H350)</f>
        <v>0</v>
      </c>
      <c r="I350" s="26">
        <f>SUM('Երևան քաղաք:Սյունիք'!I350)</f>
        <v>0</v>
      </c>
      <c r="J350" s="26">
        <f>SUM('Երևան քաղաք:Սյունիք'!J350)</f>
        <v>0</v>
      </c>
      <c r="K350" s="26">
        <f>SUM('Երևան քաղաք:Սյունիք'!K350)</f>
        <v>0</v>
      </c>
      <c r="L350" s="26">
        <f>SUM('Երևան քաղաք:Սյունիք'!L350)</f>
        <v>0</v>
      </c>
      <c r="M350" s="26">
        <f>SUM('Երևան քաղաք:Սյունիք'!M350)</f>
        <v>0</v>
      </c>
      <c r="N350" s="26">
        <f>SUM('Երևան քաղաք:Սյունիք'!N350)</f>
        <v>0</v>
      </c>
      <c r="O350" s="26">
        <f>SUM('Երևան քաղաք:Սյունիք'!O350)</f>
        <v>0</v>
      </c>
      <c r="P350" s="26">
        <f>SUM('Երևան քաղաք:Սյունիք'!P350)</f>
        <v>0</v>
      </c>
      <c r="Q350" s="26">
        <f>SUM('Երևան քաղաք:Սյունիք'!Q350)</f>
        <v>0</v>
      </c>
      <c r="R350" s="26">
        <f>SUM('Երևան քաղաք:Սյունիք'!R350)</f>
        <v>0</v>
      </c>
      <c r="S350" s="26">
        <f>SUM('Երևան քաղաք:Սյունիք'!S350)</f>
        <v>0</v>
      </c>
      <c r="T350" s="26">
        <f>SUM('Երևան քաղաք:Սյունիք'!T350)</f>
        <v>0</v>
      </c>
    </row>
    <row r="351" spans="1:20" ht="20.100000000000001" customHeight="1" x14ac:dyDescent="0.25">
      <c r="A351" s="4" t="s">
        <v>762</v>
      </c>
      <c r="B351" s="7" t="s">
        <v>763</v>
      </c>
      <c r="C351" s="5">
        <v>364.2</v>
      </c>
      <c r="D351" s="26">
        <f>SUM('Երևան քաղաք:Սյունիք'!D351)</f>
        <v>2</v>
      </c>
      <c r="E351" s="26">
        <f>SUM('Երևան քաղաք:Սյունիք'!E351)</f>
        <v>0</v>
      </c>
      <c r="F351" s="26">
        <f>SUM('Երևան քաղաք:Սյունիք'!F351)</f>
        <v>5</v>
      </c>
      <c r="G351" s="26">
        <f>SUM('Երևան քաղաք:Սյունիք'!G351)</f>
        <v>4</v>
      </c>
      <c r="H351" s="26">
        <f>SUM('Երևան քաղաք:Սյունիք'!H351)</f>
        <v>0</v>
      </c>
      <c r="I351" s="26">
        <f>SUM('Երևան քաղաք:Սյունիք'!I351)</f>
        <v>0</v>
      </c>
      <c r="J351" s="26">
        <f>SUM('Երևան քաղաք:Սյունիք'!J351)</f>
        <v>4</v>
      </c>
      <c r="K351" s="26">
        <f>SUM('Երևան քաղաք:Սյունիք'!K351)</f>
        <v>0</v>
      </c>
      <c r="L351" s="26">
        <f>SUM('Երևան քաղաք:Սյունիք'!L351)</f>
        <v>0</v>
      </c>
      <c r="M351" s="26">
        <f>SUM('Երևան քաղաք:Սյունիք'!M351)</f>
        <v>3</v>
      </c>
      <c r="N351" s="26">
        <f>SUM('Երևան քաղաք:Սյունիք'!N351)</f>
        <v>0</v>
      </c>
      <c r="O351" s="26">
        <f>SUM('Երևան քաղաք:Սյունիք'!O351)</f>
        <v>0</v>
      </c>
      <c r="P351" s="26">
        <f>SUM('Երևան քաղաք:Սյունիք'!P351)</f>
        <v>0</v>
      </c>
      <c r="Q351" s="26">
        <f>SUM('Երևան քաղաք:Սյունիք'!Q351)</f>
        <v>0</v>
      </c>
      <c r="R351" s="26">
        <f>SUM('Երևան քաղաք:Սյունիք'!R351)</f>
        <v>0</v>
      </c>
      <c r="S351" s="26">
        <f>SUM('Երևան քաղաք:Սյունիք'!S351)</f>
        <v>0</v>
      </c>
      <c r="T351" s="26">
        <f>SUM('Երևան քաղաք:Սյունիք'!T351)</f>
        <v>0</v>
      </c>
    </row>
    <row r="352" spans="1:20" ht="20.100000000000001" customHeight="1" x14ac:dyDescent="0.25">
      <c r="A352" s="4" t="s">
        <v>34</v>
      </c>
      <c r="B352" s="7" t="s">
        <v>470</v>
      </c>
      <c r="C352" s="5">
        <v>365</v>
      </c>
      <c r="D352" s="26">
        <f>SUM('Երևան քաղաք:Սյունիք'!D352)</f>
        <v>2</v>
      </c>
      <c r="E352" s="26">
        <f>SUM('Երևան քաղաք:Սյունիք'!E352)</f>
        <v>1</v>
      </c>
      <c r="F352" s="26">
        <f>SUM('Երևան քաղաք:Սյունիք'!F352)</f>
        <v>2</v>
      </c>
      <c r="G352" s="26">
        <f>SUM('Երևան քաղաք:Սյունիք'!G352)</f>
        <v>1</v>
      </c>
      <c r="H352" s="26">
        <f>SUM('Երևան քաղաք:Սյունիք'!H352)</f>
        <v>1</v>
      </c>
      <c r="I352" s="26">
        <f>SUM('Երևան քաղաք:Սյունիք'!I352)</f>
        <v>0</v>
      </c>
      <c r="J352" s="26">
        <f>SUM('Երևան քաղաք:Սյունիք'!J352)</f>
        <v>2</v>
      </c>
      <c r="K352" s="26">
        <f>SUM('Երևան քաղաք:Սյունիք'!K352)</f>
        <v>0</v>
      </c>
      <c r="L352" s="26">
        <f>SUM('Երևան քաղաք:Սյունիք'!L352)</f>
        <v>0</v>
      </c>
      <c r="M352" s="26">
        <f>SUM('Երևան քաղաք:Սյունիք'!M352)</f>
        <v>2</v>
      </c>
      <c r="N352" s="26">
        <f>SUM('Երևան քաղաք:Սյունիք'!N352)</f>
        <v>1</v>
      </c>
      <c r="O352" s="26">
        <f>SUM('Երևան քաղաք:Սյունիք'!O352)</f>
        <v>0</v>
      </c>
      <c r="P352" s="26">
        <f>SUM('Երևան քաղաք:Սյունիք'!P352)</f>
        <v>0</v>
      </c>
      <c r="Q352" s="26">
        <f>SUM('Երևան քաղաք:Սյունիք'!Q352)</f>
        <v>0</v>
      </c>
      <c r="R352" s="26">
        <f>SUM('Երևան քաղաք:Սյունիք'!R352)</f>
        <v>0</v>
      </c>
      <c r="S352" s="26">
        <f>SUM('Երևան քաղաք:Սյունիք'!S352)</f>
        <v>0</v>
      </c>
      <c r="T352" s="26">
        <f>SUM('Երևան քաղաք:Սյունիք'!T352)</f>
        <v>0</v>
      </c>
    </row>
    <row r="353" spans="1:20" ht="20.100000000000001" customHeight="1" x14ac:dyDescent="0.25">
      <c r="A353" s="4" t="s">
        <v>33</v>
      </c>
      <c r="B353" s="7" t="s">
        <v>471</v>
      </c>
      <c r="C353" s="5">
        <v>366</v>
      </c>
      <c r="D353" s="26">
        <f>SUM('Երևան քաղաք:Սյունիք'!D353)</f>
        <v>0</v>
      </c>
      <c r="E353" s="26">
        <f>SUM('Երևան քաղաք:Սյունիք'!E353)</f>
        <v>0</v>
      </c>
      <c r="F353" s="26">
        <f>SUM('Երևան քաղաք:Սյունիք'!F353)</f>
        <v>0</v>
      </c>
      <c r="G353" s="26">
        <f>SUM('Երևան քաղաք:Սյունիք'!G353)</f>
        <v>0</v>
      </c>
      <c r="H353" s="26">
        <f>SUM('Երևան քաղաք:Սյունիք'!H353)</f>
        <v>0</v>
      </c>
      <c r="I353" s="26">
        <f>SUM('Երևան քաղաք:Սյունիք'!I353)</f>
        <v>0</v>
      </c>
      <c r="J353" s="26">
        <f>SUM('Երևան քաղաք:Սյունիք'!J353)</f>
        <v>0</v>
      </c>
      <c r="K353" s="26">
        <f>SUM('Երևան քաղաք:Սյունիք'!K353)</f>
        <v>0</v>
      </c>
      <c r="L353" s="26">
        <f>SUM('Երևան քաղաք:Սյունիք'!L353)</f>
        <v>0</v>
      </c>
      <c r="M353" s="26">
        <f>SUM('Երևան քաղաք:Սյունիք'!M353)</f>
        <v>0</v>
      </c>
      <c r="N353" s="26">
        <f>SUM('Երևան քաղաք:Սյունիք'!N353)</f>
        <v>0</v>
      </c>
      <c r="O353" s="26">
        <f>SUM('Երևան քաղաք:Սյունիք'!O353)</f>
        <v>0</v>
      </c>
      <c r="P353" s="26">
        <f>SUM('Երևան քաղաք:Սյունիք'!P353)</f>
        <v>0</v>
      </c>
      <c r="Q353" s="26">
        <f>SUM('Երևան քաղաք:Սյունիք'!Q353)</f>
        <v>0</v>
      </c>
      <c r="R353" s="26">
        <f>SUM('Երևան քաղաք:Սյունիք'!R353)</f>
        <v>0</v>
      </c>
      <c r="S353" s="26">
        <f>SUM('Երևան քաղաք:Սյունիք'!S353)</f>
        <v>0</v>
      </c>
      <c r="T353" s="26">
        <f>SUM('Երևան քաղաք:Սյունիք'!T353)</f>
        <v>0</v>
      </c>
    </row>
    <row r="354" spans="1:20" ht="20.100000000000001" customHeight="1" x14ac:dyDescent="0.25">
      <c r="A354" s="4" t="s">
        <v>32</v>
      </c>
      <c r="B354" s="7" t="s">
        <v>597</v>
      </c>
      <c r="C354" s="5">
        <v>367</v>
      </c>
      <c r="D354" s="26">
        <f>SUM('Երևան քաղաք:Սյունիք'!D354)</f>
        <v>0</v>
      </c>
      <c r="E354" s="26">
        <f>SUM('Երևան քաղաք:Սյունիք'!E354)</f>
        <v>0</v>
      </c>
      <c r="F354" s="26">
        <f>SUM('Երևան քաղաք:Սյունիք'!F354)</f>
        <v>0</v>
      </c>
      <c r="G354" s="26">
        <f>SUM('Երևան քաղաք:Սյունիք'!G354)</f>
        <v>0</v>
      </c>
      <c r="H354" s="26">
        <f>SUM('Երևան քաղաք:Սյունիք'!H354)</f>
        <v>0</v>
      </c>
      <c r="I354" s="26">
        <f>SUM('Երևան քաղաք:Սյունիք'!I354)</f>
        <v>0</v>
      </c>
      <c r="J354" s="26">
        <f>SUM('Երևան քաղաք:Սյունիք'!J354)</f>
        <v>0</v>
      </c>
      <c r="K354" s="26">
        <f>SUM('Երևան քաղաք:Սյունիք'!K354)</f>
        <v>0</v>
      </c>
      <c r="L354" s="26">
        <f>SUM('Երևան քաղաք:Սյունիք'!L354)</f>
        <v>0</v>
      </c>
      <c r="M354" s="26">
        <f>SUM('Երևան քաղաք:Սյունիք'!M354)</f>
        <v>0</v>
      </c>
      <c r="N354" s="26">
        <f>SUM('Երևան քաղաք:Սյունիք'!N354)</f>
        <v>0</v>
      </c>
      <c r="O354" s="26">
        <f>SUM('Երևան քաղաք:Սյունիք'!O354)</f>
        <v>0</v>
      </c>
      <c r="P354" s="26">
        <f>SUM('Երևան քաղաք:Սյունիք'!P354)</f>
        <v>0</v>
      </c>
      <c r="Q354" s="26">
        <f>SUM('Երևան քաղաք:Սյունիք'!Q354)</f>
        <v>0</v>
      </c>
      <c r="R354" s="26">
        <f>SUM('Երևան քաղաք:Սյունիք'!R354)</f>
        <v>0</v>
      </c>
      <c r="S354" s="26">
        <f>SUM('Երևան քաղաք:Սյունիք'!S354)</f>
        <v>0</v>
      </c>
      <c r="T354" s="26">
        <f>SUM('Երևան քաղաք:Սյունիք'!T354)</f>
        <v>0</v>
      </c>
    </row>
    <row r="355" spans="1:20" ht="20.100000000000001" customHeight="1" x14ac:dyDescent="0.25">
      <c r="A355" s="4" t="s">
        <v>31</v>
      </c>
      <c r="B355" s="7" t="s">
        <v>598</v>
      </c>
      <c r="C355" s="5">
        <v>368</v>
      </c>
      <c r="D355" s="26">
        <f>SUM('Երևան քաղաք:Սյունիք'!D355)</f>
        <v>0</v>
      </c>
      <c r="E355" s="26">
        <f>SUM('Երևան քաղաք:Սյունիք'!E355)</f>
        <v>0</v>
      </c>
      <c r="F355" s="26">
        <f>SUM('Երևան քաղաք:Սյունիք'!F355)</f>
        <v>0</v>
      </c>
      <c r="G355" s="26">
        <f>SUM('Երևան քաղաք:Սյունիք'!G355)</f>
        <v>0</v>
      </c>
      <c r="H355" s="26">
        <f>SUM('Երևան քաղաք:Սյունիք'!H355)</f>
        <v>0</v>
      </c>
      <c r="I355" s="26">
        <f>SUM('Երևան քաղաք:Սյունիք'!I355)</f>
        <v>0</v>
      </c>
      <c r="J355" s="26">
        <f>SUM('Երևան քաղաք:Սյունիք'!J355)</f>
        <v>0</v>
      </c>
      <c r="K355" s="26">
        <f>SUM('Երևան քաղաք:Սյունիք'!K355)</f>
        <v>0</v>
      </c>
      <c r="L355" s="26">
        <f>SUM('Երևան քաղաք:Սյունիք'!L355)</f>
        <v>0</v>
      </c>
      <c r="M355" s="26">
        <f>SUM('Երևան քաղաք:Սյունիք'!M355)</f>
        <v>0</v>
      </c>
      <c r="N355" s="26">
        <f>SUM('Երևան քաղաք:Սյունիք'!N355)</f>
        <v>0</v>
      </c>
      <c r="O355" s="26">
        <f>SUM('Երևան քաղաք:Սյունիք'!O355)</f>
        <v>0</v>
      </c>
      <c r="P355" s="26">
        <f>SUM('Երևան քաղաք:Սյունիք'!P355)</f>
        <v>0</v>
      </c>
      <c r="Q355" s="26">
        <f>SUM('Երևան քաղաք:Սյունիք'!Q355)</f>
        <v>0</v>
      </c>
      <c r="R355" s="26">
        <f>SUM('Երևան քաղաք:Սյունիք'!R355)</f>
        <v>0</v>
      </c>
      <c r="S355" s="26">
        <f>SUM('Երևան քաղաք:Սյունիք'!S355)</f>
        <v>0</v>
      </c>
      <c r="T355" s="26">
        <f>SUM('Երևան քաղաք:Սյունիք'!T355)</f>
        <v>0</v>
      </c>
    </row>
    <row r="356" spans="1:20" ht="20.100000000000001" customHeight="1" x14ac:dyDescent="0.25">
      <c r="A356" s="4" t="s">
        <v>764</v>
      </c>
      <c r="B356" s="7" t="s">
        <v>765</v>
      </c>
      <c r="C356" s="5">
        <v>368.1</v>
      </c>
      <c r="D356" s="26">
        <f>SUM('Երևան քաղաք:Սյունիք'!D356)</f>
        <v>0</v>
      </c>
      <c r="E356" s="26">
        <f>SUM('Երևան քաղաք:Սյունիք'!E356)</f>
        <v>0</v>
      </c>
      <c r="F356" s="26">
        <f>SUM('Երևան քաղաք:Սյունիք'!F356)</f>
        <v>0</v>
      </c>
      <c r="G356" s="26">
        <f>SUM('Երևան քաղաք:Սյունիք'!G356)</f>
        <v>0</v>
      </c>
      <c r="H356" s="26">
        <f>SUM('Երևան քաղաք:Սյունիք'!H356)</f>
        <v>0</v>
      </c>
      <c r="I356" s="26">
        <f>SUM('Երևան քաղաք:Սյունիք'!I356)</f>
        <v>0</v>
      </c>
      <c r="J356" s="26">
        <f>SUM('Երևան քաղաք:Սյունիք'!J356)</f>
        <v>0</v>
      </c>
      <c r="K356" s="26">
        <f>SUM('Երևան քաղաք:Սյունիք'!K356)</f>
        <v>0</v>
      </c>
      <c r="L356" s="26">
        <f>SUM('Երևան քաղաք:Սյունիք'!L356)</f>
        <v>0</v>
      </c>
      <c r="M356" s="26">
        <f>SUM('Երևան քաղաք:Սյունիք'!M356)</f>
        <v>0</v>
      </c>
      <c r="N356" s="26">
        <f>SUM('Երևան քաղաք:Սյունիք'!N356)</f>
        <v>0</v>
      </c>
      <c r="O356" s="26">
        <f>SUM('Երևան քաղաք:Սյունիք'!O356)</f>
        <v>0</v>
      </c>
      <c r="P356" s="26">
        <f>SUM('Երևան քաղաք:Սյունիք'!P356)</f>
        <v>0</v>
      </c>
      <c r="Q356" s="26">
        <f>SUM('Երևան քաղաք:Սյունիք'!Q356)</f>
        <v>0</v>
      </c>
      <c r="R356" s="26">
        <f>SUM('Երևան քաղաք:Սյունիք'!R356)</f>
        <v>0</v>
      </c>
      <c r="S356" s="26">
        <f>SUM('Երևան քաղաք:Սյունիք'!S356)</f>
        <v>0</v>
      </c>
      <c r="T356" s="26">
        <f>SUM('Երևան քաղաք:Սյունիք'!T356)</f>
        <v>0</v>
      </c>
    </row>
    <row r="357" spans="1:20" ht="20.100000000000001" customHeight="1" x14ac:dyDescent="0.25">
      <c r="A357" s="4" t="s">
        <v>30</v>
      </c>
      <c r="B357" s="7" t="s">
        <v>599</v>
      </c>
      <c r="C357" s="5">
        <v>369</v>
      </c>
      <c r="D357" s="26">
        <f>SUM('Երևան քաղաք:Սյունիք'!D357)</f>
        <v>1</v>
      </c>
      <c r="E357" s="26">
        <f>SUM('Երևան քաղաք:Սյունիք'!E357)</f>
        <v>0</v>
      </c>
      <c r="F357" s="26">
        <f>SUM('Երևան քաղաք:Սյունիք'!F357)</f>
        <v>0</v>
      </c>
      <c r="G357" s="26">
        <f>SUM('Երևան քաղաք:Սյունիք'!G357)</f>
        <v>0</v>
      </c>
      <c r="H357" s="26">
        <f>SUM('Երևան քաղաք:Սյունիք'!H357)</f>
        <v>1</v>
      </c>
      <c r="I357" s="26">
        <f>SUM('Երևան քաղաք:Սյունիք'!I357)</f>
        <v>0</v>
      </c>
      <c r="J357" s="26">
        <f>SUM('Երևան քաղաք:Սյունիք'!J357)</f>
        <v>1</v>
      </c>
      <c r="K357" s="26">
        <f>SUM('Երևան քաղաք:Սյունիք'!K357)</f>
        <v>0</v>
      </c>
      <c r="L357" s="26">
        <f>SUM('Երևան քաղաք:Սյունիք'!L357)</f>
        <v>0</v>
      </c>
      <c r="M357" s="26">
        <f>SUM('Երևան քաղաք:Սյունիք'!M357)</f>
        <v>0</v>
      </c>
      <c r="N357" s="26">
        <f>SUM('Երևան քաղաք:Սյունիք'!N357)</f>
        <v>0</v>
      </c>
      <c r="O357" s="26">
        <f>SUM('Երևան քաղաք:Սյունիք'!O357)</f>
        <v>0</v>
      </c>
      <c r="P357" s="26">
        <f>SUM('Երևան քաղաք:Սյունիք'!P357)</f>
        <v>0</v>
      </c>
      <c r="Q357" s="26">
        <f>SUM('Երևան քաղաք:Սյունիք'!Q357)</f>
        <v>0</v>
      </c>
      <c r="R357" s="26">
        <f>SUM('Երևան քաղաք:Սյունիք'!R357)</f>
        <v>0</v>
      </c>
      <c r="S357" s="26">
        <f>SUM('Երևան քաղաք:Սյունիք'!S357)</f>
        <v>0</v>
      </c>
      <c r="T357" s="26">
        <f>SUM('Երևան քաղաք:Սյունիք'!T357)</f>
        <v>0</v>
      </c>
    </row>
    <row r="358" spans="1:20" ht="20.100000000000001" customHeight="1" x14ac:dyDescent="0.25">
      <c r="A358" s="4" t="s">
        <v>29</v>
      </c>
      <c r="B358" s="7" t="s">
        <v>600</v>
      </c>
      <c r="C358" s="5">
        <v>370</v>
      </c>
      <c r="D358" s="26">
        <f>SUM('Երևան քաղաք:Սյունիք'!D358)</f>
        <v>0</v>
      </c>
      <c r="E358" s="26">
        <f>SUM('Երևան քաղաք:Սյունիք'!E358)</f>
        <v>0</v>
      </c>
      <c r="F358" s="26">
        <f>SUM('Երևան քաղաք:Սյունիք'!F358)</f>
        <v>0</v>
      </c>
      <c r="G358" s="26">
        <f>SUM('Երևան քաղաք:Սյունիք'!G358)</f>
        <v>0</v>
      </c>
      <c r="H358" s="26">
        <f>SUM('Երևան քաղաք:Սյունիք'!H358)</f>
        <v>0</v>
      </c>
      <c r="I358" s="26">
        <f>SUM('Երևան քաղաք:Սյունիք'!I358)</f>
        <v>0</v>
      </c>
      <c r="J358" s="26">
        <f>SUM('Երևան քաղաք:Սյունիք'!J358)</f>
        <v>0</v>
      </c>
      <c r="K358" s="26">
        <f>SUM('Երևան քաղաք:Սյունիք'!K358)</f>
        <v>0</v>
      </c>
      <c r="L358" s="26">
        <f>SUM('Երևան քաղաք:Սյունիք'!L358)</f>
        <v>0</v>
      </c>
      <c r="M358" s="26">
        <f>SUM('Երևան քաղաք:Սյունիք'!M358)</f>
        <v>0</v>
      </c>
      <c r="N358" s="26">
        <f>SUM('Երևան քաղաք:Սյունիք'!N358)</f>
        <v>0</v>
      </c>
      <c r="O358" s="26">
        <f>SUM('Երևան քաղաք:Սյունիք'!O358)</f>
        <v>0</v>
      </c>
      <c r="P358" s="26">
        <f>SUM('Երևան քաղաք:Սյունիք'!P358)</f>
        <v>0</v>
      </c>
      <c r="Q358" s="26">
        <f>SUM('Երևան քաղաք:Սյունիք'!Q358)</f>
        <v>0</v>
      </c>
      <c r="R358" s="26">
        <f>SUM('Երևան քաղաք:Սյունիք'!R358)</f>
        <v>0</v>
      </c>
      <c r="S358" s="26">
        <f>SUM('Երևան քաղաք:Սյունիք'!S358)</f>
        <v>0</v>
      </c>
      <c r="T358" s="26">
        <f>SUM('Երևան քաղաք:Սյունիք'!T358)</f>
        <v>0</v>
      </c>
    </row>
    <row r="359" spans="1:20" ht="20.100000000000001" customHeight="1" x14ac:dyDescent="0.25">
      <c r="A359" s="4" t="s">
        <v>28</v>
      </c>
      <c r="B359" s="7" t="s">
        <v>601</v>
      </c>
      <c r="C359" s="5">
        <v>371</v>
      </c>
      <c r="D359" s="26">
        <f>SUM('Երևան քաղաք:Սյունիք'!D359)</f>
        <v>0</v>
      </c>
      <c r="E359" s="26">
        <f>SUM('Երևան քաղաք:Սյունիք'!E359)</f>
        <v>0</v>
      </c>
      <c r="F359" s="26">
        <f>SUM('Երևան քաղաք:Սյունիք'!F359)</f>
        <v>4</v>
      </c>
      <c r="G359" s="26">
        <f>SUM('Երևան քաղաք:Սյունիք'!G359)</f>
        <v>0</v>
      </c>
      <c r="H359" s="26">
        <f>SUM('Երևան քաղաք:Սյունիք'!H359)</f>
        <v>2</v>
      </c>
      <c r="I359" s="26">
        <f>SUM('Երևան քաղաք:Սյունիք'!I359)</f>
        <v>0</v>
      </c>
      <c r="J359" s="26">
        <f>SUM('Երևան քաղաք:Սյունիք'!J359)</f>
        <v>2</v>
      </c>
      <c r="K359" s="26">
        <f>SUM('Երևան քաղաք:Սյունիք'!K359)</f>
        <v>0</v>
      </c>
      <c r="L359" s="26">
        <f>SUM('Երևան քաղաք:Սյունիք'!L359)</f>
        <v>0</v>
      </c>
      <c r="M359" s="26">
        <f>SUM('Երևան քաղաք:Սյունիք'!M359)</f>
        <v>2</v>
      </c>
      <c r="N359" s="26">
        <f>SUM('Երևան քաղաք:Սյունիք'!N359)</f>
        <v>0</v>
      </c>
      <c r="O359" s="26">
        <f>SUM('Երևան քաղաք:Սյունիք'!O359)</f>
        <v>0</v>
      </c>
      <c r="P359" s="26">
        <f>SUM('Երևան քաղաք:Սյունիք'!P359)</f>
        <v>0</v>
      </c>
      <c r="Q359" s="26">
        <f>SUM('Երևան քաղաք:Սյունիք'!Q359)</f>
        <v>0</v>
      </c>
      <c r="R359" s="26">
        <f>SUM('Երևան քաղաք:Սյունիք'!R359)</f>
        <v>0</v>
      </c>
      <c r="S359" s="26">
        <f>SUM('Երևան քաղաք:Սյունիք'!S359)</f>
        <v>0</v>
      </c>
      <c r="T359" s="26">
        <f>SUM('Երևան քաղաք:Սյունիք'!T359)</f>
        <v>0</v>
      </c>
    </row>
    <row r="360" spans="1:20" ht="20.100000000000001" customHeight="1" x14ac:dyDescent="0.25">
      <c r="A360" s="4" t="s">
        <v>27</v>
      </c>
      <c r="B360" s="7" t="s">
        <v>602</v>
      </c>
      <c r="C360" s="5">
        <v>372</v>
      </c>
      <c r="D360" s="26">
        <f>SUM('Երևան քաղաք:Սյունիք'!D360)</f>
        <v>0</v>
      </c>
      <c r="E360" s="26">
        <f>SUM('Երևան քաղաք:Սյունիք'!E360)</f>
        <v>0</v>
      </c>
      <c r="F360" s="26">
        <f>SUM('Երևան քաղաք:Սյունիք'!F360)</f>
        <v>0</v>
      </c>
      <c r="G360" s="26">
        <f>SUM('Երևան քաղաք:Սյունիք'!G360)</f>
        <v>0</v>
      </c>
      <c r="H360" s="26">
        <f>SUM('Երևան քաղաք:Սյունիք'!H360)</f>
        <v>0</v>
      </c>
      <c r="I360" s="26">
        <f>SUM('Երևան քաղաք:Սյունիք'!I360)</f>
        <v>0</v>
      </c>
      <c r="J360" s="26">
        <f>SUM('Երևան քաղաք:Սյունիք'!J360)</f>
        <v>0</v>
      </c>
      <c r="K360" s="26">
        <f>SUM('Երևան քաղաք:Սյունիք'!K360)</f>
        <v>0</v>
      </c>
      <c r="L360" s="26">
        <f>SUM('Երևան քաղաք:Սյունիք'!L360)</f>
        <v>0</v>
      </c>
      <c r="M360" s="26">
        <f>SUM('Երևան քաղաք:Սյունիք'!M360)</f>
        <v>0</v>
      </c>
      <c r="N360" s="26">
        <f>SUM('Երևան քաղաք:Սյունիք'!N360)</f>
        <v>0</v>
      </c>
      <c r="O360" s="26">
        <f>SUM('Երևան քաղաք:Սյունիք'!O360)</f>
        <v>0</v>
      </c>
      <c r="P360" s="26">
        <f>SUM('Երևան քաղաք:Սյունիք'!P360)</f>
        <v>0</v>
      </c>
      <c r="Q360" s="26">
        <f>SUM('Երևան քաղաք:Սյունիք'!Q360)</f>
        <v>0</v>
      </c>
      <c r="R360" s="26">
        <f>SUM('Երևան քաղաք:Սյունիք'!R360)</f>
        <v>0</v>
      </c>
      <c r="S360" s="26">
        <f>SUM('Երևան քաղաք:Սյունիք'!S360)</f>
        <v>0</v>
      </c>
      <c r="T360" s="26">
        <f>SUM('Երևան քաղաք:Սյունիք'!T360)</f>
        <v>0</v>
      </c>
    </row>
    <row r="361" spans="1:20" ht="20.100000000000001" customHeight="1" x14ac:dyDescent="0.25">
      <c r="A361" s="4" t="s">
        <v>26</v>
      </c>
      <c r="B361" s="7" t="s">
        <v>603</v>
      </c>
      <c r="C361" s="5">
        <v>373</v>
      </c>
      <c r="D361" s="26">
        <f>SUM('Երևան քաղաք:Սյունիք'!D361)</f>
        <v>3</v>
      </c>
      <c r="E361" s="26">
        <f>SUM('Երևան քաղաք:Սյունիք'!E361)</f>
        <v>0</v>
      </c>
      <c r="F361" s="26">
        <f>SUM('Երևան քաղաք:Սյունիք'!F361)</f>
        <v>7</v>
      </c>
      <c r="G361" s="26">
        <f>SUM('Երևան քաղաք:Սյունիք'!G361)</f>
        <v>5</v>
      </c>
      <c r="H361" s="26">
        <f>SUM('Երևան քաղաք:Սյունիք'!H361)</f>
        <v>0</v>
      </c>
      <c r="I361" s="26">
        <f>SUM('Երևան քաղաք:Սյունիք'!I361)</f>
        <v>0</v>
      </c>
      <c r="J361" s="26">
        <f>SUM('Երևան քաղաք:Սյունիք'!J361)</f>
        <v>5</v>
      </c>
      <c r="K361" s="26">
        <f>SUM('Երևան քաղաք:Սյունիք'!K361)</f>
        <v>0</v>
      </c>
      <c r="L361" s="26">
        <f>SUM('Երևան քաղաք:Սյունիք'!L361)</f>
        <v>0</v>
      </c>
      <c r="M361" s="26">
        <f>SUM('Երևան քաղաք:Սյունիք'!M361)</f>
        <v>5</v>
      </c>
      <c r="N361" s="26">
        <f>SUM('Երևան քաղաք:Սյունիք'!N361)</f>
        <v>0</v>
      </c>
      <c r="O361" s="26">
        <f>SUM('Երևան քաղաք:Սյունիք'!O361)</f>
        <v>2</v>
      </c>
      <c r="P361" s="26">
        <f>SUM('Երևան քաղաք:Սյունիք'!P361)</f>
        <v>0</v>
      </c>
      <c r="Q361" s="26">
        <f>SUM('Երևան քաղաք:Սյունիք'!Q361)</f>
        <v>2</v>
      </c>
      <c r="R361" s="26">
        <f>SUM('Երևան քաղաք:Սյունիք'!R361)</f>
        <v>1</v>
      </c>
      <c r="S361" s="26">
        <f>SUM('Երևան քաղաք:Սյունիք'!S361)</f>
        <v>0</v>
      </c>
      <c r="T361" s="26">
        <f>SUM('Երևան քաղաք:Սյունիք'!T361)</f>
        <v>1</v>
      </c>
    </row>
    <row r="362" spans="1:20" ht="20.100000000000001" customHeight="1" x14ac:dyDescent="0.25">
      <c r="A362" s="4" t="s">
        <v>25</v>
      </c>
      <c r="B362" s="7" t="s">
        <v>604</v>
      </c>
      <c r="C362" s="5">
        <v>374</v>
      </c>
      <c r="D362" s="26">
        <f>SUM('Երևան քաղաք:Սյունիք'!D362)</f>
        <v>0</v>
      </c>
      <c r="E362" s="26">
        <f>SUM('Երևան քաղաք:Սյունիք'!E362)</f>
        <v>0</v>
      </c>
      <c r="F362" s="26">
        <f>SUM('Երևան քաղաք:Սյունիք'!F362)</f>
        <v>0</v>
      </c>
      <c r="G362" s="26">
        <f>SUM('Երևան քաղաք:Սյունիք'!G362)</f>
        <v>0</v>
      </c>
      <c r="H362" s="26">
        <f>SUM('Երևան քաղաք:Սյունիք'!H362)</f>
        <v>0</v>
      </c>
      <c r="I362" s="26">
        <f>SUM('Երևան քաղաք:Սյունիք'!I362)</f>
        <v>0</v>
      </c>
      <c r="J362" s="26">
        <f>SUM('Երևան քաղաք:Սյունիք'!J362)</f>
        <v>0</v>
      </c>
      <c r="K362" s="26">
        <f>SUM('Երևան քաղաք:Սյունիք'!K362)</f>
        <v>0</v>
      </c>
      <c r="L362" s="26">
        <f>SUM('Երևան քաղաք:Սյունիք'!L362)</f>
        <v>0</v>
      </c>
      <c r="M362" s="26">
        <f>SUM('Երևան քաղաք:Սյունիք'!M362)</f>
        <v>0</v>
      </c>
      <c r="N362" s="26">
        <f>SUM('Երևան քաղաք:Սյունիք'!N362)</f>
        <v>0</v>
      </c>
      <c r="O362" s="26">
        <f>SUM('Երևան քաղաք:Սյունիք'!O362)</f>
        <v>0</v>
      </c>
      <c r="P362" s="26">
        <f>SUM('Երևան քաղաք:Սյունիք'!P362)</f>
        <v>0</v>
      </c>
      <c r="Q362" s="26">
        <f>SUM('Երևան քաղաք:Սյունիք'!Q362)</f>
        <v>0</v>
      </c>
      <c r="R362" s="26">
        <f>SUM('Երևան քաղաք:Սյունիք'!R362)</f>
        <v>0</v>
      </c>
      <c r="S362" s="26">
        <f>SUM('Երևան քաղաք:Սյունիք'!S362)</f>
        <v>0</v>
      </c>
      <c r="T362" s="26">
        <f>SUM('Երևան քաղաք:Սյունիք'!T362)</f>
        <v>0</v>
      </c>
    </row>
    <row r="363" spans="1:20" ht="20.100000000000001" customHeight="1" x14ac:dyDescent="0.25">
      <c r="A363" s="4" t="s">
        <v>24</v>
      </c>
      <c r="B363" s="7" t="s">
        <v>472</v>
      </c>
      <c r="C363" s="5">
        <v>375</v>
      </c>
      <c r="D363" s="26">
        <f>SUM('Երևան քաղաք:Սյունիք'!D363)</f>
        <v>9</v>
      </c>
      <c r="E363" s="26">
        <f>SUM('Երևան քաղաք:Սյունիք'!E363)</f>
        <v>0</v>
      </c>
      <c r="F363" s="26">
        <f>SUM('Երևան քաղաք:Սյունիք'!F363)</f>
        <v>20</v>
      </c>
      <c r="G363" s="26">
        <f>SUM('Երևան քաղաք:Սյունիք'!G363)</f>
        <v>11</v>
      </c>
      <c r="H363" s="26">
        <f>SUM('Երևան քաղաք:Սյունիք'!H363)</f>
        <v>8</v>
      </c>
      <c r="I363" s="26">
        <f>SUM('Երևան քաղաք:Սյունիք'!I363)</f>
        <v>0</v>
      </c>
      <c r="J363" s="26">
        <f>SUM('Երևան քաղաք:Սյունիք'!J363)</f>
        <v>19</v>
      </c>
      <c r="K363" s="26">
        <f>SUM('Երևան քաղաք:Սյունիք'!K363)</f>
        <v>0</v>
      </c>
      <c r="L363" s="26">
        <f>SUM('Երևան քաղաք:Սյունիք'!L363)</f>
        <v>0</v>
      </c>
      <c r="M363" s="26">
        <f>SUM('Երևան քաղաք:Սյունիք'!M363)</f>
        <v>10</v>
      </c>
      <c r="N363" s="26">
        <f>SUM('Երևան քաղաք:Սյունիք'!N363)</f>
        <v>0</v>
      </c>
      <c r="O363" s="26">
        <f>SUM('Երևան քաղաք:Սյունիք'!O363)</f>
        <v>4</v>
      </c>
      <c r="P363" s="26">
        <f>SUM('Երևան քաղաք:Սյունիք'!P363)</f>
        <v>0</v>
      </c>
      <c r="Q363" s="26">
        <f>SUM('Երևան քաղաք:Սյունիք'!Q363)</f>
        <v>4</v>
      </c>
      <c r="R363" s="26">
        <f>SUM('Երևան քաղաք:Սյունիք'!R363)</f>
        <v>0</v>
      </c>
      <c r="S363" s="26">
        <f>SUM('Երևան քաղաք:Սյունիք'!S363)</f>
        <v>0</v>
      </c>
      <c r="T363" s="26">
        <f>SUM('Երևան քաղաք:Սյունիք'!T363)</f>
        <v>0</v>
      </c>
    </row>
    <row r="364" spans="1:20" ht="20.100000000000001" customHeight="1" x14ac:dyDescent="0.25">
      <c r="A364" s="4" t="s">
        <v>23</v>
      </c>
      <c r="B364" s="7" t="s">
        <v>605</v>
      </c>
      <c r="C364" s="5">
        <v>376</v>
      </c>
      <c r="D364" s="26">
        <f>SUM('Երևան քաղաք:Սյունիք'!D364)</f>
        <v>4</v>
      </c>
      <c r="E364" s="26">
        <f>SUM('Երևան քաղաք:Սյունիք'!E364)</f>
        <v>0</v>
      </c>
      <c r="F364" s="26">
        <f>SUM('Երևան քաղաք:Սյունիք'!F364)</f>
        <v>8</v>
      </c>
      <c r="G364" s="26">
        <f>SUM('Երևան քաղաք:Սյունիք'!G364)</f>
        <v>5</v>
      </c>
      <c r="H364" s="26">
        <f>SUM('Երևան քաղաք:Սյունիք'!H364)</f>
        <v>2</v>
      </c>
      <c r="I364" s="26">
        <f>SUM('Երևան քաղաք:Սյունիք'!I364)</f>
        <v>0</v>
      </c>
      <c r="J364" s="26">
        <f>SUM('Երևան քաղաք:Սյունիք'!J364)</f>
        <v>7</v>
      </c>
      <c r="K364" s="26">
        <f>SUM('Երևան քաղաք:Սյունիք'!K364)</f>
        <v>0</v>
      </c>
      <c r="L364" s="26">
        <f>SUM('Երևան քաղաք:Սյունիք'!L364)</f>
        <v>0</v>
      </c>
      <c r="M364" s="26">
        <f>SUM('Երևան քաղաք:Սյունիք'!M364)</f>
        <v>5</v>
      </c>
      <c r="N364" s="26">
        <f>SUM('Երևան քաղաք:Սյունիք'!N364)</f>
        <v>0</v>
      </c>
      <c r="O364" s="26">
        <f>SUM('Երևան քաղաք:Սյունիք'!O364)</f>
        <v>4</v>
      </c>
      <c r="P364" s="26">
        <f>SUM('Երևան քաղաք:Սյունիք'!P364)</f>
        <v>0</v>
      </c>
      <c r="Q364" s="26">
        <f>SUM('Երևան քաղաք:Սյունիք'!Q364)</f>
        <v>4</v>
      </c>
      <c r="R364" s="26">
        <f>SUM('Երևան քաղաք:Սյունիք'!R364)</f>
        <v>0</v>
      </c>
      <c r="S364" s="26">
        <f>SUM('Երևան քաղաք:Սյունիք'!S364)</f>
        <v>0</v>
      </c>
      <c r="T364" s="26">
        <f>SUM('Երևան քաղաք:Սյունիք'!T364)</f>
        <v>0</v>
      </c>
    </row>
    <row r="365" spans="1:20" ht="20.100000000000001" customHeight="1" x14ac:dyDescent="0.25">
      <c r="A365" s="4" t="s">
        <v>22</v>
      </c>
      <c r="B365" s="7" t="s">
        <v>606</v>
      </c>
      <c r="C365" s="5">
        <v>377</v>
      </c>
      <c r="D365" s="26">
        <f>SUM('Երևան քաղաք:Սյունիք'!D365)</f>
        <v>0</v>
      </c>
      <c r="E365" s="26">
        <f>SUM('Երևան քաղաք:Սյունիք'!E365)</f>
        <v>0</v>
      </c>
      <c r="F365" s="26">
        <f>SUM('Երևան քաղաք:Սյունիք'!F365)</f>
        <v>7</v>
      </c>
      <c r="G365" s="26">
        <f>SUM('Երևան քաղաք:Սյունիք'!G365)</f>
        <v>2</v>
      </c>
      <c r="H365" s="26">
        <f>SUM('Երևան քաղաք:Սյունիք'!H365)</f>
        <v>0</v>
      </c>
      <c r="I365" s="26">
        <f>SUM('Երևան քաղաք:Սյունիք'!I365)</f>
        <v>0</v>
      </c>
      <c r="J365" s="26">
        <f>SUM('Երևան քաղաք:Սյունիք'!J365)</f>
        <v>2</v>
      </c>
      <c r="K365" s="26">
        <f>SUM('Երևան քաղաք:Սյունիք'!K365)</f>
        <v>0</v>
      </c>
      <c r="L365" s="26">
        <f>SUM('Երևան քաղաք:Սյունիք'!L365)</f>
        <v>0</v>
      </c>
      <c r="M365" s="26">
        <f>SUM('Երևան քաղաք:Սյունիք'!M365)</f>
        <v>5</v>
      </c>
      <c r="N365" s="26">
        <f>SUM('Երևան քաղաք:Սյունիք'!N365)</f>
        <v>0</v>
      </c>
      <c r="O365" s="26">
        <f>SUM('Երևան քաղաք:Սյունիք'!O365)</f>
        <v>0</v>
      </c>
      <c r="P365" s="26">
        <f>SUM('Երևան քաղաք:Սյունիք'!P365)</f>
        <v>0</v>
      </c>
      <c r="Q365" s="26">
        <f>SUM('Երևան քաղաք:Սյունիք'!Q365)</f>
        <v>0</v>
      </c>
      <c r="R365" s="26">
        <f>SUM('Երևան քաղաք:Սյունիք'!R365)</f>
        <v>0</v>
      </c>
      <c r="S365" s="26">
        <f>SUM('Երևան քաղաք:Սյունիք'!S365)</f>
        <v>0</v>
      </c>
      <c r="T365" s="26">
        <f>SUM('Երևան քաղաք:Սյունիք'!T365)</f>
        <v>0</v>
      </c>
    </row>
    <row r="366" spans="1:20" ht="20.100000000000001" customHeight="1" x14ac:dyDescent="0.25">
      <c r="A366" s="4" t="s">
        <v>21</v>
      </c>
      <c r="B366" s="7" t="s">
        <v>607</v>
      </c>
      <c r="C366" s="5">
        <v>378</v>
      </c>
      <c r="D366" s="26">
        <f>SUM('Երևան քաղաք:Սյունիք'!D366)</f>
        <v>0</v>
      </c>
      <c r="E366" s="26">
        <f>SUM('Երևան քաղաք:Սյունիք'!E366)</f>
        <v>0</v>
      </c>
      <c r="F366" s="26">
        <f>SUM('Երևան քաղաք:Սյունիք'!F366)</f>
        <v>0</v>
      </c>
      <c r="G366" s="26">
        <f>SUM('Երևան քաղաք:Սյունիք'!G366)</f>
        <v>0</v>
      </c>
      <c r="H366" s="26">
        <f>SUM('Երևան քաղաք:Սյունիք'!H366)</f>
        <v>0</v>
      </c>
      <c r="I366" s="26">
        <f>SUM('Երևան քաղաք:Սյունիք'!I366)</f>
        <v>0</v>
      </c>
      <c r="J366" s="26">
        <f>SUM('Երևան քաղաք:Սյունիք'!J366)</f>
        <v>0</v>
      </c>
      <c r="K366" s="26">
        <f>SUM('Երևան քաղաք:Սյունիք'!K366)</f>
        <v>0</v>
      </c>
      <c r="L366" s="26">
        <f>SUM('Երևան քաղաք:Սյունիք'!L366)</f>
        <v>0</v>
      </c>
      <c r="M366" s="26">
        <f>SUM('Երևան քաղաք:Սյունիք'!M366)</f>
        <v>0</v>
      </c>
      <c r="N366" s="26">
        <f>SUM('Երևան քաղաք:Սյունիք'!N366)</f>
        <v>0</v>
      </c>
      <c r="O366" s="26">
        <f>SUM('Երևան քաղաք:Սյունիք'!O366)</f>
        <v>0</v>
      </c>
      <c r="P366" s="26">
        <f>SUM('Երևան քաղաք:Սյունիք'!P366)</f>
        <v>0</v>
      </c>
      <c r="Q366" s="26">
        <f>SUM('Երևան քաղաք:Սյունիք'!Q366)</f>
        <v>0</v>
      </c>
      <c r="R366" s="26">
        <f>SUM('Երևան քաղաք:Սյունիք'!R366)</f>
        <v>0</v>
      </c>
      <c r="S366" s="26">
        <f>SUM('Երևան քաղաք:Սյունիք'!S366)</f>
        <v>0</v>
      </c>
      <c r="T366" s="26">
        <f>SUM('Երևան քաղաք:Սյունիք'!T366)</f>
        <v>0</v>
      </c>
    </row>
    <row r="367" spans="1:20" ht="20.100000000000001" customHeight="1" x14ac:dyDescent="0.25">
      <c r="A367" s="4" t="s">
        <v>20</v>
      </c>
      <c r="B367" s="5" t="s">
        <v>473</v>
      </c>
      <c r="C367" s="5">
        <v>379</v>
      </c>
      <c r="D367" s="26">
        <f>SUM('Երևան քաղաք:Սյունիք'!D367)</f>
        <v>0</v>
      </c>
      <c r="E367" s="26">
        <f>SUM('Երևան քաղաք:Սյունիք'!E367)</f>
        <v>0</v>
      </c>
      <c r="F367" s="26">
        <f>SUM('Երևան քաղաք:Սյունիք'!F367)</f>
        <v>0</v>
      </c>
      <c r="G367" s="26">
        <f>SUM('Երևան քաղաք:Սյունիք'!G367)</f>
        <v>0</v>
      </c>
      <c r="H367" s="26">
        <f>SUM('Երևան քաղաք:Սյունիք'!H367)</f>
        <v>0</v>
      </c>
      <c r="I367" s="26">
        <f>SUM('Երևան քաղաք:Սյունիք'!I367)</f>
        <v>0</v>
      </c>
      <c r="J367" s="26">
        <f>SUM('Երևան քաղաք:Սյունիք'!J367)</f>
        <v>0</v>
      </c>
      <c r="K367" s="26">
        <f>SUM('Երևան քաղաք:Սյունիք'!K367)</f>
        <v>0</v>
      </c>
      <c r="L367" s="26">
        <f>SUM('Երևան քաղաք:Սյունիք'!L367)</f>
        <v>0</v>
      </c>
      <c r="M367" s="26">
        <f>SUM('Երևան քաղաք:Սյունիք'!M367)</f>
        <v>0</v>
      </c>
      <c r="N367" s="26">
        <f>SUM('Երևան քաղաք:Սյունիք'!N367)</f>
        <v>0</v>
      </c>
      <c r="O367" s="26">
        <f>SUM('Երևան քաղաք:Սյունիք'!O367)</f>
        <v>0</v>
      </c>
      <c r="P367" s="26">
        <f>SUM('Երևան քաղաք:Սյունիք'!P367)</f>
        <v>0</v>
      </c>
      <c r="Q367" s="26">
        <f>SUM('Երևան քաղաք:Սյունիք'!Q367)</f>
        <v>0</v>
      </c>
      <c r="R367" s="26">
        <f>SUM('Երևան քաղաք:Սյունիք'!R367)</f>
        <v>0</v>
      </c>
      <c r="S367" s="26">
        <f>SUM('Երևան քաղաք:Սյունիք'!S367)</f>
        <v>0</v>
      </c>
      <c r="T367" s="26">
        <f>SUM('Երևան քաղաք:Սյունիք'!T367)</f>
        <v>0</v>
      </c>
    </row>
    <row r="368" spans="1:20" ht="20.100000000000001" customHeight="1" x14ac:dyDescent="0.25">
      <c r="A368" s="4" t="s">
        <v>19</v>
      </c>
      <c r="B368" s="5" t="s">
        <v>608</v>
      </c>
      <c r="C368" s="5">
        <v>380</v>
      </c>
      <c r="D368" s="26">
        <f>SUM('Երևան քաղաք:Սյունիք'!D368)</f>
        <v>0</v>
      </c>
      <c r="E368" s="26">
        <f>SUM('Երևան քաղաք:Սյունիք'!E368)</f>
        <v>0</v>
      </c>
      <c r="F368" s="26">
        <f>SUM('Երևան քաղաք:Սյունիք'!F368)</f>
        <v>0</v>
      </c>
      <c r="G368" s="26">
        <f>SUM('Երևան քաղաք:Սյունիք'!G368)</f>
        <v>0</v>
      </c>
      <c r="H368" s="26">
        <f>SUM('Երևան քաղաք:Սյունիք'!H368)</f>
        <v>0</v>
      </c>
      <c r="I368" s="26">
        <f>SUM('Երևան քաղաք:Սյունիք'!I368)</f>
        <v>0</v>
      </c>
      <c r="J368" s="26">
        <f>SUM('Երևան քաղաք:Սյունիք'!J368)</f>
        <v>0</v>
      </c>
      <c r="K368" s="26">
        <f>SUM('Երևան քաղաք:Սյունիք'!K368)</f>
        <v>0</v>
      </c>
      <c r="L368" s="26">
        <f>SUM('Երևան քաղաք:Սյունիք'!L368)</f>
        <v>0</v>
      </c>
      <c r="M368" s="26">
        <f>SUM('Երևան քաղաք:Սյունիք'!M368)</f>
        <v>0</v>
      </c>
      <c r="N368" s="26">
        <f>SUM('Երևան քաղաք:Սյունիք'!N368)</f>
        <v>0</v>
      </c>
      <c r="O368" s="26">
        <f>SUM('Երևան քաղաք:Սյունիք'!O368)</f>
        <v>0</v>
      </c>
      <c r="P368" s="26">
        <f>SUM('Երևան քաղաք:Սյունիք'!P368)</f>
        <v>0</v>
      </c>
      <c r="Q368" s="26">
        <f>SUM('Երևան քաղաք:Սյունիք'!Q368)</f>
        <v>0</v>
      </c>
      <c r="R368" s="26">
        <f>SUM('Երևան քաղաք:Սյունիք'!R368)</f>
        <v>0</v>
      </c>
      <c r="S368" s="26">
        <f>SUM('Երևան քաղաք:Սյունիք'!S368)</f>
        <v>0</v>
      </c>
      <c r="T368" s="26">
        <f>SUM('Երևան քաղաք:Սյունիք'!T368)</f>
        <v>0</v>
      </c>
    </row>
    <row r="369" spans="1:20" ht="20.100000000000001" customHeight="1" x14ac:dyDescent="0.25">
      <c r="A369" s="4" t="s">
        <v>18</v>
      </c>
      <c r="B369" s="5" t="s">
        <v>371</v>
      </c>
      <c r="C369" s="5">
        <v>381</v>
      </c>
      <c r="D369" s="26">
        <f>SUM('Երևան քաղաք:Սյունիք'!D369)</f>
        <v>0</v>
      </c>
      <c r="E369" s="26">
        <f>SUM('Երևան քաղաք:Սյունիք'!E369)</f>
        <v>0</v>
      </c>
      <c r="F369" s="26">
        <f>SUM('Երևան քաղաք:Սյունիք'!F369)</f>
        <v>0</v>
      </c>
      <c r="G369" s="26">
        <f>SUM('Երևան քաղաք:Սյունիք'!G369)</f>
        <v>0</v>
      </c>
      <c r="H369" s="26">
        <f>SUM('Երևան քաղաք:Սյունիք'!H369)</f>
        <v>0</v>
      </c>
      <c r="I369" s="26">
        <f>SUM('Երևան քաղաք:Սյունիք'!I369)</f>
        <v>0</v>
      </c>
      <c r="J369" s="26">
        <f>SUM('Երևան քաղաք:Սյունիք'!J369)</f>
        <v>0</v>
      </c>
      <c r="K369" s="26">
        <f>SUM('Երևան քաղաք:Սյունիք'!K369)</f>
        <v>0</v>
      </c>
      <c r="L369" s="26">
        <f>SUM('Երևան քաղաք:Սյունիք'!L369)</f>
        <v>0</v>
      </c>
      <c r="M369" s="26">
        <f>SUM('Երևան քաղաք:Սյունիք'!M369)</f>
        <v>0</v>
      </c>
      <c r="N369" s="26">
        <f>SUM('Երևան քաղաք:Սյունիք'!N369)</f>
        <v>0</v>
      </c>
      <c r="O369" s="26">
        <f>SUM('Երևան քաղաք:Սյունիք'!O369)</f>
        <v>0</v>
      </c>
      <c r="P369" s="26">
        <f>SUM('Երևան քաղաք:Սյունիք'!P369)</f>
        <v>0</v>
      </c>
      <c r="Q369" s="26">
        <f>SUM('Երևան քաղաք:Սյունիք'!Q369)</f>
        <v>0</v>
      </c>
      <c r="R369" s="26">
        <f>SUM('Երևան քաղաք:Սյունիք'!R369)</f>
        <v>0</v>
      </c>
      <c r="S369" s="26">
        <f>SUM('Երևան քաղաք:Սյունիք'!S369)</f>
        <v>0</v>
      </c>
      <c r="T369" s="26">
        <f>SUM('Երևան քաղաք:Սյունիք'!T369)</f>
        <v>0</v>
      </c>
    </row>
    <row r="370" spans="1:20" ht="20.100000000000001" customHeight="1" x14ac:dyDescent="0.25">
      <c r="A370" s="4" t="s">
        <v>17</v>
      </c>
      <c r="B370" s="7" t="s">
        <v>474</v>
      </c>
      <c r="C370" s="14">
        <v>382</v>
      </c>
      <c r="D370" s="26">
        <f>SUM('Երևան քաղաք:Սյունիք'!D370)</f>
        <v>0</v>
      </c>
      <c r="E370" s="26">
        <f>SUM('Երևան քաղաք:Սյունիք'!E370)</f>
        <v>0</v>
      </c>
      <c r="F370" s="26">
        <f>SUM('Երևան քաղաք:Սյունիք'!F370)</f>
        <v>0</v>
      </c>
      <c r="G370" s="26">
        <f>SUM('Երևան քաղաք:Սյունիք'!G370)</f>
        <v>0</v>
      </c>
      <c r="H370" s="26">
        <f>SUM('Երևան քաղաք:Սյունիք'!H370)</f>
        <v>0</v>
      </c>
      <c r="I370" s="26">
        <f>SUM('Երևան քաղաք:Սյունիք'!I370)</f>
        <v>0</v>
      </c>
      <c r="J370" s="26">
        <f>SUM('Երևան քաղաք:Սյունիք'!J370)</f>
        <v>0</v>
      </c>
      <c r="K370" s="26">
        <f>SUM('Երևան քաղաք:Սյունիք'!K370)</f>
        <v>0</v>
      </c>
      <c r="L370" s="26">
        <f>SUM('Երևան քաղաք:Սյունիք'!L370)</f>
        <v>0</v>
      </c>
      <c r="M370" s="26">
        <f>SUM('Երևան քաղաք:Սյունիք'!M370)</f>
        <v>0</v>
      </c>
      <c r="N370" s="26">
        <f>SUM('Երևան քաղաք:Սյունիք'!N370)</f>
        <v>0</v>
      </c>
      <c r="O370" s="26">
        <f>SUM('Երևան քաղաք:Սյունիք'!O370)</f>
        <v>0</v>
      </c>
      <c r="P370" s="26">
        <f>SUM('Երևան քաղաք:Սյունիք'!P370)</f>
        <v>0</v>
      </c>
      <c r="Q370" s="26">
        <f>SUM('Երևան քաղաք:Սյունիք'!Q370)</f>
        <v>0</v>
      </c>
      <c r="R370" s="26">
        <f>SUM('Երևան քաղաք:Սյունիք'!R370)</f>
        <v>0</v>
      </c>
      <c r="S370" s="26">
        <f>SUM('Երևան քաղաք:Սյունիք'!S370)</f>
        <v>0</v>
      </c>
      <c r="T370" s="26">
        <f>SUM('Երևան քաղաք:Սյունիք'!T370)</f>
        <v>0</v>
      </c>
    </row>
    <row r="371" spans="1:20" ht="20.100000000000001" customHeight="1" x14ac:dyDescent="0.25">
      <c r="A371" s="4" t="s">
        <v>16</v>
      </c>
      <c r="B371" s="5" t="s">
        <v>475</v>
      </c>
      <c r="C371" s="14">
        <v>383</v>
      </c>
      <c r="D371" s="26">
        <f>SUM('Երևան քաղաք:Սյունիք'!D371)</f>
        <v>0</v>
      </c>
      <c r="E371" s="26">
        <f>SUM('Երևան քաղաք:Սյունիք'!E371)</f>
        <v>0</v>
      </c>
      <c r="F371" s="26">
        <f>SUM('Երևան քաղաք:Սյունիք'!F371)</f>
        <v>0</v>
      </c>
      <c r="G371" s="26">
        <f>SUM('Երևան քաղաք:Սյունիք'!G371)</f>
        <v>0</v>
      </c>
      <c r="H371" s="26">
        <f>SUM('Երևան քաղաք:Սյունիք'!H371)</f>
        <v>0</v>
      </c>
      <c r="I371" s="26">
        <f>SUM('Երևան քաղաք:Սյունիք'!I371)</f>
        <v>0</v>
      </c>
      <c r="J371" s="26">
        <f>SUM('Երևան քաղաք:Սյունիք'!J371)</f>
        <v>0</v>
      </c>
      <c r="K371" s="26">
        <f>SUM('Երևան քաղաք:Սյունիք'!K371)</f>
        <v>0</v>
      </c>
      <c r="L371" s="26">
        <f>SUM('Երևան քաղաք:Սյունիք'!L371)</f>
        <v>0</v>
      </c>
      <c r="M371" s="26">
        <f>SUM('Երևան քաղաք:Սյունիք'!M371)</f>
        <v>0</v>
      </c>
      <c r="N371" s="26">
        <f>SUM('Երևան քաղաք:Սյունիք'!N371)</f>
        <v>0</v>
      </c>
      <c r="O371" s="26">
        <f>SUM('Երևան քաղաք:Սյունիք'!O371)</f>
        <v>0</v>
      </c>
      <c r="P371" s="26">
        <f>SUM('Երևան քաղաք:Սյունիք'!P371)</f>
        <v>0</v>
      </c>
      <c r="Q371" s="26">
        <f>SUM('Երևան քաղաք:Սյունիք'!Q371)</f>
        <v>0</v>
      </c>
      <c r="R371" s="26">
        <f>SUM('Երևան քաղաք:Սյունիք'!R371)</f>
        <v>0</v>
      </c>
      <c r="S371" s="26">
        <f>SUM('Երևան քաղաք:Սյունիք'!S371)</f>
        <v>0</v>
      </c>
      <c r="T371" s="26">
        <f>SUM('Երևան քաղաք:Սյունիք'!T371)</f>
        <v>0</v>
      </c>
    </row>
    <row r="372" spans="1:20" ht="20.100000000000001" customHeight="1" x14ac:dyDescent="0.25">
      <c r="A372" s="4" t="s">
        <v>15</v>
      </c>
      <c r="B372" s="7" t="s">
        <v>403</v>
      </c>
      <c r="C372" s="5"/>
      <c r="D372" s="26">
        <f>SUM('Երևան քաղաք:Սյունիք'!D372)</f>
        <v>0</v>
      </c>
      <c r="E372" s="26">
        <f>SUM('Երևան քաղաք:Սյունիք'!E372)</f>
        <v>0</v>
      </c>
      <c r="F372" s="26">
        <f>SUM('Երևան քաղաք:Սյունիք'!F372)</f>
        <v>0</v>
      </c>
      <c r="G372" s="26">
        <f>SUM('Երևան քաղաք:Սյունիք'!G372)</f>
        <v>0</v>
      </c>
      <c r="H372" s="26">
        <f>SUM('Երևան քաղաք:Սյունիք'!H372)</f>
        <v>0</v>
      </c>
      <c r="I372" s="26">
        <f>SUM('Երևան քաղաք:Սյունիք'!I372)</f>
        <v>0</v>
      </c>
      <c r="J372" s="26">
        <f>SUM('Երևան քաղաք:Սյունիք'!J372)</f>
        <v>0</v>
      </c>
      <c r="K372" s="26">
        <f>SUM('Երևան քաղաք:Սյունիք'!K372)</f>
        <v>0</v>
      </c>
      <c r="L372" s="26">
        <f>SUM('Երևան քաղաք:Սյունիք'!L372)</f>
        <v>0</v>
      </c>
      <c r="M372" s="26">
        <f>SUM('Երևան քաղաք:Սյունիք'!M372)</f>
        <v>0</v>
      </c>
      <c r="N372" s="26">
        <f>SUM('Երևան քաղաք:Սյունիք'!N372)</f>
        <v>0</v>
      </c>
      <c r="O372" s="26">
        <f>SUM('Երևան քաղաք:Սյունիք'!O372)</f>
        <v>0</v>
      </c>
      <c r="P372" s="26">
        <f>SUM('Երևան քաղաք:Սյունիք'!P372)</f>
        <v>0</v>
      </c>
      <c r="Q372" s="26">
        <f>SUM('Երևան քաղաք:Սյունիք'!Q372)</f>
        <v>0</v>
      </c>
      <c r="R372" s="26">
        <f>SUM('Երևան քաղաք:Սյունիք'!R372)</f>
        <v>0</v>
      </c>
      <c r="S372" s="26">
        <f>SUM('Երևան քաղաք:Սյունիք'!S372)</f>
        <v>0</v>
      </c>
      <c r="T372" s="26">
        <f>SUM('Երևան քաղաք:Սյունիք'!T372)</f>
        <v>0</v>
      </c>
    </row>
    <row r="373" spans="1:20" ht="20.100000000000001" customHeight="1" x14ac:dyDescent="0.25">
      <c r="A373" s="8" t="s">
        <v>14</v>
      </c>
      <c r="B373" s="12" t="s">
        <v>476</v>
      </c>
      <c r="C373" s="5"/>
      <c r="D373" s="18">
        <f>SUM('Երևան քաղաք:Սյունիք'!D373)</f>
        <v>0</v>
      </c>
      <c r="E373" s="18">
        <f>SUM('Երևան քաղաք:Սյունիք'!E373)</f>
        <v>0</v>
      </c>
      <c r="F373" s="18">
        <f>SUM('Երևան քաղաք:Սյունիք'!F373)</f>
        <v>0</v>
      </c>
      <c r="G373" s="18">
        <f>SUM('Երևան քաղաք:Սյունիք'!G373)</f>
        <v>0</v>
      </c>
      <c r="H373" s="18">
        <f>SUM('Երևան քաղաք:Սյունիք'!H373)</f>
        <v>0</v>
      </c>
      <c r="I373" s="18">
        <f>SUM('Երևան քաղաք:Սյունիք'!I373)</f>
        <v>0</v>
      </c>
      <c r="J373" s="18">
        <f>SUM('Երևան քաղաք:Սյունիք'!J373)</f>
        <v>0</v>
      </c>
      <c r="K373" s="18">
        <f>SUM('Երևան քաղաք:Սյունիք'!K373)</f>
        <v>0</v>
      </c>
      <c r="L373" s="18">
        <f>SUM('Երևան քաղաք:Սյունիք'!L373)</f>
        <v>0</v>
      </c>
      <c r="M373" s="18">
        <f>SUM('Երևան քաղաք:Սյունիք'!M373)</f>
        <v>0</v>
      </c>
      <c r="N373" s="18">
        <f>SUM('Երևան քաղաք:Սյունիք'!N373)</f>
        <v>0</v>
      </c>
      <c r="O373" s="18">
        <f>SUM('Երևան քաղաք:Սյունիք'!O373)</f>
        <v>0</v>
      </c>
      <c r="P373" s="18">
        <f>SUM('Երևան քաղաք:Սյունիք'!P373)</f>
        <v>0</v>
      </c>
      <c r="Q373" s="18">
        <f>SUM('Երևան քաղաք:Սյունիք'!Q373)</f>
        <v>0</v>
      </c>
      <c r="R373" s="18">
        <f>SUM('Երևան քաղաք:Սյունիք'!R373)</f>
        <v>0</v>
      </c>
      <c r="S373" s="18">
        <f>SUM('Երևան քաղաք:Սյունիք'!S373)</f>
        <v>0</v>
      </c>
      <c r="T373" s="18">
        <f>SUM('Երևան քաղաք:Սյունիք'!T373)</f>
        <v>0</v>
      </c>
    </row>
    <row r="374" spans="1:20" ht="20.100000000000001" customHeight="1" x14ac:dyDescent="0.25">
      <c r="A374" s="4" t="s">
        <v>13</v>
      </c>
      <c r="B374" s="7" t="s">
        <v>372</v>
      </c>
      <c r="C374" s="5">
        <v>384</v>
      </c>
      <c r="D374" s="26">
        <f>SUM('Երևան քաղաք:Սյունիք'!D374)</f>
        <v>0</v>
      </c>
      <c r="E374" s="26">
        <f>SUM('Երևան քաղաք:Սյունիք'!E374)</f>
        <v>0</v>
      </c>
      <c r="F374" s="26">
        <f>SUM('Երևան քաղաք:Սյունիք'!F374)</f>
        <v>0</v>
      </c>
      <c r="G374" s="26">
        <f>SUM('Երևան քաղաք:Սյունիք'!G374)</f>
        <v>0</v>
      </c>
      <c r="H374" s="26">
        <f>SUM('Երևան քաղաք:Սյունիք'!H374)</f>
        <v>0</v>
      </c>
      <c r="I374" s="26">
        <f>SUM('Երևան քաղաք:Սյունիք'!I374)</f>
        <v>0</v>
      </c>
      <c r="J374" s="26">
        <f>SUM('Երևան քաղաք:Սյունիք'!J374)</f>
        <v>0</v>
      </c>
      <c r="K374" s="26">
        <f>SUM('Երևան քաղաք:Սյունիք'!K374)</f>
        <v>0</v>
      </c>
      <c r="L374" s="26">
        <f>SUM('Երևան քաղաք:Սյունիք'!L374)</f>
        <v>0</v>
      </c>
      <c r="M374" s="26">
        <f>SUM('Երևան քաղաք:Սյունիք'!M374)</f>
        <v>0</v>
      </c>
      <c r="N374" s="26">
        <f>SUM('Երևան քաղաք:Սյունիք'!N374)</f>
        <v>0</v>
      </c>
      <c r="O374" s="26">
        <f>SUM('Երևան քաղաք:Սյունիք'!O374)</f>
        <v>0</v>
      </c>
      <c r="P374" s="26">
        <f>SUM('Երևան քաղաք:Սյունիք'!P374)</f>
        <v>0</v>
      </c>
      <c r="Q374" s="26">
        <f>SUM('Երևան քաղաք:Սյունիք'!Q374)</f>
        <v>0</v>
      </c>
      <c r="R374" s="26">
        <f>SUM('Երևան քաղաք:Սյունիք'!R374)</f>
        <v>0</v>
      </c>
      <c r="S374" s="26">
        <f>SUM('Երևան քաղաք:Սյունիք'!S374)</f>
        <v>0</v>
      </c>
      <c r="T374" s="26">
        <f>SUM('Երևան քաղաք:Սյունիք'!T374)</f>
        <v>0</v>
      </c>
    </row>
    <row r="375" spans="1:20" ht="20.100000000000001" customHeight="1" x14ac:dyDescent="0.25">
      <c r="A375" s="4" t="s">
        <v>12</v>
      </c>
      <c r="B375" s="7" t="s">
        <v>373</v>
      </c>
      <c r="C375" s="5">
        <v>385</v>
      </c>
      <c r="D375" s="26">
        <f>SUM('Երևան քաղաք:Սյունիք'!D375)</f>
        <v>0</v>
      </c>
      <c r="E375" s="26">
        <f>SUM('Երևան քաղաք:Սյունիք'!E375)</f>
        <v>0</v>
      </c>
      <c r="F375" s="26">
        <f>SUM('Երևան քաղաք:Սյունիք'!F375)</f>
        <v>0</v>
      </c>
      <c r="G375" s="26">
        <f>SUM('Երևան քաղաք:Սյունիք'!G375)</f>
        <v>0</v>
      </c>
      <c r="H375" s="26">
        <f>SUM('Երևան քաղաք:Սյունիք'!H375)</f>
        <v>0</v>
      </c>
      <c r="I375" s="26">
        <f>SUM('Երևան քաղաք:Սյունիք'!I375)</f>
        <v>0</v>
      </c>
      <c r="J375" s="26">
        <f>SUM('Երևան քաղաք:Սյունիք'!J375)</f>
        <v>0</v>
      </c>
      <c r="K375" s="26">
        <f>SUM('Երևան քաղաք:Սյունիք'!K375)</f>
        <v>0</v>
      </c>
      <c r="L375" s="26">
        <f>SUM('Երևան քաղաք:Սյունիք'!L375)</f>
        <v>0</v>
      </c>
      <c r="M375" s="26">
        <f>SUM('Երևան քաղաք:Սյունիք'!M375)</f>
        <v>0</v>
      </c>
      <c r="N375" s="26">
        <f>SUM('Երևան քաղաք:Սյունիք'!N375)</f>
        <v>0</v>
      </c>
      <c r="O375" s="26">
        <f>SUM('Երևան քաղաք:Սյունիք'!O375)</f>
        <v>0</v>
      </c>
      <c r="P375" s="26">
        <f>SUM('Երևան քաղաք:Սյունիք'!P375)</f>
        <v>0</v>
      </c>
      <c r="Q375" s="26">
        <f>SUM('Երևան քաղաք:Սյունիք'!Q375)</f>
        <v>0</v>
      </c>
      <c r="R375" s="26">
        <f>SUM('Երևան քաղաք:Սյունիք'!R375)</f>
        <v>0</v>
      </c>
      <c r="S375" s="26">
        <f>SUM('Երևան քաղաք:Սյունիք'!S375)</f>
        <v>0</v>
      </c>
      <c r="T375" s="26">
        <f>SUM('Երևան քաղաք:Սյունիք'!T375)</f>
        <v>0</v>
      </c>
    </row>
    <row r="376" spans="1:20" ht="20.100000000000001" customHeight="1" x14ac:dyDescent="0.25">
      <c r="A376" s="4" t="s">
        <v>11</v>
      </c>
      <c r="B376" s="7" t="s">
        <v>609</v>
      </c>
      <c r="C376" s="5">
        <v>386</v>
      </c>
      <c r="D376" s="26">
        <f>SUM('Երևան քաղաք:Սյունիք'!D376)</f>
        <v>0</v>
      </c>
      <c r="E376" s="26">
        <f>SUM('Երևան քաղաք:Սյունիք'!E376)</f>
        <v>0</v>
      </c>
      <c r="F376" s="26">
        <f>SUM('Երևան քաղաք:Սյունիք'!F376)</f>
        <v>0</v>
      </c>
      <c r="G376" s="26">
        <f>SUM('Երևան քաղաք:Սյունիք'!G376)</f>
        <v>0</v>
      </c>
      <c r="H376" s="26">
        <f>SUM('Երևան քաղաք:Սյունիք'!H376)</f>
        <v>0</v>
      </c>
      <c r="I376" s="26">
        <f>SUM('Երևան քաղաք:Սյունիք'!I376)</f>
        <v>0</v>
      </c>
      <c r="J376" s="26">
        <f>SUM('Երևան քաղաք:Սյունիք'!J376)</f>
        <v>0</v>
      </c>
      <c r="K376" s="26">
        <f>SUM('Երևան քաղաք:Սյունիք'!K376)</f>
        <v>0</v>
      </c>
      <c r="L376" s="26">
        <f>SUM('Երևան քաղաք:Սյունիք'!L376)</f>
        <v>0</v>
      </c>
      <c r="M376" s="26">
        <f>SUM('Երևան քաղաք:Սյունիք'!M376)</f>
        <v>0</v>
      </c>
      <c r="N376" s="26">
        <f>SUM('Երևան քաղաք:Սյունիք'!N376)</f>
        <v>0</v>
      </c>
      <c r="O376" s="26">
        <f>SUM('Երևան քաղաք:Սյունիք'!O376)</f>
        <v>0</v>
      </c>
      <c r="P376" s="26">
        <f>SUM('Երևան քաղաք:Սյունիք'!P376)</f>
        <v>0</v>
      </c>
      <c r="Q376" s="26">
        <f>SUM('Երևան քաղաք:Սյունիք'!Q376)</f>
        <v>0</v>
      </c>
      <c r="R376" s="26">
        <f>SUM('Երևան քաղաք:Սյունիք'!R376)</f>
        <v>0</v>
      </c>
      <c r="S376" s="26">
        <f>SUM('Երևան քաղաք:Սյունիք'!S376)</f>
        <v>0</v>
      </c>
      <c r="T376" s="26">
        <f>SUM('Երևան քաղաք:Սյունիք'!T376)</f>
        <v>0</v>
      </c>
    </row>
    <row r="377" spans="1:20" ht="20.100000000000001" customHeight="1" x14ac:dyDescent="0.25">
      <c r="A377" s="4" t="s">
        <v>10</v>
      </c>
      <c r="B377" s="7" t="s">
        <v>477</v>
      </c>
      <c r="C377" s="5">
        <v>387</v>
      </c>
      <c r="D377" s="26">
        <f>SUM('Երևան քաղաք:Սյունիք'!D377)</f>
        <v>0</v>
      </c>
      <c r="E377" s="26">
        <f>SUM('Երևան քաղաք:Սյունիք'!E377)</f>
        <v>0</v>
      </c>
      <c r="F377" s="26">
        <f>SUM('Երևան քաղաք:Սյունիք'!F377)</f>
        <v>0</v>
      </c>
      <c r="G377" s="26">
        <f>SUM('Երևան քաղաք:Սյունիք'!G377)</f>
        <v>0</v>
      </c>
      <c r="H377" s="26">
        <f>SUM('Երևան քաղաք:Սյունիք'!H377)</f>
        <v>0</v>
      </c>
      <c r="I377" s="26">
        <f>SUM('Երևան քաղաք:Սյունիք'!I377)</f>
        <v>0</v>
      </c>
      <c r="J377" s="26">
        <f>SUM('Երևան քաղաք:Սյունիք'!J377)</f>
        <v>0</v>
      </c>
      <c r="K377" s="26">
        <f>SUM('Երևան քաղաք:Սյունիք'!K377)</f>
        <v>0</v>
      </c>
      <c r="L377" s="26">
        <f>SUM('Երևան քաղաք:Սյունիք'!L377)</f>
        <v>0</v>
      </c>
      <c r="M377" s="26">
        <f>SUM('Երևան քաղաք:Սյունիք'!M377)</f>
        <v>0</v>
      </c>
      <c r="N377" s="26">
        <f>SUM('Երևան քաղաք:Սյունիք'!N377)</f>
        <v>0</v>
      </c>
      <c r="O377" s="26">
        <f>SUM('Երևան քաղաք:Սյունիք'!O377)</f>
        <v>0</v>
      </c>
      <c r="P377" s="26">
        <f>SUM('Երևան քաղաք:Սյունիք'!P377)</f>
        <v>0</v>
      </c>
      <c r="Q377" s="26">
        <f>SUM('Երևան քաղաք:Սյունիք'!Q377)</f>
        <v>0</v>
      </c>
      <c r="R377" s="26">
        <f>SUM('Երևան քաղաք:Սյունիք'!R377)</f>
        <v>0</v>
      </c>
      <c r="S377" s="26">
        <f>SUM('Երևան քաղաք:Սյունիք'!S377)</f>
        <v>0</v>
      </c>
      <c r="T377" s="26">
        <f>SUM('Երևան քաղաք:Սյունիք'!T377)</f>
        <v>0</v>
      </c>
    </row>
    <row r="378" spans="1:20" ht="20.100000000000001" customHeight="1" x14ac:dyDescent="0.25">
      <c r="A378" s="4" t="s">
        <v>9</v>
      </c>
      <c r="B378" s="7" t="s">
        <v>665</v>
      </c>
      <c r="C378" s="5">
        <v>388</v>
      </c>
      <c r="D378" s="26">
        <f>SUM('Երևան քաղաք:Սյունիք'!D378)</f>
        <v>0</v>
      </c>
      <c r="E378" s="26">
        <f>SUM('Երևան քաղաք:Սյունիք'!E378)</f>
        <v>0</v>
      </c>
      <c r="F378" s="26">
        <f>SUM('Երևան քաղաք:Սյունիք'!F378)</f>
        <v>0</v>
      </c>
      <c r="G378" s="26">
        <f>SUM('Երևան քաղաք:Սյունիք'!G378)</f>
        <v>0</v>
      </c>
      <c r="H378" s="26">
        <f>SUM('Երևան քաղաք:Սյունիք'!H378)</f>
        <v>0</v>
      </c>
      <c r="I378" s="26">
        <f>SUM('Երևան քաղաք:Սյունիք'!I378)</f>
        <v>0</v>
      </c>
      <c r="J378" s="26">
        <f>SUM('Երևան քաղաք:Սյունիք'!J378)</f>
        <v>0</v>
      </c>
      <c r="K378" s="26">
        <f>SUM('Երևան քաղաք:Սյունիք'!K378)</f>
        <v>0</v>
      </c>
      <c r="L378" s="26">
        <f>SUM('Երևան քաղաք:Սյունիք'!L378)</f>
        <v>0</v>
      </c>
      <c r="M378" s="26">
        <f>SUM('Երևան քաղաք:Սյունիք'!M378)</f>
        <v>0</v>
      </c>
      <c r="N378" s="26">
        <f>SUM('Երևան քաղաք:Սյունիք'!N378)</f>
        <v>0</v>
      </c>
      <c r="O378" s="26">
        <f>SUM('Երևան քաղաք:Սյունիք'!O378)</f>
        <v>0</v>
      </c>
      <c r="P378" s="26">
        <f>SUM('Երևան քաղաք:Սյունիք'!P378)</f>
        <v>0</v>
      </c>
      <c r="Q378" s="26">
        <f>SUM('Երևան քաղաք:Սյունիք'!Q378)</f>
        <v>0</v>
      </c>
      <c r="R378" s="26">
        <f>SUM('Երևան քաղաք:Սյունիք'!R378)</f>
        <v>0</v>
      </c>
      <c r="S378" s="26">
        <f>SUM('Երևան քաղաք:Սյունիք'!S378)</f>
        <v>0</v>
      </c>
      <c r="T378" s="26">
        <f>SUM('Երևան քաղաք:Սյունիք'!T378)</f>
        <v>0</v>
      </c>
    </row>
    <row r="379" spans="1:20" ht="20.100000000000001" customHeight="1" x14ac:dyDescent="0.25">
      <c r="A379" s="4" t="s">
        <v>8</v>
      </c>
      <c r="B379" s="5" t="s">
        <v>478</v>
      </c>
      <c r="C379" s="5">
        <v>389</v>
      </c>
      <c r="D379" s="26">
        <f>SUM('Երևան քաղաք:Սյունիք'!D379)</f>
        <v>0</v>
      </c>
      <c r="E379" s="26">
        <f>SUM('Երևան քաղաք:Սյունիք'!E379)</f>
        <v>0</v>
      </c>
      <c r="F379" s="26">
        <f>SUM('Երևան քաղաք:Սյունիք'!F379)</f>
        <v>0</v>
      </c>
      <c r="G379" s="26">
        <f>SUM('Երևան քաղաք:Սյունիք'!G379)</f>
        <v>0</v>
      </c>
      <c r="H379" s="26">
        <f>SUM('Երևան քաղաք:Սյունիք'!H379)</f>
        <v>0</v>
      </c>
      <c r="I379" s="26">
        <f>SUM('Երևան քաղաք:Սյունիք'!I379)</f>
        <v>0</v>
      </c>
      <c r="J379" s="26">
        <f>SUM('Երևան քաղաք:Սյունիք'!J379)</f>
        <v>0</v>
      </c>
      <c r="K379" s="26">
        <f>SUM('Երևան քաղաք:Սյունիք'!K379)</f>
        <v>0</v>
      </c>
      <c r="L379" s="26">
        <f>SUM('Երևան քաղաք:Սյունիք'!L379)</f>
        <v>0</v>
      </c>
      <c r="M379" s="26">
        <f>SUM('Երևան քաղաք:Սյունիք'!M379)</f>
        <v>0</v>
      </c>
      <c r="N379" s="26">
        <f>SUM('Երևան քաղաք:Սյունիք'!N379)</f>
        <v>0</v>
      </c>
      <c r="O379" s="26">
        <f>SUM('Երևան քաղաք:Սյունիք'!O379)</f>
        <v>0</v>
      </c>
      <c r="P379" s="26">
        <f>SUM('Երևան քաղաք:Սյունիք'!P379)</f>
        <v>0</v>
      </c>
      <c r="Q379" s="26">
        <f>SUM('Երևան քաղաք:Սյունիք'!Q379)</f>
        <v>0</v>
      </c>
      <c r="R379" s="26">
        <f>SUM('Երևան քաղաք:Սյունիք'!R379)</f>
        <v>0</v>
      </c>
      <c r="S379" s="26">
        <f>SUM('Երևան քաղաք:Սյունիք'!S379)</f>
        <v>0</v>
      </c>
      <c r="T379" s="26">
        <f>SUM('Երևան քաղաք:Սյունիք'!T379)</f>
        <v>0</v>
      </c>
    </row>
    <row r="380" spans="1:20" ht="20.100000000000001" customHeight="1" x14ac:dyDescent="0.25">
      <c r="A380" s="4" t="s">
        <v>7</v>
      </c>
      <c r="B380" s="7" t="s">
        <v>610</v>
      </c>
      <c r="C380" s="6">
        <v>390</v>
      </c>
      <c r="D380" s="26">
        <f>SUM('Երևան քաղաք:Սյունիք'!D380)</f>
        <v>0</v>
      </c>
      <c r="E380" s="26">
        <f>SUM('Երևան քաղաք:Սյունիք'!E380)</f>
        <v>0</v>
      </c>
      <c r="F380" s="26">
        <f>SUM('Երևան քաղաք:Սյունիք'!F380)</f>
        <v>0</v>
      </c>
      <c r="G380" s="26">
        <f>SUM('Երևան քաղաք:Սյունիք'!G380)</f>
        <v>0</v>
      </c>
      <c r="H380" s="26">
        <f>SUM('Երևան քաղաք:Սյունիք'!H380)</f>
        <v>0</v>
      </c>
      <c r="I380" s="26">
        <f>SUM('Երևան քաղաք:Սյունիք'!I380)</f>
        <v>0</v>
      </c>
      <c r="J380" s="26">
        <f>SUM('Երևան քաղաք:Սյունիք'!J380)</f>
        <v>0</v>
      </c>
      <c r="K380" s="26">
        <f>SUM('Երևան քաղաք:Սյունիք'!K380)</f>
        <v>0</v>
      </c>
      <c r="L380" s="26">
        <f>SUM('Երևան քաղաք:Սյունիք'!L380)</f>
        <v>0</v>
      </c>
      <c r="M380" s="26">
        <f>SUM('Երևան քաղաք:Սյունիք'!M380)</f>
        <v>0</v>
      </c>
      <c r="N380" s="26">
        <f>SUM('Երևան քաղաք:Սյունիք'!N380)</f>
        <v>0</v>
      </c>
      <c r="O380" s="26">
        <f>SUM('Երևան քաղաք:Սյունիք'!O380)</f>
        <v>0</v>
      </c>
      <c r="P380" s="26">
        <f>SUM('Երևան քաղաք:Սյունիք'!P380)</f>
        <v>0</v>
      </c>
      <c r="Q380" s="26">
        <f>SUM('Երևան քաղաք:Սյունիք'!Q380)</f>
        <v>0</v>
      </c>
      <c r="R380" s="26">
        <f>SUM('Երևան քաղաք:Սյունիք'!R380)</f>
        <v>0</v>
      </c>
      <c r="S380" s="26">
        <f>SUM('Երևան քաղաք:Սյունիք'!S380)</f>
        <v>0</v>
      </c>
      <c r="T380" s="26">
        <f>SUM('Երևան քաղաք:Սյունիք'!T380)</f>
        <v>0</v>
      </c>
    </row>
    <row r="381" spans="1:20" ht="20.100000000000001" customHeight="1" x14ac:dyDescent="0.25">
      <c r="A381" s="4" t="s">
        <v>6</v>
      </c>
      <c r="B381" s="7" t="s">
        <v>479</v>
      </c>
      <c r="C381" s="6">
        <v>391</v>
      </c>
      <c r="D381" s="26">
        <f>SUM('Երևան քաղաք:Սյունիք'!D381)</f>
        <v>0</v>
      </c>
      <c r="E381" s="26">
        <f>SUM('Երևան քաղաք:Սյունիք'!E381)</f>
        <v>0</v>
      </c>
      <c r="F381" s="26">
        <f>SUM('Երևան քաղաք:Սյունիք'!F381)</f>
        <v>0</v>
      </c>
      <c r="G381" s="26">
        <f>SUM('Երևան քաղաք:Սյունիք'!G381)</f>
        <v>0</v>
      </c>
      <c r="H381" s="26">
        <f>SUM('Երևան քաղաք:Սյունիք'!H381)</f>
        <v>0</v>
      </c>
      <c r="I381" s="26">
        <f>SUM('Երևան քաղաք:Սյունիք'!I381)</f>
        <v>0</v>
      </c>
      <c r="J381" s="26">
        <f>SUM('Երևան քաղաք:Սյունիք'!J381)</f>
        <v>0</v>
      </c>
      <c r="K381" s="26">
        <f>SUM('Երևան քաղաք:Սյունիք'!K381)</f>
        <v>0</v>
      </c>
      <c r="L381" s="26">
        <f>SUM('Երևան քաղաք:Սյունիք'!L381)</f>
        <v>0</v>
      </c>
      <c r="M381" s="26">
        <f>SUM('Երևան քաղաք:Սյունիք'!M381)</f>
        <v>0</v>
      </c>
      <c r="N381" s="26">
        <f>SUM('Երևան քաղաք:Սյունիք'!N381)</f>
        <v>0</v>
      </c>
      <c r="O381" s="26">
        <f>SUM('Երևան քաղաք:Սյունիք'!O381)</f>
        <v>0</v>
      </c>
      <c r="P381" s="26">
        <f>SUM('Երևան քաղաք:Սյունիք'!P381)</f>
        <v>0</v>
      </c>
      <c r="Q381" s="26">
        <f>SUM('Երևան քաղաք:Սյունիք'!Q381)</f>
        <v>0</v>
      </c>
      <c r="R381" s="26">
        <f>SUM('Երևան քաղաք:Սյունիք'!R381)</f>
        <v>0</v>
      </c>
      <c r="S381" s="26">
        <f>SUM('Երևան քաղաք:Սյունիք'!S381)</f>
        <v>0</v>
      </c>
      <c r="T381" s="26">
        <f>SUM('Երևան քաղաք:Սյունիք'!T381)</f>
        <v>0</v>
      </c>
    </row>
    <row r="382" spans="1:20" ht="20.100000000000001" customHeight="1" x14ac:dyDescent="0.25">
      <c r="A382" s="4" t="s">
        <v>5</v>
      </c>
      <c r="B382" s="5" t="s">
        <v>480</v>
      </c>
      <c r="C382" s="5">
        <v>392</v>
      </c>
      <c r="D382" s="26">
        <f>SUM('Երևան քաղաք:Սյունիք'!D382)</f>
        <v>0</v>
      </c>
      <c r="E382" s="26">
        <f>SUM('Երևան քաղաք:Սյունիք'!E382)</f>
        <v>0</v>
      </c>
      <c r="F382" s="26">
        <f>SUM('Երևան քաղաք:Սյունիք'!F382)</f>
        <v>0</v>
      </c>
      <c r="G382" s="26">
        <f>SUM('Երևան քաղաք:Սյունիք'!G382)</f>
        <v>0</v>
      </c>
      <c r="H382" s="26">
        <f>SUM('Երևան քաղաք:Սյունիք'!H382)</f>
        <v>0</v>
      </c>
      <c r="I382" s="26">
        <f>SUM('Երևան քաղաք:Սյունիք'!I382)</f>
        <v>0</v>
      </c>
      <c r="J382" s="26">
        <f>SUM('Երևան քաղաք:Սյունիք'!J382)</f>
        <v>0</v>
      </c>
      <c r="K382" s="26">
        <f>SUM('Երևան քաղաք:Սյունիք'!K382)</f>
        <v>0</v>
      </c>
      <c r="L382" s="26">
        <f>SUM('Երևան քաղաք:Սյունիք'!L382)</f>
        <v>0</v>
      </c>
      <c r="M382" s="26">
        <f>SUM('Երևան քաղաք:Սյունիք'!M382)</f>
        <v>0</v>
      </c>
      <c r="N382" s="26">
        <f>SUM('Երևան քաղաք:Սյունիք'!N382)</f>
        <v>0</v>
      </c>
      <c r="O382" s="26">
        <f>SUM('Երևան քաղաք:Սյունիք'!O382)</f>
        <v>0</v>
      </c>
      <c r="P382" s="26">
        <f>SUM('Երևան քաղաք:Սյունիք'!P382)</f>
        <v>0</v>
      </c>
      <c r="Q382" s="26">
        <f>SUM('Երևան քաղաք:Սյունիք'!Q382)</f>
        <v>0</v>
      </c>
      <c r="R382" s="26">
        <f>SUM('Երևան քաղաք:Սյունիք'!R382)</f>
        <v>0</v>
      </c>
      <c r="S382" s="26">
        <f>SUM('Երևան քաղաք:Սյունիք'!S382)</f>
        <v>0</v>
      </c>
      <c r="T382" s="26">
        <f>SUM('Երևան քաղաք:Սյունիք'!T382)</f>
        <v>0</v>
      </c>
    </row>
    <row r="383" spans="1:20" ht="20.100000000000001" customHeight="1" x14ac:dyDescent="0.25">
      <c r="A383" s="4" t="s">
        <v>4</v>
      </c>
      <c r="B383" s="5" t="s">
        <v>481</v>
      </c>
      <c r="C383" s="5">
        <v>393</v>
      </c>
      <c r="D383" s="26">
        <f>SUM('Երևան քաղաք:Սյունիք'!D383)</f>
        <v>0</v>
      </c>
      <c r="E383" s="26">
        <f>SUM('Երևան քաղաք:Սյունիք'!E383)</f>
        <v>0</v>
      </c>
      <c r="F383" s="26">
        <f>SUM('Երևան քաղաք:Սյունիք'!F383)</f>
        <v>0</v>
      </c>
      <c r="G383" s="26">
        <f>SUM('Երևան քաղաք:Սյունիք'!G383)</f>
        <v>0</v>
      </c>
      <c r="H383" s="26">
        <f>SUM('Երևան քաղաք:Սյունիք'!H383)</f>
        <v>0</v>
      </c>
      <c r="I383" s="26">
        <f>SUM('Երևան քաղաք:Սյունիք'!I383)</f>
        <v>0</v>
      </c>
      <c r="J383" s="26">
        <f>SUM('Երևան քաղաք:Սյունիք'!J383)</f>
        <v>0</v>
      </c>
      <c r="K383" s="26">
        <f>SUM('Երևան քաղաք:Սյունիք'!K383)</f>
        <v>0</v>
      </c>
      <c r="L383" s="26">
        <f>SUM('Երևան քաղաք:Սյունիք'!L383)</f>
        <v>0</v>
      </c>
      <c r="M383" s="26">
        <f>SUM('Երևան քաղաք:Սյունիք'!M383)</f>
        <v>0</v>
      </c>
      <c r="N383" s="26">
        <f>SUM('Երևան քաղաք:Սյունիք'!N383)</f>
        <v>0</v>
      </c>
      <c r="O383" s="26">
        <f>SUM('Երևան քաղաք:Սյունիք'!O383)</f>
        <v>0</v>
      </c>
      <c r="P383" s="26">
        <f>SUM('Երևան քաղաք:Սյունիք'!P383)</f>
        <v>0</v>
      </c>
      <c r="Q383" s="26">
        <f>SUM('Երևան քաղաք:Սյունիք'!Q383)</f>
        <v>0</v>
      </c>
      <c r="R383" s="26">
        <f>SUM('Երևան քաղաք:Սյունիք'!R383)</f>
        <v>0</v>
      </c>
      <c r="S383" s="26">
        <f>SUM('Երևան քաղաք:Սյունիք'!S383)</f>
        <v>0</v>
      </c>
      <c r="T383" s="26">
        <f>SUM('Երևան քաղաք:Սյունիք'!T383)</f>
        <v>0</v>
      </c>
    </row>
    <row r="384" spans="1:20" ht="20.100000000000001" customHeight="1" x14ac:dyDescent="0.25">
      <c r="A384" s="4" t="s">
        <v>766</v>
      </c>
      <c r="B384" s="5" t="s">
        <v>379</v>
      </c>
      <c r="C384" s="5">
        <v>394</v>
      </c>
      <c r="D384" s="26">
        <f>SUM('Երևան քաղաք:Սյունիք'!D384)</f>
        <v>0</v>
      </c>
      <c r="E384" s="26">
        <f>SUM('Երևան քաղաք:Սյունիք'!E384)</f>
        <v>0</v>
      </c>
      <c r="F384" s="26">
        <f>SUM('Երևան քաղաք:Սյունիք'!F384)</f>
        <v>0</v>
      </c>
      <c r="G384" s="26">
        <f>SUM('Երևան քաղաք:Սյունիք'!G384)</f>
        <v>0</v>
      </c>
      <c r="H384" s="26">
        <f>SUM('Երևան քաղաք:Սյունիք'!H384)</f>
        <v>0</v>
      </c>
      <c r="I384" s="26">
        <f>SUM('Երևան քաղաք:Սյունիք'!I384)</f>
        <v>0</v>
      </c>
      <c r="J384" s="26">
        <f>SUM('Երևան քաղաք:Սյունիք'!J384)</f>
        <v>0</v>
      </c>
      <c r="K384" s="26">
        <f>SUM('Երևան քաղաք:Սյունիք'!K384)</f>
        <v>0</v>
      </c>
      <c r="L384" s="26">
        <f>SUM('Երևան քաղաք:Սյունիք'!L384)</f>
        <v>0</v>
      </c>
      <c r="M384" s="26">
        <f>SUM('Երևան քաղաք:Սյունիք'!M384)</f>
        <v>0</v>
      </c>
      <c r="N384" s="26">
        <f>SUM('Երևան քաղաք:Սյունիք'!N384)</f>
        <v>0</v>
      </c>
      <c r="O384" s="26">
        <f>SUM('Երևան քաղաք:Սյունիք'!O384)</f>
        <v>0</v>
      </c>
      <c r="P384" s="26">
        <f>SUM('Երևան քաղաք:Սյունիք'!P384)</f>
        <v>0</v>
      </c>
      <c r="Q384" s="26">
        <f>SUM('Երևան քաղաք:Սյունիք'!Q384)</f>
        <v>0</v>
      </c>
      <c r="R384" s="26">
        <f>SUM('Երևան քաղաք:Սյունիք'!R384)</f>
        <v>0</v>
      </c>
      <c r="S384" s="26">
        <f>SUM('Երևան քաղաք:Սյունիք'!S384)</f>
        <v>0</v>
      </c>
      <c r="T384" s="26">
        <f>SUM('Երևան քաղաք:Սյունիք'!T384)</f>
        <v>0</v>
      </c>
    </row>
    <row r="385" spans="1:20" ht="20.100000000000001" customHeight="1" x14ac:dyDescent="0.25">
      <c r="A385" s="4" t="s">
        <v>3</v>
      </c>
      <c r="B385" s="5" t="s">
        <v>482</v>
      </c>
      <c r="C385" s="5">
        <v>395</v>
      </c>
      <c r="D385" s="26">
        <f>SUM('Երևան քաղաք:Սյունիք'!D385)</f>
        <v>0</v>
      </c>
      <c r="E385" s="26">
        <f>SUM('Երևան քաղաք:Սյունիք'!E385)</f>
        <v>0</v>
      </c>
      <c r="F385" s="26">
        <f>SUM('Երևան քաղաք:Սյունիք'!F385)</f>
        <v>0</v>
      </c>
      <c r="G385" s="26">
        <f>SUM('Երևան քաղաք:Սյունիք'!G385)</f>
        <v>0</v>
      </c>
      <c r="H385" s="26">
        <f>SUM('Երևան քաղաք:Սյունիք'!H385)</f>
        <v>0</v>
      </c>
      <c r="I385" s="26">
        <f>SUM('Երևան քաղաք:Սյունիք'!I385)</f>
        <v>0</v>
      </c>
      <c r="J385" s="26">
        <f>SUM('Երևան քաղաք:Սյունիք'!J385)</f>
        <v>0</v>
      </c>
      <c r="K385" s="26">
        <f>SUM('Երևան քաղաք:Սյունիք'!K385)</f>
        <v>0</v>
      </c>
      <c r="L385" s="26">
        <f>SUM('Երևան քաղաք:Սյունիք'!L385)</f>
        <v>0</v>
      </c>
      <c r="M385" s="26">
        <f>SUM('Երևան քաղաք:Սյունիք'!M385)</f>
        <v>0</v>
      </c>
      <c r="N385" s="26">
        <f>SUM('Երևան քաղաք:Սյունիք'!N385)</f>
        <v>0</v>
      </c>
      <c r="O385" s="26">
        <f>SUM('Երևան քաղաք:Սյունիք'!O385)</f>
        <v>0</v>
      </c>
      <c r="P385" s="26">
        <f>SUM('Երևան քաղաք:Սյունիք'!P385)</f>
        <v>0</v>
      </c>
      <c r="Q385" s="26">
        <f>SUM('Երևան քաղաք:Սյունիք'!Q385)</f>
        <v>0</v>
      </c>
      <c r="R385" s="26">
        <f>SUM('Երևան քաղաք:Սյունիք'!R385)</f>
        <v>0</v>
      </c>
      <c r="S385" s="26">
        <f>SUM('Երևան քաղաք:Սյունիք'!S385)</f>
        <v>0</v>
      </c>
      <c r="T385" s="26">
        <f>SUM('Երևան քաղաք:Սյունիք'!T385)</f>
        <v>0</v>
      </c>
    </row>
    <row r="386" spans="1:20" ht="20.100000000000001" customHeight="1" x14ac:dyDescent="0.25">
      <c r="A386" s="4" t="s">
        <v>2</v>
      </c>
      <c r="B386" s="5" t="s">
        <v>666</v>
      </c>
      <c r="C386" s="5">
        <v>396</v>
      </c>
      <c r="D386" s="26">
        <f>SUM('Երևան քաղաք:Սյունիք'!D386)</f>
        <v>0</v>
      </c>
      <c r="E386" s="26">
        <f>SUM('Երևան քաղաք:Սյունիք'!E386)</f>
        <v>0</v>
      </c>
      <c r="F386" s="26">
        <f>SUM('Երևան քաղաք:Սյունիք'!F386)</f>
        <v>0</v>
      </c>
      <c r="G386" s="26">
        <f>SUM('Երևան քաղաք:Սյունիք'!G386)</f>
        <v>0</v>
      </c>
      <c r="H386" s="26">
        <f>SUM('Երևան քաղաք:Սյունիք'!H386)</f>
        <v>0</v>
      </c>
      <c r="I386" s="26">
        <f>SUM('Երևան քաղաք:Սյունիք'!I386)</f>
        <v>0</v>
      </c>
      <c r="J386" s="26">
        <f>SUM('Երևան քաղաք:Սյունիք'!J386)</f>
        <v>0</v>
      </c>
      <c r="K386" s="26">
        <f>SUM('Երևան քաղաք:Սյունիք'!K386)</f>
        <v>0</v>
      </c>
      <c r="L386" s="26">
        <f>SUM('Երևան քաղաք:Սյունիք'!L386)</f>
        <v>0</v>
      </c>
      <c r="M386" s="26">
        <f>SUM('Երևան քաղաք:Սյունիք'!M386)</f>
        <v>0</v>
      </c>
      <c r="N386" s="26">
        <f>SUM('Երևան քաղաք:Սյունիք'!N386)</f>
        <v>0</v>
      </c>
      <c r="O386" s="26">
        <f>SUM('Երևան քաղաք:Սյունիք'!O386)</f>
        <v>0</v>
      </c>
      <c r="P386" s="26">
        <f>SUM('Երևան քաղաք:Սյունիք'!P386)</f>
        <v>0</v>
      </c>
      <c r="Q386" s="26">
        <f>SUM('Երևան քաղաք:Սյունիք'!Q386)</f>
        <v>0</v>
      </c>
      <c r="R386" s="26">
        <f>SUM('Երևան քաղաք:Սյունիք'!R386)</f>
        <v>0</v>
      </c>
      <c r="S386" s="26">
        <f>SUM('Երևան քաղաք:Սյունիք'!S386)</f>
        <v>0</v>
      </c>
      <c r="T386" s="26">
        <f>SUM('Երևան քաղաք:Սյունիք'!T386)</f>
        <v>0</v>
      </c>
    </row>
    <row r="387" spans="1:20" ht="20.100000000000001" customHeight="1" x14ac:dyDescent="0.25">
      <c r="A387" s="4" t="s">
        <v>1</v>
      </c>
      <c r="B387" s="5" t="s">
        <v>667</v>
      </c>
      <c r="C387" s="5">
        <v>397</v>
      </c>
      <c r="D387" s="26">
        <f>SUM('Երևան քաղաք:Սյունիք'!D387)</f>
        <v>0</v>
      </c>
      <c r="E387" s="26">
        <f>SUM('Երևան քաղաք:Սյունիք'!E387)</f>
        <v>0</v>
      </c>
      <c r="F387" s="26">
        <f>SUM('Երևան քաղաք:Սյունիք'!F387)</f>
        <v>0</v>
      </c>
      <c r="G387" s="26">
        <f>SUM('Երևան քաղաք:Սյունիք'!G387)</f>
        <v>0</v>
      </c>
      <c r="H387" s="26">
        <f>SUM('Երևան քաղաք:Սյունիք'!H387)</f>
        <v>0</v>
      </c>
      <c r="I387" s="26">
        <f>SUM('Երևան քաղաք:Սյունիք'!I387)</f>
        <v>0</v>
      </c>
      <c r="J387" s="26">
        <f>SUM('Երևան քաղաք:Սյունիք'!J387)</f>
        <v>0</v>
      </c>
      <c r="K387" s="26">
        <f>SUM('Երևան քաղաք:Սյունիք'!K387)</f>
        <v>0</v>
      </c>
      <c r="L387" s="26">
        <f>SUM('Երևան քաղաք:Սյունիք'!L387)</f>
        <v>0</v>
      </c>
      <c r="M387" s="26">
        <f>SUM('Երևան քաղաք:Սյունիք'!M387)</f>
        <v>0</v>
      </c>
      <c r="N387" s="26">
        <f>SUM('Երևան քաղաք:Սյունիք'!N387)</f>
        <v>0</v>
      </c>
      <c r="O387" s="26">
        <f>SUM('Երևան քաղաք:Սյունիք'!O387)</f>
        <v>0</v>
      </c>
      <c r="P387" s="26">
        <f>SUM('Երևան քաղաք:Սյունիք'!P387)</f>
        <v>0</v>
      </c>
      <c r="Q387" s="26">
        <f>SUM('Երևան քաղաք:Սյունիք'!Q387)</f>
        <v>0</v>
      </c>
      <c r="R387" s="26">
        <f>SUM('Երևան քաղաք:Սյունիք'!R387)</f>
        <v>0</v>
      </c>
      <c r="S387" s="26">
        <f>SUM('Երևան քաղաք:Սյունիք'!S387)</f>
        <v>0</v>
      </c>
      <c r="T387" s="26">
        <f>SUM('Երևան քաղաք:Սյունիք'!T387)</f>
        <v>0</v>
      </c>
    </row>
    <row r="388" spans="1:20" ht="20.100000000000001" customHeight="1" x14ac:dyDescent="0.25">
      <c r="A388" s="4" t="s">
        <v>0</v>
      </c>
      <c r="B388" s="5" t="s">
        <v>611</v>
      </c>
      <c r="C388" s="5">
        <v>397.1</v>
      </c>
      <c r="D388" s="26">
        <f>SUM('Երևան քաղաք:Սյունիք'!D388)</f>
        <v>0</v>
      </c>
      <c r="E388" s="26">
        <f>SUM('Երևան քաղաք:Սյունիք'!E388)</f>
        <v>0</v>
      </c>
      <c r="F388" s="26">
        <f>SUM('Երևան քաղաք:Սյունիք'!F388)</f>
        <v>0</v>
      </c>
      <c r="G388" s="26">
        <f>SUM('Երևան քաղաք:Սյունիք'!G388)</f>
        <v>0</v>
      </c>
      <c r="H388" s="26">
        <f>SUM('Երևան քաղաք:Սյունիք'!H388)</f>
        <v>0</v>
      </c>
      <c r="I388" s="26">
        <f>SUM('Երևան քաղաք:Սյունիք'!I388)</f>
        <v>0</v>
      </c>
      <c r="J388" s="26">
        <f>SUM('Երևան քաղաք:Սյունիք'!J388)</f>
        <v>0</v>
      </c>
      <c r="K388" s="26">
        <f>SUM('Երևան քաղաք:Սյունիք'!K388)</f>
        <v>0</v>
      </c>
      <c r="L388" s="26">
        <f>SUM('Երևան քաղաք:Սյունիք'!L388)</f>
        <v>0</v>
      </c>
      <c r="M388" s="26">
        <f>SUM('Երևան քաղաք:Սյունիք'!M388)</f>
        <v>0</v>
      </c>
      <c r="N388" s="26">
        <f>SUM('Երևան քաղաք:Սյունիք'!N388)</f>
        <v>0</v>
      </c>
      <c r="O388" s="26">
        <f>SUM('Երևան քաղաք:Սյունիք'!O388)</f>
        <v>0</v>
      </c>
      <c r="P388" s="26">
        <f>SUM('Երևան քաղաք:Սյունիք'!P388)</f>
        <v>0</v>
      </c>
      <c r="Q388" s="26">
        <f>SUM('Երևան քաղաք:Սյունիք'!Q388)</f>
        <v>0</v>
      </c>
      <c r="R388" s="26">
        <f>SUM('Երևան քաղաք:Սյունիք'!R388)</f>
        <v>0</v>
      </c>
      <c r="S388" s="26">
        <f>SUM('Երևան քաղաք:Սյունիք'!S388)</f>
        <v>0</v>
      </c>
      <c r="T388" s="26">
        <f>SUM('Երևան քաղաք:Սյունիք'!T388)</f>
        <v>0</v>
      </c>
    </row>
    <row r="389" spans="1:20" ht="20.100000000000001" customHeight="1" x14ac:dyDescent="0.25">
      <c r="A389" s="4">
        <v>19</v>
      </c>
      <c r="B389" s="5" t="s">
        <v>354</v>
      </c>
      <c r="C389" s="74"/>
      <c r="D389" s="18">
        <f>SUM('Երևան քաղաք:Սյունիք'!D389)</f>
        <v>1809</v>
      </c>
      <c r="E389" s="18">
        <f>SUM('Երևան քաղաք:Սյունիք'!E389)</f>
        <v>120</v>
      </c>
      <c r="F389" s="18">
        <f>SUM('Երևան քաղաք:Սյունիք'!F389)</f>
        <v>3355</v>
      </c>
      <c r="G389" s="18">
        <f>SUM('Երևան քաղաք:Սյունիք'!G389)</f>
        <v>1973</v>
      </c>
      <c r="H389" s="18">
        <f>SUM('Երևան քաղաք:Սյունիք'!H389)</f>
        <v>450</v>
      </c>
      <c r="I389" s="18">
        <f>SUM('Երևան քաղաք:Սյունիք'!I389)</f>
        <v>58</v>
      </c>
      <c r="J389" s="18">
        <f>SUM(J7+J35+J44+J51+J81+J96+J112+J149+J190+J199+J209+J228+J248+J262+J280+J304+J339+J373)</f>
        <v>2482</v>
      </c>
      <c r="K389" s="18">
        <f>SUM('Երևան քաղաք:Սյունիք'!K389)</f>
        <v>25</v>
      </c>
      <c r="L389" s="18">
        <f>SUM('Երևան քաղաք:Սյունիք'!L389)</f>
        <v>30</v>
      </c>
      <c r="M389" s="18">
        <f>SUM(M7+M35+M44+M51+M81+M96+M112+M149+M190+M199+M209+M228+M248+M262+M280+M304+M339+M373)</f>
        <v>2600</v>
      </c>
      <c r="N389" s="18">
        <f>SUM('Երևան քաղաք:Սյունիք'!N389)</f>
        <v>94</v>
      </c>
      <c r="O389" s="18">
        <f>SUM('Երևան քաղաք:Սյունիք'!O389)</f>
        <v>607</v>
      </c>
      <c r="P389" s="18">
        <f>SUM('Երևան քաղաք:Սյունիք'!P389)</f>
        <v>152</v>
      </c>
      <c r="Q389" s="18">
        <f>SUM('Երևան քաղաք:Սյունիք'!Q389)</f>
        <v>760</v>
      </c>
      <c r="R389" s="18">
        <f>SUM('Երևան քաղաք:Սյունիք'!R389)</f>
        <v>36</v>
      </c>
      <c r="S389" s="18">
        <f>SUM('Երևան քաղաք:Սյունիք'!S389)</f>
        <v>3</v>
      </c>
      <c r="T389" s="18">
        <f>SUM('Երևան քաղաք:Սյունիք'!T389)</f>
        <v>39</v>
      </c>
    </row>
    <row r="390" spans="1:20" s="31" customFormat="1" ht="20.100000000000001" customHeight="1" x14ac:dyDescent="0.25">
      <c r="A390" s="28"/>
      <c r="B390" s="32" t="s">
        <v>767</v>
      </c>
      <c r="C390" s="29"/>
      <c r="D390" s="30"/>
      <c r="E390" s="30"/>
      <c r="F390" s="30"/>
      <c r="G390" s="30"/>
      <c r="H390" s="30"/>
      <c r="I390" s="30"/>
      <c r="J390" s="30"/>
      <c r="K390" s="30"/>
      <c r="L390" s="30"/>
      <c r="M390" s="30"/>
      <c r="N390" s="30"/>
      <c r="O390" s="30"/>
      <c r="P390" s="30"/>
      <c r="Q390" s="30"/>
      <c r="R390" s="30"/>
      <c r="S390" s="30"/>
      <c r="T390" s="30"/>
    </row>
    <row r="391" spans="1:20" s="31" customFormat="1" ht="20.100000000000001" customHeight="1" x14ac:dyDescent="0.25">
      <c r="A391" s="28"/>
      <c r="B391" s="32" t="s">
        <v>804</v>
      </c>
      <c r="C391" s="29"/>
      <c r="D391" s="30"/>
      <c r="E391" s="30"/>
      <c r="F391" s="30"/>
      <c r="G391" s="30"/>
      <c r="H391" s="30"/>
      <c r="I391" s="30"/>
      <c r="J391" s="30"/>
      <c r="K391" s="30"/>
      <c r="L391" s="30"/>
      <c r="M391" s="30"/>
      <c r="N391" s="30"/>
      <c r="O391" s="30"/>
      <c r="P391" s="30"/>
      <c r="Q391" s="30"/>
      <c r="R391" s="30"/>
      <c r="S391" s="30"/>
      <c r="T391" s="30"/>
    </row>
    <row r="392" spans="1:20" s="31" customFormat="1" ht="24" customHeight="1" x14ac:dyDescent="0.3">
      <c r="A392" s="28"/>
      <c r="B392" s="77" t="s">
        <v>769</v>
      </c>
      <c r="C392" s="36"/>
      <c r="D392" s="36"/>
      <c r="E392" s="36"/>
      <c r="F392" s="36"/>
      <c r="G392" s="36"/>
      <c r="H392" s="36"/>
      <c r="I392" s="36"/>
      <c r="J392" s="36"/>
      <c r="K392" s="36"/>
      <c r="L392" s="36"/>
      <c r="M392" s="36"/>
      <c r="N392" s="36"/>
      <c r="O392" s="36"/>
      <c r="P392" s="36"/>
      <c r="Q392" s="36"/>
      <c r="R392" s="36"/>
      <c r="S392" s="36"/>
      <c r="T392" s="36"/>
    </row>
    <row r="393" spans="1:20" s="31" customFormat="1" ht="61.5" customHeight="1" x14ac:dyDescent="0.25">
      <c r="A393" s="28"/>
      <c r="B393" s="32" t="s">
        <v>773</v>
      </c>
      <c r="C393" s="29"/>
      <c r="D393" s="30"/>
      <c r="E393" s="30"/>
      <c r="F393" s="30"/>
      <c r="G393" s="30"/>
      <c r="H393" s="30"/>
      <c r="I393" s="30"/>
      <c r="J393" s="30"/>
      <c r="K393" s="30"/>
      <c r="L393" s="30"/>
      <c r="M393" s="30"/>
      <c r="N393" s="30"/>
      <c r="O393" s="30"/>
      <c r="P393" s="30"/>
      <c r="Q393" s="30"/>
      <c r="R393" s="30"/>
      <c r="S393" s="30"/>
      <c r="T393" s="30"/>
    </row>
    <row r="394" spans="1:20" ht="17.25" x14ac:dyDescent="0.25">
      <c r="B394" s="78"/>
    </row>
  </sheetData>
  <sheetProtection password="CC7F" sheet="1"/>
  <mergeCells count="15">
    <mergeCell ref="A6:B6"/>
    <mergeCell ref="E4:E5"/>
    <mergeCell ref="N4:N5"/>
    <mergeCell ref="O4:Q4"/>
    <mergeCell ref="D4:D5"/>
    <mergeCell ref="A4:B5"/>
    <mergeCell ref="R4:T4"/>
    <mergeCell ref="A1:C1"/>
    <mergeCell ref="D1:P1"/>
    <mergeCell ref="Q1:T1"/>
    <mergeCell ref="A2:T2"/>
    <mergeCell ref="A3:T3"/>
    <mergeCell ref="G4:J4"/>
    <mergeCell ref="K4:K5"/>
    <mergeCell ref="C4:C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0"/>
  </sheetPr>
  <dimension ref="A1:CY401"/>
  <sheetViews>
    <sheetView topLeftCell="A352" zoomScale="85" zoomScaleNormal="85" zoomScaleSheetLayoutView="78" workbookViewId="0">
      <selection activeCell="X363" sqref="X363"/>
    </sheetView>
  </sheetViews>
  <sheetFormatPr defaultRowHeight="13.5" x14ac:dyDescent="0.25"/>
  <cols>
    <col min="1" max="1" width="7.42578125" style="33" customWidth="1"/>
    <col min="2" max="2" width="52.140625" style="34" customWidth="1"/>
    <col min="3" max="3" width="7" style="25"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710937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35" width="13.7109375" style="20" customWidth="1"/>
    <col min="36" max="36" width="10.7109375" style="20" customWidth="1"/>
    <col min="37" max="16384" width="9.140625" style="20"/>
  </cols>
  <sheetData>
    <row r="1" spans="1:103" ht="39" customHeight="1" x14ac:dyDescent="0.25">
      <c r="A1" s="102" t="s">
        <v>798</v>
      </c>
      <c r="B1" s="103"/>
      <c r="C1" s="103"/>
      <c r="D1" s="104" t="s">
        <v>380</v>
      </c>
      <c r="E1" s="104"/>
      <c r="F1" s="104"/>
      <c r="G1" s="104"/>
      <c r="H1" s="104"/>
      <c r="I1" s="104"/>
      <c r="J1" s="104"/>
      <c r="K1" s="104"/>
      <c r="L1" s="104"/>
      <c r="M1" s="104"/>
      <c r="N1" s="104"/>
      <c r="O1" s="104"/>
      <c r="P1" s="104"/>
      <c r="Q1" s="105"/>
      <c r="R1" s="105"/>
      <c r="S1" s="105"/>
      <c r="T1" s="106"/>
    </row>
    <row r="2" spans="1:103" ht="51" customHeight="1" x14ac:dyDescent="0.25">
      <c r="A2" s="107" t="s">
        <v>796</v>
      </c>
      <c r="B2" s="108"/>
      <c r="C2" s="108"/>
      <c r="D2" s="108"/>
      <c r="E2" s="108"/>
      <c r="F2" s="108"/>
      <c r="G2" s="108"/>
      <c r="H2" s="108"/>
      <c r="I2" s="108"/>
      <c r="J2" s="108"/>
      <c r="K2" s="108"/>
      <c r="L2" s="108"/>
      <c r="M2" s="108"/>
      <c r="N2" s="108"/>
      <c r="O2" s="108"/>
      <c r="P2" s="108"/>
      <c r="Q2" s="108"/>
      <c r="R2" s="108"/>
      <c r="S2" s="108"/>
      <c r="T2" s="109"/>
    </row>
    <row r="3" spans="1:103" ht="27.75" customHeight="1" x14ac:dyDescent="0.25">
      <c r="A3" s="110" t="s">
        <v>797</v>
      </c>
      <c r="B3" s="111"/>
      <c r="C3" s="111"/>
      <c r="D3" s="111"/>
      <c r="E3" s="111"/>
      <c r="F3" s="111"/>
      <c r="G3" s="111"/>
      <c r="H3" s="111"/>
      <c r="I3" s="111"/>
      <c r="J3" s="111"/>
      <c r="K3" s="111"/>
      <c r="L3" s="111"/>
      <c r="M3" s="111"/>
      <c r="N3" s="111"/>
      <c r="O3" s="111"/>
      <c r="P3" s="111"/>
      <c r="Q3" s="111"/>
      <c r="R3" s="111"/>
      <c r="S3" s="111"/>
      <c r="T3" s="112"/>
    </row>
    <row r="4" spans="1:103" s="22" customFormat="1" ht="75" customHeight="1" x14ac:dyDescent="0.25">
      <c r="A4" s="115" t="s">
        <v>806</v>
      </c>
      <c r="B4" s="115"/>
      <c r="C4" s="113" t="s">
        <v>615</v>
      </c>
      <c r="D4" s="113" t="s">
        <v>484</v>
      </c>
      <c r="E4" s="80" t="s">
        <v>485</v>
      </c>
      <c r="F4" s="113" t="s">
        <v>381</v>
      </c>
      <c r="G4" s="101" t="s">
        <v>382</v>
      </c>
      <c r="H4" s="101"/>
      <c r="I4" s="101"/>
      <c r="J4" s="101"/>
      <c r="K4" s="113" t="s">
        <v>383</v>
      </c>
      <c r="L4" s="113" t="s">
        <v>384</v>
      </c>
      <c r="M4" s="80" t="s">
        <v>385</v>
      </c>
      <c r="N4" s="113" t="s">
        <v>386</v>
      </c>
      <c r="O4" s="101" t="s">
        <v>505</v>
      </c>
      <c r="P4" s="101"/>
      <c r="Q4" s="101"/>
      <c r="R4" s="81" t="s">
        <v>359</v>
      </c>
      <c r="S4" s="81"/>
      <c r="T4" s="8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row>
    <row r="5" spans="1:103" s="22" customFormat="1" ht="156" customHeight="1" x14ac:dyDescent="0.25">
      <c r="A5" s="115"/>
      <c r="B5" s="115"/>
      <c r="C5" s="113"/>
      <c r="D5" s="113"/>
      <c r="E5" s="80"/>
      <c r="F5" s="113"/>
      <c r="G5" s="80" t="s">
        <v>502</v>
      </c>
      <c r="H5" s="80" t="s">
        <v>506</v>
      </c>
      <c r="I5" s="80" t="s">
        <v>387</v>
      </c>
      <c r="J5" s="80" t="s">
        <v>360</v>
      </c>
      <c r="K5" s="113"/>
      <c r="L5" s="113"/>
      <c r="M5" s="80"/>
      <c r="N5" s="113"/>
      <c r="O5" s="80" t="s">
        <v>388</v>
      </c>
      <c r="P5" s="23" t="s">
        <v>389</v>
      </c>
      <c r="Q5" s="23" t="s">
        <v>354</v>
      </c>
      <c r="R5" s="80" t="s">
        <v>388</v>
      </c>
      <c r="S5" s="23" t="s">
        <v>389</v>
      </c>
      <c r="T5" s="23" t="s">
        <v>354</v>
      </c>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c r="CM5" s="21"/>
      <c r="CN5" s="21"/>
      <c r="CO5" s="21"/>
      <c r="CP5" s="21"/>
      <c r="CQ5" s="21"/>
      <c r="CR5" s="21"/>
      <c r="CS5" s="21"/>
      <c r="CT5" s="21"/>
      <c r="CU5" s="21"/>
      <c r="CV5" s="21"/>
      <c r="CW5" s="21"/>
    </row>
    <row r="6" spans="1:103" s="25" customFormat="1" ht="20.100000000000001" customHeight="1" x14ac:dyDescent="0.25">
      <c r="A6" s="114"/>
      <c r="B6" s="114"/>
      <c r="C6" s="24"/>
      <c r="D6" s="17">
        <v>1</v>
      </c>
      <c r="E6" s="17">
        <v>2</v>
      </c>
      <c r="F6" s="17">
        <v>3</v>
      </c>
      <c r="G6" s="17">
        <v>4</v>
      </c>
      <c r="H6" s="17">
        <v>5</v>
      </c>
      <c r="I6" s="17">
        <v>6</v>
      </c>
      <c r="J6" s="17">
        <v>7</v>
      </c>
      <c r="K6" s="17">
        <v>8</v>
      </c>
      <c r="L6" s="17">
        <v>9</v>
      </c>
      <c r="M6" s="17">
        <v>10</v>
      </c>
      <c r="N6" s="17">
        <v>11</v>
      </c>
      <c r="O6" s="17">
        <v>12</v>
      </c>
      <c r="P6" s="17">
        <v>13</v>
      </c>
      <c r="Q6" s="17">
        <v>14</v>
      </c>
      <c r="R6" s="17">
        <v>15</v>
      </c>
      <c r="S6" s="17">
        <v>16</v>
      </c>
      <c r="T6" s="17">
        <v>17</v>
      </c>
    </row>
    <row r="7" spans="1:103" s="25" customFormat="1" ht="20.100000000000001" customHeight="1" x14ac:dyDescent="0.25">
      <c r="A7" s="1" t="s">
        <v>352</v>
      </c>
      <c r="B7" s="2" t="s">
        <v>669</v>
      </c>
      <c r="C7" s="3"/>
      <c r="D7" s="18">
        <f t="shared" ref="D7:T7" si="0">SUM(D8:D34)</f>
        <v>120</v>
      </c>
      <c r="E7" s="18">
        <f t="shared" si="0"/>
        <v>2</v>
      </c>
      <c r="F7" s="18">
        <f t="shared" si="0"/>
        <v>183</v>
      </c>
      <c r="G7" s="18">
        <f t="shared" si="0"/>
        <v>71</v>
      </c>
      <c r="H7" s="18">
        <f t="shared" si="0"/>
        <v>26</v>
      </c>
      <c r="I7" s="18">
        <f t="shared" si="0"/>
        <v>12</v>
      </c>
      <c r="J7" s="18">
        <f t="shared" si="0"/>
        <v>109</v>
      </c>
      <c r="K7" s="18">
        <f t="shared" si="0"/>
        <v>1</v>
      </c>
      <c r="L7" s="18">
        <f t="shared" si="0"/>
        <v>0</v>
      </c>
      <c r="M7" s="18">
        <f t="shared" si="0"/>
        <v>192</v>
      </c>
      <c r="N7" s="18">
        <f t="shared" si="0"/>
        <v>2</v>
      </c>
      <c r="O7" s="18">
        <f t="shared" si="0"/>
        <v>23</v>
      </c>
      <c r="P7" s="18">
        <f t="shared" si="0"/>
        <v>13</v>
      </c>
      <c r="Q7" s="18">
        <f t="shared" si="0"/>
        <v>36</v>
      </c>
      <c r="R7" s="18">
        <f t="shared" si="0"/>
        <v>2</v>
      </c>
      <c r="S7" s="18">
        <f t="shared" si="0"/>
        <v>0</v>
      </c>
      <c r="T7" s="18">
        <f t="shared" si="0"/>
        <v>2</v>
      </c>
    </row>
    <row r="8" spans="1:103" ht="20.100000000000001" customHeight="1" x14ac:dyDescent="0.25">
      <c r="A8" s="4" t="s">
        <v>351</v>
      </c>
      <c r="B8" s="5" t="s">
        <v>390</v>
      </c>
      <c r="C8" s="5">
        <v>104</v>
      </c>
      <c r="D8" s="81">
        <v>37</v>
      </c>
      <c r="E8" s="81">
        <v>1</v>
      </c>
      <c r="F8" s="81">
        <v>25</v>
      </c>
      <c r="G8" s="81">
        <v>11</v>
      </c>
      <c r="H8" s="81">
        <v>0</v>
      </c>
      <c r="I8" s="81">
        <v>7</v>
      </c>
      <c r="J8" s="81">
        <v>18</v>
      </c>
      <c r="K8" s="18">
        <v>0</v>
      </c>
      <c r="L8" s="18">
        <v>0</v>
      </c>
      <c r="M8" s="18">
        <v>44</v>
      </c>
      <c r="N8" s="18">
        <v>1</v>
      </c>
      <c r="O8" s="18">
        <v>8</v>
      </c>
      <c r="P8" s="18">
        <v>6</v>
      </c>
      <c r="Q8" s="18">
        <v>14</v>
      </c>
      <c r="R8" s="18"/>
      <c r="S8" s="18"/>
      <c r="T8" s="18"/>
    </row>
    <row r="9" spans="1:103" ht="20.100000000000001" customHeight="1" x14ac:dyDescent="0.25">
      <c r="A9" s="4" t="s">
        <v>350</v>
      </c>
      <c r="B9" s="5" t="s">
        <v>507</v>
      </c>
      <c r="C9" s="5">
        <v>105</v>
      </c>
      <c r="D9" s="81">
        <v>0</v>
      </c>
      <c r="E9" s="81">
        <v>0</v>
      </c>
      <c r="F9" s="81">
        <v>0</v>
      </c>
      <c r="G9" s="81">
        <v>0</v>
      </c>
      <c r="H9" s="81">
        <v>0</v>
      </c>
      <c r="I9" s="81">
        <v>0</v>
      </c>
      <c r="J9" s="81">
        <v>0</v>
      </c>
      <c r="K9" s="18">
        <v>0</v>
      </c>
      <c r="L9" s="18">
        <v>0</v>
      </c>
      <c r="M9" s="18">
        <v>0</v>
      </c>
      <c r="N9" s="18">
        <v>0</v>
      </c>
      <c r="O9" s="18">
        <v>0</v>
      </c>
      <c r="P9" s="18">
        <v>0</v>
      </c>
      <c r="Q9" s="18">
        <v>0</v>
      </c>
      <c r="R9" s="18"/>
      <c r="S9" s="18"/>
      <c r="T9" s="18"/>
    </row>
    <row r="10" spans="1:103" ht="20.100000000000001" customHeight="1" x14ac:dyDescent="0.25">
      <c r="A10" s="4" t="s">
        <v>349</v>
      </c>
      <c r="B10" s="5" t="s">
        <v>391</v>
      </c>
      <c r="C10" s="5">
        <v>106</v>
      </c>
      <c r="D10" s="81">
        <v>0</v>
      </c>
      <c r="E10" s="81">
        <v>0</v>
      </c>
      <c r="F10" s="81">
        <v>0</v>
      </c>
      <c r="G10" s="81">
        <v>0</v>
      </c>
      <c r="H10" s="81">
        <v>0</v>
      </c>
      <c r="I10" s="81">
        <v>0</v>
      </c>
      <c r="J10" s="81">
        <v>0</v>
      </c>
      <c r="K10" s="18">
        <v>0</v>
      </c>
      <c r="L10" s="18">
        <v>0</v>
      </c>
      <c r="M10" s="18">
        <v>0</v>
      </c>
      <c r="N10" s="18">
        <v>0</v>
      </c>
      <c r="O10" s="18">
        <v>0</v>
      </c>
      <c r="P10" s="18">
        <v>0</v>
      </c>
      <c r="Q10" s="18">
        <v>0</v>
      </c>
      <c r="R10" s="18"/>
      <c r="S10" s="18"/>
      <c r="T10" s="18"/>
    </row>
    <row r="11" spans="1:103" ht="20.100000000000001" customHeight="1" x14ac:dyDescent="0.25">
      <c r="A11" s="4" t="s">
        <v>348</v>
      </c>
      <c r="B11" s="5" t="s">
        <v>508</v>
      </c>
      <c r="C11" s="5">
        <v>107</v>
      </c>
      <c r="D11" s="81">
        <v>0</v>
      </c>
      <c r="E11" s="81">
        <v>0</v>
      </c>
      <c r="F11" s="81">
        <v>0</v>
      </c>
      <c r="G11" s="81">
        <v>0</v>
      </c>
      <c r="H11" s="81">
        <v>0</v>
      </c>
      <c r="I11" s="81">
        <v>0</v>
      </c>
      <c r="J11" s="81">
        <v>0</v>
      </c>
      <c r="K11" s="18">
        <v>0</v>
      </c>
      <c r="L11" s="18">
        <v>0</v>
      </c>
      <c r="M11" s="18">
        <v>0</v>
      </c>
      <c r="N11" s="18">
        <v>0</v>
      </c>
      <c r="O11" s="18">
        <v>0</v>
      </c>
      <c r="P11" s="18">
        <v>0</v>
      </c>
      <c r="Q11" s="18">
        <v>0</v>
      </c>
      <c r="R11" s="18"/>
      <c r="S11" s="18"/>
      <c r="T11" s="18"/>
    </row>
    <row r="12" spans="1:103" ht="20.100000000000001" customHeight="1" x14ac:dyDescent="0.25">
      <c r="A12" s="4" t="s">
        <v>347</v>
      </c>
      <c r="B12" s="5" t="s">
        <v>392</v>
      </c>
      <c r="C12" s="5">
        <v>108</v>
      </c>
      <c r="D12" s="81">
        <v>0</v>
      </c>
      <c r="E12" s="81">
        <v>0</v>
      </c>
      <c r="F12" s="81">
        <v>1</v>
      </c>
      <c r="G12" s="81">
        <v>0</v>
      </c>
      <c r="H12" s="81">
        <v>0</v>
      </c>
      <c r="I12" s="81">
        <v>0</v>
      </c>
      <c r="J12" s="81">
        <v>0</v>
      </c>
      <c r="K12" s="18">
        <v>0</v>
      </c>
      <c r="L12" s="18">
        <v>0</v>
      </c>
      <c r="M12" s="18">
        <v>1</v>
      </c>
      <c r="N12" s="18">
        <v>0</v>
      </c>
      <c r="O12" s="18">
        <v>0</v>
      </c>
      <c r="P12" s="18">
        <v>0</v>
      </c>
      <c r="Q12" s="18">
        <v>0</v>
      </c>
      <c r="R12" s="18"/>
      <c r="S12" s="18"/>
      <c r="T12" s="18"/>
    </row>
    <row r="13" spans="1:103" ht="20.100000000000001" customHeight="1" x14ac:dyDescent="0.25">
      <c r="A13" s="4" t="s">
        <v>346</v>
      </c>
      <c r="B13" s="5" t="s">
        <v>393</v>
      </c>
      <c r="C13" s="5">
        <v>109</v>
      </c>
      <c r="D13" s="81">
        <v>1</v>
      </c>
      <c r="E13" s="81">
        <v>0</v>
      </c>
      <c r="F13" s="81">
        <v>0</v>
      </c>
      <c r="G13" s="81">
        <v>1</v>
      </c>
      <c r="H13" s="81">
        <v>0</v>
      </c>
      <c r="I13" s="81">
        <v>0</v>
      </c>
      <c r="J13" s="81">
        <v>1</v>
      </c>
      <c r="K13" s="18">
        <v>0</v>
      </c>
      <c r="L13" s="18">
        <v>0</v>
      </c>
      <c r="M13" s="18">
        <v>0</v>
      </c>
      <c r="N13" s="18">
        <v>0</v>
      </c>
      <c r="O13" s="18">
        <v>0</v>
      </c>
      <c r="P13" s="18">
        <v>0</v>
      </c>
      <c r="Q13" s="18">
        <v>0</v>
      </c>
      <c r="R13" s="18"/>
      <c r="S13" s="18"/>
      <c r="T13" s="18"/>
    </row>
    <row r="14" spans="1:103" ht="20.100000000000001" customHeight="1" x14ac:dyDescent="0.25">
      <c r="A14" s="4" t="s">
        <v>345</v>
      </c>
      <c r="B14" s="5" t="s">
        <v>509</v>
      </c>
      <c r="C14" s="5">
        <v>110</v>
      </c>
      <c r="D14" s="81">
        <v>1</v>
      </c>
      <c r="E14" s="81">
        <v>0</v>
      </c>
      <c r="F14" s="81">
        <v>2</v>
      </c>
      <c r="G14" s="81">
        <v>0</v>
      </c>
      <c r="H14" s="81">
        <v>0</v>
      </c>
      <c r="I14" s="81">
        <v>0</v>
      </c>
      <c r="J14" s="81">
        <v>0</v>
      </c>
      <c r="K14" s="18">
        <v>0</v>
      </c>
      <c r="L14" s="18">
        <v>0</v>
      </c>
      <c r="M14" s="18">
        <v>3</v>
      </c>
      <c r="N14" s="18">
        <v>0</v>
      </c>
      <c r="O14" s="18">
        <v>0</v>
      </c>
      <c r="P14" s="18">
        <v>0</v>
      </c>
      <c r="Q14" s="18">
        <v>0</v>
      </c>
      <c r="R14" s="18"/>
      <c r="S14" s="18"/>
      <c r="T14" s="18"/>
    </row>
    <row r="15" spans="1:103" ht="20.100000000000001" customHeight="1" x14ac:dyDescent="0.25">
      <c r="A15" s="4" t="s">
        <v>344</v>
      </c>
      <c r="B15" s="5" t="s">
        <v>510</v>
      </c>
      <c r="C15" s="5">
        <v>111</v>
      </c>
      <c r="D15" s="81">
        <v>0</v>
      </c>
      <c r="E15" s="81">
        <v>0</v>
      </c>
      <c r="F15" s="81">
        <v>0</v>
      </c>
      <c r="G15" s="81">
        <v>0</v>
      </c>
      <c r="H15" s="81">
        <v>0</v>
      </c>
      <c r="I15" s="81">
        <v>0</v>
      </c>
      <c r="J15" s="81">
        <v>0</v>
      </c>
      <c r="K15" s="18">
        <v>0</v>
      </c>
      <c r="L15" s="18">
        <v>0</v>
      </c>
      <c r="M15" s="18">
        <v>0</v>
      </c>
      <c r="N15" s="18">
        <v>0</v>
      </c>
      <c r="O15" s="18">
        <v>1</v>
      </c>
      <c r="P15" s="18">
        <v>0</v>
      </c>
      <c r="Q15" s="18">
        <v>1</v>
      </c>
      <c r="R15" s="18"/>
      <c r="S15" s="18"/>
      <c r="T15" s="18"/>
    </row>
    <row r="16" spans="1:103" ht="20.100000000000001" customHeight="1" x14ac:dyDescent="0.25">
      <c r="A16" s="4" t="s">
        <v>343</v>
      </c>
      <c r="B16" s="5" t="s">
        <v>394</v>
      </c>
      <c r="C16" s="5">
        <v>112</v>
      </c>
      <c r="D16" s="81">
        <v>44</v>
      </c>
      <c r="E16" s="81">
        <v>0</v>
      </c>
      <c r="F16" s="81">
        <v>80</v>
      </c>
      <c r="G16" s="81">
        <v>41</v>
      </c>
      <c r="H16" s="81">
        <v>4</v>
      </c>
      <c r="I16" s="81">
        <v>1</v>
      </c>
      <c r="J16" s="81">
        <v>46</v>
      </c>
      <c r="K16" s="18">
        <v>0</v>
      </c>
      <c r="L16" s="18">
        <v>0</v>
      </c>
      <c r="M16" s="18">
        <v>77</v>
      </c>
      <c r="N16" s="18">
        <v>0</v>
      </c>
      <c r="O16" s="18">
        <v>10</v>
      </c>
      <c r="P16" s="18">
        <v>6</v>
      </c>
      <c r="Q16" s="18">
        <v>16</v>
      </c>
      <c r="R16" s="18">
        <v>1</v>
      </c>
      <c r="S16" s="18"/>
      <c r="T16" s="18">
        <v>1</v>
      </c>
    </row>
    <row r="17" spans="1:20" ht="20.100000000000001" customHeight="1" x14ac:dyDescent="0.25">
      <c r="A17" s="4" t="s">
        <v>342</v>
      </c>
      <c r="B17" s="5" t="s">
        <v>395</v>
      </c>
      <c r="C17" s="5">
        <v>113</v>
      </c>
      <c r="D17" s="81">
        <v>8</v>
      </c>
      <c r="E17" s="81">
        <v>0</v>
      </c>
      <c r="F17" s="81">
        <v>10</v>
      </c>
      <c r="G17" s="81">
        <v>2</v>
      </c>
      <c r="H17" s="81">
        <v>2</v>
      </c>
      <c r="I17" s="81">
        <v>0</v>
      </c>
      <c r="J17" s="81">
        <v>4</v>
      </c>
      <c r="K17" s="18">
        <v>0</v>
      </c>
      <c r="L17" s="18">
        <v>0</v>
      </c>
      <c r="M17" s="18">
        <v>14</v>
      </c>
      <c r="N17" s="18">
        <v>0</v>
      </c>
      <c r="O17" s="18">
        <v>0</v>
      </c>
      <c r="P17" s="18">
        <v>0</v>
      </c>
      <c r="Q17" s="18">
        <v>0</v>
      </c>
      <c r="R17" s="18"/>
      <c r="S17" s="18"/>
      <c r="T17" s="18"/>
    </row>
    <row r="18" spans="1:20" ht="20.100000000000001" customHeight="1" x14ac:dyDescent="0.25">
      <c r="A18" s="4" t="s">
        <v>341</v>
      </c>
      <c r="B18" s="5" t="s">
        <v>511</v>
      </c>
      <c r="C18" s="5">
        <v>114</v>
      </c>
      <c r="D18" s="81">
        <v>0</v>
      </c>
      <c r="E18" s="81">
        <v>0</v>
      </c>
      <c r="F18" s="81">
        <v>0</v>
      </c>
      <c r="G18" s="81">
        <v>0</v>
      </c>
      <c r="H18" s="81">
        <v>0</v>
      </c>
      <c r="I18" s="81">
        <v>0</v>
      </c>
      <c r="J18" s="81">
        <v>0</v>
      </c>
      <c r="K18" s="18">
        <v>0</v>
      </c>
      <c r="L18" s="18">
        <v>0</v>
      </c>
      <c r="M18" s="18">
        <v>0</v>
      </c>
      <c r="N18" s="18">
        <v>0</v>
      </c>
      <c r="O18" s="18">
        <v>0</v>
      </c>
      <c r="P18" s="18">
        <v>0</v>
      </c>
      <c r="Q18" s="18">
        <v>0</v>
      </c>
      <c r="R18" s="18"/>
      <c r="S18" s="18"/>
      <c r="T18" s="18"/>
    </row>
    <row r="19" spans="1:20" ht="20.100000000000001" customHeight="1" x14ac:dyDescent="0.25">
      <c r="A19" s="4" t="s">
        <v>340</v>
      </c>
      <c r="B19" s="5" t="s">
        <v>512</v>
      </c>
      <c r="C19" s="5">
        <v>115</v>
      </c>
      <c r="D19" s="81">
        <v>0</v>
      </c>
      <c r="E19" s="81">
        <v>0</v>
      </c>
      <c r="F19" s="81">
        <v>0</v>
      </c>
      <c r="G19" s="81">
        <v>0</v>
      </c>
      <c r="H19" s="81">
        <v>0</v>
      </c>
      <c r="I19" s="81">
        <v>0</v>
      </c>
      <c r="J19" s="81">
        <v>0</v>
      </c>
      <c r="K19" s="18">
        <v>0</v>
      </c>
      <c r="L19" s="18">
        <v>0</v>
      </c>
      <c r="M19" s="18">
        <v>0</v>
      </c>
      <c r="N19" s="18">
        <v>0</v>
      </c>
      <c r="O19" s="18">
        <v>0</v>
      </c>
      <c r="P19" s="18">
        <v>0</v>
      </c>
      <c r="Q19" s="18">
        <v>0</v>
      </c>
      <c r="R19" s="18"/>
      <c r="S19" s="18"/>
      <c r="T19" s="18"/>
    </row>
    <row r="20" spans="1:20" ht="20.100000000000001" customHeight="1" x14ac:dyDescent="0.25">
      <c r="A20" s="4" t="s">
        <v>339</v>
      </c>
      <c r="B20" s="5" t="s">
        <v>396</v>
      </c>
      <c r="C20" s="5">
        <v>116</v>
      </c>
      <c r="D20" s="81">
        <v>0</v>
      </c>
      <c r="E20" s="81">
        <v>0</v>
      </c>
      <c r="F20" s="81">
        <v>0</v>
      </c>
      <c r="G20" s="81">
        <v>0</v>
      </c>
      <c r="H20" s="81">
        <v>0</v>
      </c>
      <c r="I20" s="81">
        <v>0</v>
      </c>
      <c r="J20" s="81">
        <v>0</v>
      </c>
      <c r="K20" s="18">
        <v>0</v>
      </c>
      <c r="L20" s="18">
        <v>0</v>
      </c>
      <c r="M20" s="18">
        <v>0</v>
      </c>
      <c r="N20" s="18">
        <v>0</v>
      </c>
      <c r="O20" s="18">
        <v>0</v>
      </c>
      <c r="P20" s="18">
        <v>0</v>
      </c>
      <c r="Q20" s="18">
        <v>0</v>
      </c>
      <c r="R20" s="18"/>
      <c r="S20" s="18"/>
      <c r="T20" s="18"/>
    </row>
    <row r="21" spans="1:20" ht="20.100000000000001" customHeight="1" x14ac:dyDescent="0.25">
      <c r="A21" s="4" t="s">
        <v>338</v>
      </c>
      <c r="B21" s="5" t="s">
        <v>397</v>
      </c>
      <c r="C21" s="5">
        <v>117</v>
      </c>
      <c r="D21" s="81">
        <v>6</v>
      </c>
      <c r="E21" s="81">
        <v>0</v>
      </c>
      <c r="F21" s="81">
        <v>19</v>
      </c>
      <c r="G21" s="81">
        <v>6</v>
      </c>
      <c r="H21" s="81">
        <v>4</v>
      </c>
      <c r="I21" s="81">
        <v>1</v>
      </c>
      <c r="J21" s="81">
        <v>11</v>
      </c>
      <c r="K21" s="18">
        <v>0</v>
      </c>
      <c r="L21" s="18">
        <v>0</v>
      </c>
      <c r="M21" s="18">
        <v>14</v>
      </c>
      <c r="N21" s="18">
        <v>0</v>
      </c>
      <c r="O21" s="18">
        <v>1</v>
      </c>
      <c r="P21" s="18">
        <v>0</v>
      </c>
      <c r="Q21" s="18">
        <v>1</v>
      </c>
      <c r="R21" s="18">
        <v>1</v>
      </c>
      <c r="S21" s="18"/>
      <c r="T21" s="18">
        <v>1</v>
      </c>
    </row>
    <row r="22" spans="1:20" ht="20.100000000000001" customHeight="1" x14ac:dyDescent="0.25">
      <c r="A22" s="4" t="s">
        <v>337</v>
      </c>
      <c r="B22" s="5" t="s">
        <v>353</v>
      </c>
      <c r="C22" s="5">
        <v>118</v>
      </c>
      <c r="D22" s="81">
        <v>13</v>
      </c>
      <c r="E22" s="81">
        <v>0</v>
      </c>
      <c r="F22" s="81">
        <v>41</v>
      </c>
      <c r="G22" s="81">
        <v>8</v>
      </c>
      <c r="H22" s="81">
        <v>11</v>
      </c>
      <c r="I22" s="81">
        <v>2</v>
      </c>
      <c r="J22" s="81">
        <v>21</v>
      </c>
      <c r="K22" s="18">
        <v>1</v>
      </c>
      <c r="L22" s="18">
        <v>0</v>
      </c>
      <c r="M22" s="18">
        <v>32</v>
      </c>
      <c r="N22" s="18">
        <v>0</v>
      </c>
      <c r="O22" s="18">
        <v>2</v>
      </c>
      <c r="P22" s="18">
        <v>1</v>
      </c>
      <c r="Q22" s="18">
        <v>3</v>
      </c>
      <c r="R22" s="18"/>
      <c r="S22" s="18"/>
      <c r="T22" s="18"/>
    </row>
    <row r="23" spans="1:20" ht="20.100000000000001" customHeight="1" x14ac:dyDescent="0.25">
      <c r="A23" s="4" t="s">
        <v>336</v>
      </c>
      <c r="B23" s="5" t="s">
        <v>670</v>
      </c>
      <c r="C23" s="5">
        <v>119</v>
      </c>
      <c r="D23" s="81">
        <v>2</v>
      </c>
      <c r="E23" s="81">
        <v>0</v>
      </c>
      <c r="F23" s="81">
        <v>1</v>
      </c>
      <c r="G23" s="81">
        <v>1</v>
      </c>
      <c r="H23" s="81">
        <v>1</v>
      </c>
      <c r="I23" s="81"/>
      <c r="J23" s="81">
        <v>2</v>
      </c>
      <c r="K23" s="18">
        <v>0</v>
      </c>
      <c r="L23" s="18">
        <v>0</v>
      </c>
      <c r="M23" s="18">
        <v>1</v>
      </c>
      <c r="N23" s="18">
        <v>0</v>
      </c>
      <c r="O23" s="18">
        <v>0</v>
      </c>
      <c r="P23" s="18">
        <v>0</v>
      </c>
      <c r="Q23" s="18">
        <v>0</v>
      </c>
      <c r="R23" s="18"/>
      <c r="S23" s="18"/>
      <c r="T23" s="18"/>
    </row>
    <row r="24" spans="1:20" ht="20.100000000000001" customHeight="1" x14ac:dyDescent="0.25">
      <c r="A24" s="4" t="s">
        <v>335</v>
      </c>
      <c r="B24" s="5" t="s">
        <v>399</v>
      </c>
      <c r="C24" s="5">
        <v>120</v>
      </c>
      <c r="D24" s="81">
        <v>0</v>
      </c>
      <c r="E24" s="81">
        <v>0</v>
      </c>
      <c r="F24" s="81">
        <v>2</v>
      </c>
      <c r="G24" s="81">
        <v>0</v>
      </c>
      <c r="H24" s="81">
        <v>1</v>
      </c>
      <c r="I24" s="81">
        <v>1</v>
      </c>
      <c r="J24" s="81">
        <v>2</v>
      </c>
      <c r="K24" s="18">
        <v>0</v>
      </c>
      <c r="L24" s="18">
        <v>0</v>
      </c>
      <c r="M24" s="18">
        <v>0</v>
      </c>
      <c r="N24" s="18">
        <v>0</v>
      </c>
      <c r="O24" s="18">
        <v>0</v>
      </c>
      <c r="P24" s="18">
        <v>0</v>
      </c>
      <c r="Q24" s="18">
        <v>0</v>
      </c>
      <c r="R24" s="18"/>
      <c r="S24" s="18"/>
      <c r="T24" s="18"/>
    </row>
    <row r="25" spans="1:20" ht="20.100000000000001" customHeight="1" x14ac:dyDescent="0.25">
      <c r="A25" s="4" t="s">
        <v>334</v>
      </c>
      <c r="B25" s="5" t="s">
        <v>400</v>
      </c>
      <c r="C25" s="5">
        <v>121</v>
      </c>
      <c r="D25" s="81">
        <v>0</v>
      </c>
      <c r="E25" s="81">
        <v>0</v>
      </c>
      <c r="F25" s="81">
        <v>2</v>
      </c>
      <c r="G25" s="81">
        <v>0</v>
      </c>
      <c r="H25" s="81">
        <v>2</v>
      </c>
      <c r="I25" s="81">
        <v>0</v>
      </c>
      <c r="J25" s="81">
        <v>2</v>
      </c>
      <c r="K25" s="18">
        <v>0</v>
      </c>
      <c r="L25" s="18">
        <v>0</v>
      </c>
      <c r="M25" s="18">
        <v>0</v>
      </c>
      <c r="N25" s="18">
        <v>0</v>
      </c>
      <c r="O25" s="18">
        <v>0</v>
      </c>
      <c r="P25" s="18">
        <v>0</v>
      </c>
      <c r="Q25" s="18">
        <v>0</v>
      </c>
      <c r="R25" s="18"/>
      <c r="S25" s="18"/>
      <c r="T25" s="18"/>
    </row>
    <row r="26" spans="1:20" ht="20.100000000000001" customHeight="1" x14ac:dyDescent="0.25">
      <c r="A26" s="4" t="s">
        <v>333</v>
      </c>
      <c r="B26" s="5" t="s">
        <v>616</v>
      </c>
      <c r="C26" s="5">
        <v>122</v>
      </c>
      <c r="D26" s="81">
        <v>1</v>
      </c>
      <c r="E26" s="81">
        <v>0</v>
      </c>
      <c r="F26" s="81">
        <v>0</v>
      </c>
      <c r="G26" s="81">
        <v>0</v>
      </c>
      <c r="H26" s="81">
        <v>0</v>
      </c>
      <c r="I26" s="81">
        <v>0</v>
      </c>
      <c r="J26" s="81">
        <v>0</v>
      </c>
      <c r="K26" s="18">
        <v>0</v>
      </c>
      <c r="L26" s="18">
        <v>0</v>
      </c>
      <c r="M26" s="18">
        <v>1</v>
      </c>
      <c r="N26" s="18">
        <v>0</v>
      </c>
      <c r="O26" s="18">
        <v>0</v>
      </c>
      <c r="P26" s="18">
        <v>0</v>
      </c>
      <c r="Q26" s="18">
        <v>0</v>
      </c>
      <c r="R26" s="18"/>
      <c r="S26" s="18"/>
      <c r="T26" s="18"/>
    </row>
    <row r="27" spans="1:20" ht="20.100000000000001" customHeight="1" x14ac:dyDescent="0.25">
      <c r="A27" s="4" t="s">
        <v>332</v>
      </c>
      <c r="B27" s="5" t="s">
        <v>401</v>
      </c>
      <c r="C27" s="6">
        <v>123</v>
      </c>
      <c r="D27" s="81">
        <v>0</v>
      </c>
      <c r="E27" s="81">
        <v>0</v>
      </c>
      <c r="F27" s="81">
        <v>0</v>
      </c>
      <c r="G27" s="81">
        <v>0</v>
      </c>
      <c r="H27" s="81">
        <v>0</v>
      </c>
      <c r="I27" s="81">
        <v>0</v>
      </c>
      <c r="J27" s="81">
        <v>0</v>
      </c>
      <c r="K27" s="18">
        <v>0</v>
      </c>
      <c r="L27" s="18">
        <v>0</v>
      </c>
      <c r="M27" s="18">
        <v>0</v>
      </c>
      <c r="N27" s="18">
        <v>0</v>
      </c>
      <c r="O27" s="18">
        <v>0</v>
      </c>
      <c r="P27" s="18">
        <v>0</v>
      </c>
      <c r="Q27" s="18">
        <v>0</v>
      </c>
      <c r="R27" s="18"/>
      <c r="S27" s="18"/>
      <c r="T27" s="18"/>
    </row>
    <row r="28" spans="1:20" ht="20.100000000000001" customHeight="1" x14ac:dyDescent="0.25">
      <c r="A28" s="4" t="s">
        <v>331</v>
      </c>
      <c r="B28" s="5" t="s">
        <v>402</v>
      </c>
      <c r="C28" s="6">
        <v>124</v>
      </c>
      <c r="D28" s="81">
        <v>0</v>
      </c>
      <c r="E28" s="81">
        <v>0</v>
      </c>
      <c r="F28" s="81">
        <v>0</v>
      </c>
      <c r="G28" s="81">
        <v>0</v>
      </c>
      <c r="H28" s="81">
        <v>0</v>
      </c>
      <c r="I28" s="81">
        <v>0</v>
      </c>
      <c r="J28" s="81">
        <v>0</v>
      </c>
      <c r="K28" s="18">
        <v>0</v>
      </c>
      <c r="L28" s="18">
        <v>0</v>
      </c>
      <c r="M28" s="18">
        <v>0</v>
      </c>
      <c r="N28" s="18">
        <v>0</v>
      </c>
      <c r="O28" s="18">
        <v>0</v>
      </c>
      <c r="P28" s="18">
        <v>0</v>
      </c>
      <c r="Q28" s="18">
        <v>0</v>
      </c>
      <c r="R28" s="18"/>
      <c r="S28" s="18"/>
      <c r="T28" s="18"/>
    </row>
    <row r="29" spans="1:20" ht="20.100000000000001" customHeight="1" x14ac:dyDescent="0.25">
      <c r="A29" s="4" t="s">
        <v>330</v>
      </c>
      <c r="B29" s="5" t="s">
        <v>483</v>
      </c>
      <c r="C29" s="6">
        <v>125</v>
      </c>
      <c r="D29" s="81">
        <v>0</v>
      </c>
      <c r="E29" s="81">
        <v>0</v>
      </c>
      <c r="F29" s="81">
        <v>0</v>
      </c>
      <c r="G29" s="81">
        <v>0</v>
      </c>
      <c r="H29" s="81">
        <v>0</v>
      </c>
      <c r="I29" s="81">
        <v>0</v>
      </c>
      <c r="J29" s="81">
        <v>0</v>
      </c>
      <c r="K29" s="18">
        <v>0</v>
      </c>
      <c r="L29" s="18">
        <v>0</v>
      </c>
      <c r="M29" s="18">
        <v>0</v>
      </c>
      <c r="N29" s="18">
        <v>0</v>
      </c>
      <c r="O29" s="18">
        <v>0</v>
      </c>
      <c r="P29" s="18">
        <v>0</v>
      </c>
      <c r="Q29" s="18">
        <v>0</v>
      </c>
      <c r="R29" s="18"/>
      <c r="S29" s="18"/>
      <c r="T29" s="18"/>
    </row>
    <row r="30" spans="1:20" ht="20.100000000000001" customHeight="1" x14ac:dyDescent="0.25">
      <c r="A30" s="4" t="s">
        <v>329</v>
      </c>
      <c r="B30" s="5" t="s">
        <v>486</v>
      </c>
      <c r="C30" s="6">
        <v>127</v>
      </c>
      <c r="D30" s="81">
        <v>0</v>
      </c>
      <c r="E30" s="81">
        <v>0</v>
      </c>
      <c r="F30" s="81">
        <v>0</v>
      </c>
      <c r="G30" s="81">
        <v>0</v>
      </c>
      <c r="H30" s="81">
        <v>0</v>
      </c>
      <c r="I30" s="81">
        <v>0</v>
      </c>
      <c r="J30" s="81">
        <v>0</v>
      </c>
      <c r="K30" s="18">
        <v>0</v>
      </c>
      <c r="L30" s="18">
        <v>0</v>
      </c>
      <c r="M30" s="18">
        <v>0</v>
      </c>
      <c r="N30" s="18">
        <v>0</v>
      </c>
      <c r="O30" s="18">
        <v>0</v>
      </c>
      <c r="P30" s="18">
        <v>0</v>
      </c>
      <c r="Q30" s="18">
        <v>0</v>
      </c>
      <c r="R30" s="18"/>
      <c r="S30" s="18"/>
      <c r="T30" s="18"/>
    </row>
    <row r="31" spans="1:20" ht="20.100000000000001" customHeight="1" x14ac:dyDescent="0.25">
      <c r="A31" s="4" t="s">
        <v>328</v>
      </c>
      <c r="B31" s="5" t="s">
        <v>357</v>
      </c>
      <c r="C31" s="6">
        <v>128</v>
      </c>
      <c r="D31" s="81">
        <v>0</v>
      </c>
      <c r="E31" s="81">
        <v>0</v>
      </c>
      <c r="F31" s="81">
        <v>0</v>
      </c>
      <c r="G31" s="81">
        <v>0</v>
      </c>
      <c r="H31" s="81">
        <v>0</v>
      </c>
      <c r="I31" s="81">
        <v>0</v>
      </c>
      <c r="J31" s="81">
        <v>0</v>
      </c>
      <c r="K31" s="18">
        <v>0</v>
      </c>
      <c r="L31" s="18">
        <v>0</v>
      </c>
      <c r="M31" s="18">
        <v>0</v>
      </c>
      <c r="N31" s="18">
        <v>0</v>
      </c>
      <c r="O31" s="18">
        <v>0</v>
      </c>
      <c r="P31" s="18">
        <v>0</v>
      </c>
      <c r="Q31" s="18">
        <v>0</v>
      </c>
      <c r="R31" s="18"/>
      <c r="S31" s="18"/>
      <c r="T31" s="18"/>
    </row>
    <row r="32" spans="1:20" ht="20.100000000000001" customHeight="1" x14ac:dyDescent="0.25">
      <c r="A32" s="4" t="s">
        <v>327</v>
      </c>
      <c r="B32" s="5" t="s">
        <v>617</v>
      </c>
      <c r="C32" s="6">
        <v>129</v>
      </c>
      <c r="D32" s="81">
        <v>0</v>
      </c>
      <c r="E32" s="81">
        <v>0</v>
      </c>
      <c r="F32" s="81">
        <v>0</v>
      </c>
      <c r="G32" s="81">
        <v>0</v>
      </c>
      <c r="H32" s="81">
        <v>0</v>
      </c>
      <c r="I32" s="81">
        <v>0</v>
      </c>
      <c r="J32" s="81">
        <v>0</v>
      </c>
      <c r="K32" s="18">
        <v>0</v>
      </c>
      <c r="L32" s="18">
        <v>0</v>
      </c>
      <c r="M32" s="18">
        <v>0</v>
      </c>
      <c r="N32" s="18">
        <v>0</v>
      </c>
      <c r="O32" s="18">
        <v>0</v>
      </c>
      <c r="P32" s="18">
        <v>0</v>
      </c>
      <c r="Q32" s="18">
        <v>0</v>
      </c>
      <c r="R32" s="18"/>
      <c r="S32" s="18"/>
      <c r="T32" s="18"/>
    </row>
    <row r="33" spans="1:20" ht="52.5" customHeight="1" x14ac:dyDescent="0.25">
      <c r="A33" s="4" t="s">
        <v>326</v>
      </c>
      <c r="B33" s="5" t="s">
        <v>618</v>
      </c>
      <c r="C33" s="6">
        <v>130</v>
      </c>
      <c r="D33" s="81">
        <v>6</v>
      </c>
      <c r="E33" s="81">
        <v>0</v>
      </c>
      <c r="F33" s="81">
        <v>0</v>
      </c>
      <c r="G33" s="81">
        <v>1</v>
      </c>
      <c r="H33" s="81">
        <v>1</v>
      </c>
      <c r="I33" s="81">
        <v>0</v>
      </c>
      <c r="J33" s="81">
        <v>2</v>
      </c>
      <c r="K33" s="18">
        <v>0</v>
      </c>
      <c r="L33" s="18">
        <v>0</v>
      </c>
      <c r="M33" s="18">
        <v>4</v>
      </c>
      <c r="N33" s="18">
        <v>0</v>
      </c>
      <c r="O33" s="18">
        <v>1</v>
      </c>
      <c r="P33" s="18">
        <v>0</v>
      </c>
      <c r="Q33" s="18">
        <v>1</v>
      </c>
      <c r="R33" s="18"/>
      <c r="S33" s="18"/>
      <c r="T33" s="18"/>
    </row>
    <row r="34" spans="1:20" s="27" customFormat="1" ht="20.100000000000001" customHeight="1" x14ac:dyDescent="0.3">
      <c r="A34" s="4" t="s">
        <v>325</v>
      </c>
      <c r="B34" s="7" t="s">
        <v>403</v>
      </c>
      <c r="C34" s="6"/>
      <c r="D34" s="81">
        <v>1</v>
      </c>
      <c r="E34" s="81">
        <v>1</v>
      </c>
      <c r="F34" s="81">
        <v>0</v>
      </c>
      <c r="G34" s="81">
        <v>0</v>
      </c>
      <c r="H34" s="81">
        <v>0</v>
      </c>
      <c r="I34" s="81">
        <v>0</v>
      </c>
      <c r="J34" s="81">
        <v>0</v>
      </c>
      <c r="K34" s="18">
        <v>0</v>
      </c>
      <c r="L34" s="18"/>
      <c r="M34" s="18">
        <v>1</v>
      </c>
      <c r="N34" s="18">
        <v>1</v>
      </c>
      <c r="O34" s="18">
        <v>0</v>
      </c>
      <c r="P34" s="18">
        <v>0</v>
      </c>
      <c r="Q34" s="18">
        <v>0</v>
      </c>
      <c r="R34" s="18"/>
      <c r="S34" s="18"/>
      <c r="T34" s="18"/>
    </row>
    <row r="35" spans="1:20" ht="20.100000000000001" customHeight="1" x14ac:dyDescent="0.25">
      <c r="A35" s="8" t="s">
        <v>324</v>
      </c>
      <c r="B35" s="2" t="s">
        <v>404</v>
      </c>
      <c r="C35" s="9"/>
      <c r="D35" s="18">
        <f>SUM(D36:D43)</f>
        <v>18</v>
      </c>
      <c r="E35" s="18">
        <f t="shared" ref="E35:Q35" si="1">SUM(E36:E43)</f>
        <v>0</v>
      </c>
      <c r="F35" s="18">
        <f t="shared" si="1"/>
        <v>16</v>
      </c>
      <c r="G35" s="18">
        <f t="shared" si="1"/>
        <v>8</v>
      </c>
      <c r="H35" s="18">
        <f t="shared" si="1"/>
        <v>3</v>
      </c>
      <c r="I35" s="18">
        <f t="shared" si="1"/>
        <v>1</v>
      </c>
      <c r="J35" s="18">
        <f t="shared" si="1"/>
        <v>12</v>
      </c>
      <c r="K35" s="18">
        <f t="shared" si="1"/>
        <v>0</v>
      </c>
      <c r="L35" s="18">
        <f t="shared" si="1"/>
        <v>1</v>
      </c>
      <c r="M35" s="18">
        <f t="shared" si="1"/>
        <v>22</v>
      </c>
      <c r="N35" s="18">
        <f t="shared" si="1"/>
        <v>0</v>
      </c>
      <c r="O35" s="18">
        <f>SUM(O36:O43)</f>
        <v>5</v>
      </c>
      <c r="P35" s="18">
        <f t="shared" si="1"/>
        <v>2</v>
      </c>
      <c r="Q35" s="18">
        <f t="shared" si="1"/>
        <v>7</v>
      </c>
      <c r="R35" s="18"/>
      <c r="S35" s="18"/>
      <c r="T35" s="18"/>
    </row>
    <row r="36" spans="1:20" ht="20.100000000000001" customHeight="1" x14ac:dyDescent="0.25">
      <c r="A36" s="4" t="s">
        <v>323</v>
      </c>
      <c r="B36" s="5" t="s">
        <v>405</v>
      </c>
      <c r="C36" s="5">
        <v>131</v>
      </c>
      <c r="D36" s="81">
        <v>10</v>
      </c>
      <c r="E36" s="81">
        <v>0</v>
      </c>
      <c r="F36" s="81">
        <v>9</v>
      </c>
      <c r="G36" s="81">
        <v>6</v>
      </c>
      <c r="H36" s="81">
        <v>2</v>
      </c>
      <c r="I36" s="81">
        <v>0</v>
      </c>
      <c r="J36" s="81">
        <v>8</v>
      </c>
      <c r="K36" s="81">
        <v>0</v>
      </c>
      <c r="L36" s="18">
        <v>0</v>
      </c>
      <c r="M36" s="18">
        <v>11</v>
      </c>
      <c r="N36" s="18">
        <v>0</v>
      </c>
      <c r="O36" s="18">
        <v>4</v>
      </c>
      <c r="P36" s="18">
        <v>1</v>
      </c>
      <c r="Q36" s="18">
        <v>5</v>
      </c>
      <c r="R36" s="18"/>
      <c r="S36" s="18"/>
      <c r="T36" s="18"/>
    </row>
    <row r="37" spans="1:20" ht="20.100000000000001" customHeight="1" x14ac:dyDescent="0.25">
      <c r="A37" s="4" t="s">
        <v>322</v>
      </c>
      <c r="B37" s="5" t="s">
        <v>321</v>
      </c>
      <c r="C37" s="5">
        <v>132</v>
      </c>
      <c r="D37" s="81">
        <v>1</v>
      </c>
      <c r="E37" s="81">
        <v>0</v>
      </c>
      <c r="F37" s="81">
        <v>0</v>
      </c>
      <c r="G37" s="81">
        <v>0</v>
      </c>
      <c r="H37" s="81">
        <v>0</v>
      </c>
      <c r="I37" s="81">
        <v>0</v>
      </c>
      <c r="J37" s="81">
        <v>0</v>
      </c>
      <c r="K37" s="81">
        <v>0</v>
      </c>
      <c r="L37" s="18">
        <v>0</v>
      </c>
      <c r="M37" s="18">
        <v>1</v>
      </c>
      <c r="N37" s="18">
        <v>0</v>
      </c>
      <c r="O37" s="18">
        <v>0</v>
      </c>
      <c r="P37" s="18">
        <v>0</v>
      </c>
      <c r="Q37" s="18">
        <v>0</v>
      </c>
      <c r="R37" s="18"/>
      <c r="S37" s="18"/>
      <c r="T37" s="18"/>
    </row>
    <row r="38" spans="1:20" ht="20.100000000000001" customHeight="1" x14ac:dyDescent="0.25">
      <c r="A38" s="4" t="s">
        <v>671</v>
      </c>
      <c r="B38" s="7" t="s">
        <v>672</v>
      </c>
      <c r="C38" s="5">
        <v>132.19999999999999</v>
      </c>
      <c r="D38" s="81">
        <v>1</v>
      </c>
      <c r="E38" s="81">
        <v>0</v>
      </c>
      <c r="F38" s="81">
        <v>0</v>
      </c>
      <c r="G38" s="81">
        <v>0</v>
      </c>
      <c r="H38" s="81">
        <v>0</v>
      </c>
      <c r="I38" s="81">
        <v>0</v>
      </c>
      <c r="J38" s="81">
        <v>0</v>
      </c>
      <c r="K38" s="81">
        <v>0</v>
      </c>
      <c r="L38" s="18">
        <v>0</v>
      </c>
      <c r="M38" s="18">
        <v>1</v>
      </c>
      <c r="N38" s="18">
        <v>0</v>
      </c>
      <c r="O38" s="18">
        <v>0</v>
      </c>
      <c r="P38" s="18">
        <v>0</v>
      </c>
      <c r="Q38" s="18">
        <v>0</v>
      </c>
      <c r="R38" s="18"/>
      <c r="S38" s="18"/>
      <c r="T38" s="18"/>
    </row>
    <row r="39" spans="1:20" ht="20.100000000000001" customHeight="1" x14ac:dyDescent="0.25">
      <c r="A39" s="4" t="s">
        <v>673</v>
      </c>
      <c r="B39" s="7" t="s">
        <v>674</v>
      </c>
      <c r="C39" s="5">
        <v>132.30000000000001</v>
      </c>
      <c r="D39" s="81">
        <v>0</v>
      </c>
      <c r="E39" s="81">
        <v>0</v>
      </c>
      <c r="F39" s="81">
        <v>0</v>
      </c>
      <c r="G39" s="81">
        <v>0</v>
      </c>
      <c r="H39" s="81">
        <v>0</v>
      </c>
      <c r="I39" s="81">
        <v>0</v>
      </c>
      <c r="J39" s="81">
        <v>0</v>
      </c>
      <c r="K39" s="81">
        <v>0</v>
      </c>
      <c r="L39" s="18">
        <v>0</v>
      </c>
      <c r="M39" s="18">
        <v>0</v>
      </c>
      <c r="N39" s="18">
        <v>0</v>
      </c>
      <c r="O39" s="18">
        <v>0</v>
      </c>
      <c r="P39" s="18">
        <v>0</v>
      </c>
      <c r="Q39" s="18">
        <v>0</v>
      </c>
      <c r="R39" s="18"/>
      <c r="S39" s="18"/>
      <c r="T39" s="18"/>
    </row>
    <row r="40" spans="1:20" ht="20.100000000000001" customHeight="1" x14ac:dyDescent="0.25">
      <c r="A40" s="4" t="s">
        <v>320</v>
      </c>
      <c r="B40" s="5" t="s">
        <v>619</v>
      </c>
      <c r="C40" s="5">
        <v>133</v>
      </c>
      <c r="D40" s="81">
        <v>1</v>
      </c>
      <c r="E40" s="81">
        <v>0</v>
      </c>
      <c r="F40" s="81">
        <v>1</v>
      </c>
      <c r="G40" s="81">
        <v>0</v>
      </c>
      <c r="H40" s="81">
        <v>0</v>
      </c>
      <c r="I40" s="81">
        <v>0</v>
      </c>
      <c r="J40" s="81">
        <v>0</v>
      </c>
      <c r="K40" s="81">
        <v>0</v>
      </c>
      <c r="L40" s="18">
        <v>0</v>
      </c>
      <c r="M40" s="18">
        <v>2</v>
      </c>
      <c r="N40" s="18">
        <v>0</v>
      </c>
      <c r="O40" s="18">
        <v>0</v>
      </c>
      <c r="P40" s="18">
        <v>0</v>
      </c>
      <c r="Q40" s="18">
        <v>0</v>
      </c>
      <c r="R40" s="18"/>
      <c r="S40" s="18"/>
      <c r="T40" s="18"/>
    </row>
    <row r="41" spans="1:20" ht="20.100000000000001" customHeight="1" x14ac:dyDescent="0.25">
      <c r="A41" s="4" t="s">
        <v>319</v>
      </c>
      <c r="B41" s="5" t="s">
        <v>620</v>
      </c>
      <c r="C41" s="5">
        <v>134</v>
      </c>
      <c r="D41" s="81">
        <v>0</v>
      </c>
      <c r="E41" s="81">
        <v>0</v>
      </c>
      <c r="F41" s="81">
        <v>0</v>
      </c>
      <c r="G41" s="81">
        <v>0</v>
      </c>
      <c r="H41" s="81">
        <v>0</v>
      </c>
      <c r="I41" s="81">
        <v>0</v>
      </c>
      <c r="J41" s="81">
        <v>0</v>
      </c>
      <c r="K41" s="81">
        <v>0</v>
      </c>
      <c r="L41" s="18">
        <v>0</v>
      </c>
      <c r="M41" s="18">
        <v>0</v>
      </c>
      <c r="N41" s="18">
        <v>0</v>
      </c>
      <c r="O41" s="18">
        <v>0</v>
      </c>
      <c r="P41" s="18">
        <v>0</v>
      </c>
      <c r="Q41" s="18">
        <v>0</v>
      </c>
      <c r="R41" s="18"/>
      <c r="S41" s="18"/>
      <c r="T41" s="18"/>
    </row>
    <row r="42" spans="1:20" ht="20.100000000000001" customHeight="1" x14ac:dyDescent="0.25">
      <c r="A42" s="4" t="s">
        <v>318</v>
      </c>
      <c r="B42" s="5" t="s">
        <v>513</v>
      </c>
      <c r="C42" s="5">
        <v>137</v>
      </c>
      <c r="D42" s="81">
        <v>5</v>
      </c>
      <c r="E42" s="81">
        <v>0</v>
      </c>
      <c r="F42" s="81">
        <v>6</v>
      </c>
      <c r="G42" s="81">
        <v>2</v>
      </c>
      <c r="H42" s="81">
        <v>1</v>
      </c>
      <c r="I42" s="81">
        <v>1</v>
      </c>
      <c r="J42" s="81">
        <v>4</v>
      </c>
      <c r="K42" s="81">
        <v>0</v>
      </c>
      <c r="L42" s="18">
        <v>1</v>
      </c>
      <c r="M42" s="18">
        <v>7</v>
      </c>
      <c r="N42" s="18">
        <v>0</v>
      </c>
      <c r="O42" s="18">
        <v>1</v>
      </c>
      <c r="P42" s="18">
        <v>1</v>
      </c>
      <c r="Q42" s="18">
        <v>2</v>
      </c>
      <c r="R42" s="18"/>
      <c r="S42" s="18"/>
      <c r="T42" s="18"/>
    </row>
    <row r="43" spans="1:20" ht="20.100000000000001" customHeight="1" x14ac:dyDescent="0.25">
      <c r="A43" s="4" t="s">
        <v>317</v>
      </c>
      <c r="B43" s="5" t="s">
        <v>403</v>
      </c>
      <c r="C43" s="5"/>
      <c r="D43" s="81">
        <v>0</v>
      </c>
      <c r="E43" s="81">
        <v>0</v>
      </c>
      <c r="F43" s="81">
        <v>0</v>
      </c>
      <c r="G43" s="81">
        <v>0</v>
      </c>
      <c r="H43" s="81">
        <v>0</v>
      </c>
      <c r="I43" s="81">
        <v>0</v>
      </c>
      <c r="J43" s="81">
        <v>0</v>
      </c>
      <c r="K43" s="81">
        <v>0</v>
      </c>
      <c r="L43" s="18">
        <v>0</v>
      </c>
      <c r="M43" s="18">
        <v>0</v>
      </c>
      <c r="O43" s="18">
        <v>0</v>
      </c>
      <c r="P43" s="18">
        <v>0</v>
      </c>
      <c r="Q43" s="18">
        <v>0</v>
      </c>
      <c r="R43" s="18"/>
      <c r="S43" s="18"/>
      <c r="T43" s="18"/>
    </row>
    <row r="44" spans="1:20" ht="20.100000000000001" customHeight="1" x14ac:dyDescent="0.25">
      <c r="A44" s="8" t="s">
        <v>316</v>
      </c>
      <c r="B44" s="2" t="s">
        <v>406</v>
      </c>
      <c r="C44" s="5"/>
      <c r="D44" s="18">
        <f>SUM(D45:D50)</f>
        <v>9</v>
      </c>
      <c r="E44" s="18">
        <f t="shared" ref="E44:Q44" si="2">SUM(E45:E50)</f>
        <v>0</v>
      </c>
      <c r="F44" s="18">
        <f t="shared" si="2"/>
        <v>16</v>
      </c>
      <c r="G44" s="18">
        <f t="shared" si="2"/>
        <v>5</v>
      </c>
      <c r="H44" s="18">
        <f t="shared" si="2"/>
        <v>1</v>
      </c>
      <c r="I44" s="18">
        <f t="shared" si="2"/>
        <v>1</v>
      </c>
      <c r="J44" s="18">
        <f t="shared" si="2"/>
        <v>7</v>
      </c>
      <c r="K44" s="18">
        <f t="shared" si="2"/>
        <v>0</v>
      </c>
      <c r="L44" s="18">
        <f t="shared" si="2"/>
        <v>0</v>
      </c>
      <c r="M44" s="18">
        <f t="shared" si="2"/>
        <v>18</v>
      </c>
      <c r="N44" s="18">
        <f t="shared" si="2"/>
        <v>1</v>
      </c>
      <c r="O44" s="18">
        <f t="shared" si="2"/>
        <v>3</v>
      </c>
      <c r="P44" s="18">
        <f t="shared" si="2"/>
        <v>1</v>
      </c>
      <c r="Q44" s="18">
        <f t="shared" si="2"/>
        <v>4</v>
      </c>
      <c r="R44" s="18"/>
      <c r="S44" s="18"/>
      <c r="T44" s="18"/>
    </row>
    <row r="45" spans="1:20" ht="20.100000000000001" customHeight="1" x14ac:dyDescent="0.25">
      <c r="A45" s="4" t="s">
        <v>315</v>
      </c>
      <c r="B45" s="5" t="s">
        <v>407</v>
      </c>
      <c r="C45" s="5">
        <v>138</v>
      </c>
      <c r="D45" s="81">
        <v>3</v>
      </c>
      <c r="E45" s="81">
        <v>0</v>
      </c>
      <c r="F45" s="81">
        <v>4</v>
      </c>
      <c r="G45" s="81">
        <v>0</v>
      </c>
      <c r="H45" s="81">
        <v>0</v>
      </c>
      <c r="I45" s="81">
        <v>0</v>
      </c>
      <c r="J45" s="81">
        <v>0</v>
      </c>
      <c r="K45" s="81">
        <v>0</v>
      </c>
      <c r="L45" s="18">
        <v>0</v>
      </c>
      <c r="M45" s="18">
        <v>7</v>
      </c>
      <c r="N45" s="18">
        <v>0</v>
      </c>
      <c r="O45" s="18"/>
      <c r="P45" s="18">
        <v>1</v>
      </c>
      <c r="Q45" s="18">
        <v>1</v>
      </c>
      <c r="R45" s="18"/>
      <c r="S45" s="18"/>
      <c r="T45" s="18"/>
    </row>
    <row r="46" spans="1:20" ht="20.100000000000001" customHeight="1" x14ac:dyDescent="0.25">
      <c r="A46" s="10" t="s">
        <v>314</v>
      </c>
      <c r="B46" s="5" t="s">
        <v>514</v>
      </c>
      <c r="C46" s="6">
        <v>139</v>
      </c>
      <c r="D46" s="81">
        <v>2</v>
      </c>
      <c r="E46" s="81">
        <v>0</v>
      </c>
      <c r="F46" s="81">
        <v>4</v>
      </c>
      <c r="G46" s="81">
        <v>1</v>
      </c>
      <c r="H46" s="81">
        <v>0</v>
      </c>
      <c r="I46" s="81">
        <v>1</v>
      </c>
      <c r="J46" s="81">
        <v>2</v>
      </c>
      <c r="K46" s="81">
        <v>0</v>
      </c>
      <c r="L46" s="18">
        <v>0</v>
      </c>
      <c r="M46" s="18">
        <v>4</v>
      </c>
      <c r="N46" s="18">
        <v>1</v>
      </c>
      <c r="O46" s="18">
        <v>2</v>
      </c>
      <c r="P46" s="18">
        <v>0</v>
      </c>
      <c r="Q46" s="18">
        <v>2</v>
      </c>
      <c r="R46" s="18"/>
      <c r="S46" s="18"/>
      <c r="T46" s="18"/>
    </row>
    <row r="47" spans="1:20" ht="20.100000000000001" customHeight="1" x14ac:dyDescent="0.25">
      <c r="A47" s="4" t="s">
        <v>313</v>
      </c>
      <c r="B47" s="5" t="s">
        <v>312</v>
      </c>
      <c r="C47" s="5">
        <v>140</v>
      </c>
      <c r="D47" s="81">
        <v>1</v>
      </c>
      <c r="E47" s="81">
        <v>0</v>
      </c>
      <c r="F47" s="81">
        <v>0</v>
      </c>
      <c r="G47" s="81">
        <v>0</v>
      </c>
      <c r="H47" s="81">
        <v>1</v>
      </c>
      <c r="I47" s="81">
        <v>0</v>
      </c>
      <c r="J47" s="81">
        <v>1</v>
      </c>
      <c r="K47" s="81">
        <v>0</v>
      </c>
      <c r="L47" s="18">
        <v>0</v>
      </c>
      <c r="M47" s="18">
        <v>0</v>
      </c>
      <c r="N47" s="18">
        <v>0</v>
      </c>
      <c r="O47" s="18">
        <v>0</v>
      </c>
      <c r="P47" s="18">
        <v>0</v>
      </c>
      <c r="Q47" s="18">
        <v>0</v>
      </c>
      <c r="R47" s="18"/>
      <c r="S47" s="18"/>
      <c r="T47" s="18"/>
    </row>
    <row r="48" spans="1:20" ht="20.100000000000001" customHeight="1" x14ac:dyDescent="0.25">
      <c r="A48" s="10" t="s">
        <v>311</v>
      </c>
      <c r="B48" s="5" t="s">
        <v>675</v>
      </c>
      <c r="C48" s="5">
        <v>141</v>
      </c>
      <c r="D48" s="81">
        <v>1</v>
      </c>
      <c r="E48" s="81">
        <v>0</v>
      </c>
      <c r="F48" s="81">
        <v>6</v>
      </c>
      <c r="G48" s="81">
        <v>3</v>
      </c>
      <c r="H48" s="81">
        <v>0</v>
      </c>
      <c r="I48" s="81">
        <v>0</v>
      </c>
      <c r="J48" s="81">
        <v>3</v>
      </c>
      <c r="K48" s="81">
        <v>0</v>
      </c>
      <c r="L48" s="18">
        <v>0</v>
      </c>
      <c r="M48" s="18">
        <v>4</v>
      </c>
      <c r="N48" s="18">
        <v>0</v>
      </c>
      <c r="O48" s="18">
        <v>0</v>
      </c>
      <c r="P48" s="18">
        <v>0</v>
      </c>
      <c r="Q48" s="18">
        <v>0</v>
      </c>
      <c r="R48" s="18"/>
      <c r="S48" s="18"/>
      <c r="T48" s="18"/>
    </row>
    <row r="49" spans="1:20" ht="20.100000000000001" customHeight="1" x14ac:dyDescent="0.25">
      <c r="A49" s="4" t="s">
        <v>310</v>
      </c>
      <c r="B49" s="5" t="s">
        <v>408</v>
      </c>
      <c r="C49" s="5">
        <v>142</v>
      </c>
      <c r="D49" s="81">
        <v>2</v>
      </c>
      <c r="E49" s="81">
        <v>0</v>
      </c>
      <c r="F49" s="81">
        <v>2</v>
      </c>
      <c r="G49" s="81">
        <v>1</v>
      </c>
      <c r="H49" s="81">
        <v>0</v>
      </c>
      <c r="I49" s="81">
        <v>0</v>
      </c>
      <c r="J49" s="81">
        <v>1</v>
      </c>
      <c r="K49" s="81">
        <v>0</v>
      </c>
      <c r="L49" s="18">
        <v>0</v>
      </c>
      <c r="M49" s="18">
        <v>3</v>
      </c>
      <c r="N49" s="18">
        <v>0</v>
      </c>
      <c r="O49" s="18">
        <v>1</v>
      </c>
      <c r="P49" s="18">
        <v>0</v>
      </c>
      <c r="Q49" s="18">
        <v>1</v>
      </c>
      <c r="R49" s="18"/>
      <c r="S49" s="18"/>
      <c r="T49" s="18"/>
    </row>
    <row r="50" spans="1:20" ht="20.100000000000001" customHeight="1" x14ac:dyDescent="0.25">
      <c r="A50" s="10" t="s">
        <v>309</v>
      </c>
      <c r="B50" s="7" t="s">
        <v>403</v>
      </c>
      <c r="C50" s="6"/>
      <c r="D50" s="81">
        <v>0</v>
      </c>
      <c r="E50" s="81">
        <v>0</v>
      </c>
      <c r="F50" s="81">
        <v>0</v>
      </c>
      <c r="G50" s="81">
        <v>0</v>
      </c>
      <c r="H50" s="81">
        <v>0</v>
      </c>
      <c r="I50" s="81">
        <v>0</v>
      </c>
      <c r="J50" s="81">
        <v>0</v>
      </c>
      <c r="K50" s="81">
        <v>0</v>
      </c>
      <c r="L50" s="18">
        <v>0</v>
      </c>
      <c r="M50" s="18">
        <v>0</v>
      </c>
      <c r="N50" s="18">
        <v>0</v>
      </c>
      <c r="O50" s="18">
        <v>0</v>
      </c>
      <c r="P50" s="18">
        <v>0</v>
      </c>
      <c r="Q50" s="18">
        <v>0</v>
      </c>
      <c r="R50" s="18"/>
      <c r="S50" s="18"/>
      <c r="T50" s="18"/>
    </row>
    <row r="51" spans="1:20" ht="20.100000000000001" customHeight="1" x14ac:dyDescent="0.25">
      <c r="A51" s="8" t="s">
        <v>308</v>
      </c>
      <c r="B51" s="2" t="s">
        <v>515</v>
      </c>
      <c r="C51" s="5"/>
      <c r="D51" s="18">
        <f>SUM(D52:D80)</f>
        <v>12</v>
      </c>
      <c r="E51" s="18">
        <f t="shared" ref="E51:Q51" si="3">SUM(E52:E80)</f>
        <v>1</v>
      </c>
      <c r="F51" s="18">
        <f t="shared" si="3"/>
        <v>6</v>
      </c>
      <c r="G51" s="18">
        <f t="shared" si="3"/>
        <v>10</v>
      </c>
      <c r="H51" s="18">
        <f t="shared" si="3"/>
        <v>3</v>
      </c>
      <c r="I51" s="18">
        <f t="shared" si="3"/>
        <v>0</v>
      </c>
      <c r="J51" s="18">
        <f t="shared" si="3"/>
        <v>13</v>
      </c>
      <c r="K51" s="18">
        <f t="shared" si="3"/>
        <v>0</v>
      </c>
      <c r="L51" s="18">
        <f t="shared" si="3"/>
        <v>0</v>
      </c>
      <c r="M51" s="18">
        <f t="shared" si="3"/>
        <v>5</v>
      </c>
      <c r="N51" s="18">
        <f t="shared" si="3"/>
        <v>1</v>
      </c>
      <c r="O51" s="18">
        <f t="shared" si="3"/>
        <v>4</v>
      </c>
      <c r="P51" s="18">
        <f t="shared" si="3"/>
        <v>0</v>
      </c>
      <c r="Q51" s="18">
        <f t="shared" si="3"/>
        <v>4</v>
      </c>
      <c r="R51" s="18"/>
      <c r="S51" s="18"/>
      <c r="T51" s="18"/>
    </row>
    <row r="52" spans="1:20" ht="20.100000000000001" customHeight="1" x14ac:dyDescent="0.25">
      <c r="A52" s="4" t="s">
        <v>307</v>
      </c>
      <c r="B52" s="5" t="s">
        <v>676</v>
      </c>
      <c r="C52" s="5">
        <v>143</v>
      </c>
      <c r="D52" s="81">
        <v>0</v>
      </c>
      <c r="E52" s="81">
        <v>0</v>
      </c>
      <c r="F52" s="81">
        <v>0</v>
      </c>
      <c r="G52" s="81">
        <v>0</v>
      </c>
      <c r="H52" s="81">
        <v>0</v>
      </c>
      <c r="I52" s="81">
        <v>0</v>
      </c>
      <c r="J52" s="81">
        <v>0</v>
      </c>
      <c r="K52" s="81">
        <v>0</v>
      </c>
      <c r="L52" s="18">
        <v>0</v>
      </c>
      <c r="M52" s="18">
        <v>0</v>
      </c>
      <c r="N52" s="18">
        <v>0</v>
      </c>
      <c r="O52" s="18">
        <v>0</v>
      </c>
      <c r="P52" s="18">
        <v>0</v>
      </c>
      <c r="Q52" s="18">
        <v>0</v>
      </c>
      <c r="R52" s="18"/>
      <c r="S52" s="18"/>
      <c r="T52" s="18"/>
    </row>
    <row r="53" spans="1:20" ht="20.100000000000001" customHeight="1" x14ac:dyDescent="0.25">
      <c r="A53" s="4" t="s">
        <v>306</v>
      </c>
      <c r="B53" s="5" t="s">
        <v>621</v>
      </c>
      <c r="C53" s="6">
        <v>144</v>
      </c>
      <c r="D53" s="81">
        <v>1</v>
      </c>
      <c r="E53" s="81">
        <v>0</v>
      </c>
      <c r="F53" s="81">
        <v>2</v>
      </c>
      <c r="G53" s="81">
        <v>1</v>
      </c>
      <c r="H53" s="81">
        <v>0</v>
      </c>
      <c r="I53" s="81">
        <v>0</v>
      </c>
      <c r="J53" s="81">
        <v>1</v>
      </c>
      <c r="K53" s="81">
        <v>0</v>
      </c>
      <c r="L53" s="18">
        <v>0</v>
      </c>
      <c r="M53" s="18">
        <v>2</v>
      </c>
      <c r="N53" s="18">
        <v>0</v>
      </c>
      <c r="O53" s="18">
        <v>1</v>
      </c>
      <c r="P53" s="18"/>
      <c r="Q53" s="18">
        <v>1</v>
      </c>
      <c r="R53" s="18"/>
      <c r="S53" s="18"/>
      <c r="T53" s="18"/>
    </row>
    <row r="54" spans="1:20" ht="20.100000000000001" customHeight="1" x14ac:dyDescent="0.25">
      <c r="A54" s="4" t="s">
        <v>305</v>
      </c>
      <c r="B54" s="5" t="s">
        <v>516</v>
      </c>
      <c r="C54" s="6">
        <v>145</v>
      </c>
      <c r="D54" s="81">
        <v>0</v>
      </c>
      <c r="E54" s="81">
        <v>0</v>
      </c>
      <c r="F54" s="81">
        <v>0</v>
      </c>
      <c r="G54" s="81">
        <v>0</v>
      </c>
      <c r="H54" s="81">
        <v>0</v>
      </c>
      <c r="I54" s="81">
        <v>0</v>
      </c>
      <c r="J54" s="81">
        <v>0</v>
      </c>
      <c r="K54" s="81">
        <v>0</v>
      </c>
      <c r="L54" s="18">
        <v>0</v>
      </c>
      <c r="M54" s="18">
        <v>0</v>
      </c>
      <c r="N54" s="18">
        <v>0</v>
      </c>
      <c r="O54" s="18"/>
      <c r="P54" s="18"/>
      <c r="Q54" s="18">
        <v>0</v>
      </c>
      <c r="R54" s="18"/>
      <c r="S54" s="18"/>
      <c r="T54" s="18"/>
    </row>
    <row r="55" spans="1:20" ht="20.100000000000001" customHeight="1" x14ac:dyDescent="0.25">
      <c r="A55" s="4" t="s">
        <v>304</v>
      </c>
      <c r="B55" s="5" t="s">
        <v>487</v>
      </c>
      <c r="C55" s="6">
        <v>146</v>
      </c>
      <c r="D55" s="81">
        <v>0</v>
      </c>
      <c r="E55" s="81">
        <v>0</v>
      </c>
      <c r="F55" s="81">
        <v>0</v>
      </c>
      <c r="G55" s="81">
        <v>0</v>
      </c>
      <c r="H55" s="81">
        <v>0</v>
      </c>
      <c r="I55" s="81">
        <v>0</v>
      </c>
      <c r="J55" s="81">
        <v>0</v>
      </c>
      <c r="K55" s="81">
        <v>0</v>
      </c>
      <c r="L55" s="18">
        <v>0</v>
      </c>
      <c r="M55" s="18">
        <v>0</v>
      </c>
      <c r="N55" s="18">
        <v>0</v>
      </c>
      <c r="O55" s="18"/>
      <c r="P55" s="18"/>
      <c r="Q55" s="18">
        <v>0</v>
      </c>
      <c r="R55" s="18"/>
      <c r="S55" s="18"/>
      <c r="T55" s="18"/>
    </row>
    <row r="56" spans="1:20" ht="20.100000000000001" customHeight="1" x14ac:dyDescent="0.25">
      <c r="A56" s="4" t="s">
        <v>303</v>
      </c>
      <c r="B56" s="5" t="s">
        <v>409</v>
      </c>
      <c r="C56" s="6">
        <v>147</v>
      </c>
      <c r="D56" s="81">
        <v>2</v>
      </c>
      <c r="E56" s="81">
        <v>0</v>
      </c>
      <c r="F56" s="81">
        <v>3</v>
      </c>
      <c r="G56" s="81">
        <v>5</v>
      </c>
      <c r="H56" s="81">
        <v>0</v>
      </c>
      <c r="I56" s="81">
        <v>0</v>
      </c>
      <c r="J56" s="81">
        <v>5</v>
      </c>
      <c r="K56" s="81">
        <v>0</v>
      </c>
      <c r="L56" s="18">
        <v>0</v>
      </c>
      <c r="M56" s="18">
        <v>0</v>
      </c>
      <c r="N56" s="18">
        <v>0</v>
      </c>
      <c r="O56" s="18"/>
      <c r="P56" s="18"/>
      <c r="Q56" s="18"/>
      <c r="R56" s="18"/>
      <c r="S56" s="18"/>
      <c r="T56" s="18"/>
    </row>
    <row r="57" spans="1:20" ht="20.100000000000001" customHeight="1" x14ac:dyDescent="0.25">
      <c r="A57" s="4" t="s">
        <v>302</v>
      </c>
      <c r="B57" s="5" t="s">
        <v>410</v>
      </c>
      <c r="C57" s="6">
        <v>148</v>
      </c>
      <c r="D57" s="81">
        <v>0</v>
      </c>
      <c r="E57" s="81">
        <v>0</v>
      </c>
      <c r="F57" s="81">
        <v>0</v>
      </c>
      <c r="G57" s="81">
        <v>0</v>
      </c>
      <c r="H57" s="81">
        <v>0</v>
      </c>
      <c r="I57" s="81">
        <v>0</v>
      </c>
      <c r="J57" s="81">
        <v>0</v>
      </c>
      <c r="K57" s="81">
        <v>0</v>
      </c>
      <c r="L57" s="18">
        <v>0</v>
      </c>
      <c r="M57" s="18">
        <v>0</v>
      </c>
      <c r="N57" s="18">
        <v>0</v>
      </c>
      <c r="O57" s="18"/>
      <c r="P57" s="18"/>
      <c r="Q57" s="18">
        <v>0</v>
      </c>
      <c r="R57" s="18"/>
      <c r="S57" s="18"/>
      <c r="T57" s="18"/>
    </row>
    <row r="58" spans="1:20" ht="20.100000000000001" customHeight="1" x14ac:dyDescent="0.25">
      <c r="A58" s="4" t="s">
        <v>301</v>
      </c>
      <c r="B58" s="5" t="s">
        <v>517</v>
      </c>
      <c r="C58" s="6">
        <v>149</v>
      </c>
      <c r="D58" s="81">
        <v>3</v>
      </c>
      <c r="E58" s="81">
        <v>1</v>
      </c>
      <c r="F58" s="81">
        <v>0</v>
      </c>
      <c r="G58" s="81">
        <v>1</v>
      </c>
      <c r="H58" s="81">
        <v>0</v>
      </c>
      <c r="I58" s="81">
        <v>0</v>
      </c>
      <c r="J58" s="81">
        <v>1</v>
      </c>
      <c r="K58" s="81">
        <v>0</v>
      </c>
      <c r="L58" s="18">
        <v>0</v>
      </c>
      <c r="M58" s="18">
        <v>2</v>
      </c>
      <c r="N58" s="18">
        <v>1</v>
      </c>
      <c r="O58" s="18">
        <v>1</v>
      </c>
      <c r="P58" s="18"/>
      <c r="Q58" s="18">
        <v>1</v>
      </c>
      <c r="R58" s="18"/>
      <c r="S58" s="18"/>
      <c r="T58" s="18"/>
    </row>
    <row r="59" spans="1:20" ht="20.100000000000001" customHeight="1" x14ac:dyDescent="0.25">
      <c r="A59" s="4" t="s">
        <v>300</v>
      </c>
      <c r="B59" s="5" t="s">
        <v>518</v>
      </c>
      <c r="C59" s="6">
        <v>150</v>
      </c>
      <c r="D59" s="81">
        <v>0</v>
      </c>
      <c r="E59" s="81">
        <v>0</v>
      </c>
      <c r="F59" s="81">
        <v>0</v>
      </c>
      <c r="G59" s="81">
        <v>0</v>
      </c>
      <c r="H59" s="81">
        <v>0</v>
      </c>
      <c r="I59" s="81">
        <v>0</v>
      </c>
      <c r="J59" s="81">
        <v>0</v>
      </c>
      <c r="K59" s="81">
        <v>0</v>
      </c>
      <c r="L59" s="18">
        <v>0</v>
      </c>
      <c r="M59" s="18">
        <v>0</v>
      </c>
      <c r="N59" s="18">
        <v>0</v>
      </c>
      <c r="O59" s="18"/>
      <c r="P59" s="18"/>
      <c r="Q59" s="18">
        <v>0</v>
      </c>
      <c r="R59" s="18"/>
      <c r="S59" s="18"/>
      <c r="T59" s="18"/>
    </row>
    <row r="60" spans="1:20" ht="20.100000000000001" customHeight="1" x14ac:dyDescent="0.25">
      <c r="A60" s="4" t="s">
        <v>299</v>
      </c>
      <c r="B60" s="5" t="s">
        <v>519</v>
      </c>
      <c r="C60" s="5">
        <v>152</v>
      </c>
      <c r="D60" s="81">
        <v>0</v>
      </c>
      <c r="E60" s="81">
        <v>0</v>
      </c>
      <c r="F60" s="81">
        <v>0</v>
      </c>
      <c r="G60" s="81">
        <v>0</v>
      </c>
      <c r="H60" s="81">
        <v>0</v>
      </c>
      <c r="I60" s="81">
        <v>0</v>
      </c>
      <c r="J60" s="81">
        <v>0</v>
      </c>
      <c r="K60" s="81">
        <v>0</v>
      </c>
      <c r="L60" s="18">
        <v>0</v>
      </c>
      <c r="M60" s="18">
        <v>0</v>
      </c>
      <c r="N60" s="18">
        <v>0</v>
      </c>
      <c r="O60" s="18"/>
      <c r="P60" s="18"/>
      <c r="Q60" s="18">
        <v>0</v>
      </c>
      <c r="R60" s="18"/>
      <c r="S60" s="18"/>
      <c r="T60" s="18"/>
    </row>
    <row r="61" spans="1:20" ht="20.100000000000001" customHeight="1" x14ac:dyDescent="0.25">
      <c r="A61" s="4" t="s">
        <v>298</v>
      </c>
      <c r="B61" s="5" t="s">
        <v>520</v>
      </c>
      <c r="C61" s="5">
        <v>153</v>
      </c>
      <c r="D61" s="81">
        <v>0</v>
      </c>
      <c r="E61" s="81">
        <v>0</v>
      </c>
      <c r="F61" s="81">
        <v>0</v>
      </c>
      <c r="G61" s="81">
        <v>0</v>
      </c>
      <c r="H61" s="81">
        <v>0</v>
      </c>
      <c r="I61" s="81">
        <v>0</v>
      </c>
      <c r="J61" s="81">
        <v>0</v>
      </c>
      <c r="K61" s="81">
        <v>0</v>
      </c>
      <c r="L61" s="18">
        <v>0</v>
      </c>
      <c r="M61" s="18">
        <v>0</v>
      </c>
      <c r="N61" s="18">
        <v>0</v>
      </c>
      <c r="O61" s="18"/>
      <c r="P61" s="18"/>
      <c r="Q61" s="18">
        <v>0</v>
      </c>
      <c r="R61" s="18"/>
      <c r="S61" s="18"/>
      <c r="T61" s="18"/>
    </row>
    <row r="62" spans="1:20" ht="20.100000000000001" customHeight="1" x14ac:dyDescent="0.25">
      <c r="A62" s="4" t="s">
        <v>297</v>
      </c>
      <c r="B62" s="5" t="s">
        <v>503</v>
      </c>
      <c r="C62" s="5">
        <v>154</v>
      </c>
      <c r="D62" s="81">
        <v>0</v>
      </c>
      <c r="E62" s="81">
        <v>0</v>
      </c>
      <c r="F62" s="81">
        <v>0</v>
      </c>
      <c r="G62" s="81">
        <v>0</v>
      </c>
      <c r="H62" s="81">
        <v>0</v>
      </c>
      <c r="I62" s="81">
        <v>0</v>
      </c>
      <c r="J62" s="81">
        <v>0</v>
      </c>
      <c r="K62" s="81">
        <v>0</v>
      </c>
      <c r="L62" s="18">
        <v>0</v>
      </c>
      <c r="M62" s="18">
        <v>0</v>
      </c>
      <c r="N62" s="18">
        <v>0</v>
      </c>
      <c r="O62" s="18"/>
      <c r="P62" s="18"/>
      <c r="Q62" s="18">
        <v>0</v>
      </c>
      <c r="R62" s="18"/>
      <c r="S62" s="18"/>
      <c r="T62" s="18"/>
    </row>
    <row r="63" spans="1:20" ht="20.100000000000001" customHeight="1" x14ac:dyDescent="0.25">
      <c r="A63" s="4" t="s">
        <v>296</v>
      </c>
      <c r="B63" s="7" t="s">
        <v>677</v>
      </c>
      <c r="C63" s="5">
        <v>154.1</v>
      </c>
      <c r="D63" s="81">
        <v>0</v>
      </c>
      <c r="E63" s="81">
        <v>0</v>
      </c>
      <c r="F63" s="81">
        <v>0</v>
      </c>
      <c r="G63" s="81">
        <v>0</v>
      </c>
      <c r="H63" s="81">
        <v>0</v>
      </c>
      <c r="I63" s="81">
        <v>0</v>
      </c>
      <c r="J63" s="81">
        <v>0</v>
      </c>
      <c r="K63" s="81">
        <v>0</v>
      </c>
      <c r="L63" s="18">
        <v>0</v>
      </c>
      <c r="M63" s="18">
        <v>0</v>
      </c>
      <c r="N63" s="18">
        <v>0</v>
      </c>
      <c r="O63" s="18"/>
      <c r="P63" s="18"/>
      <c r="Q63" s="18">
        <v>0</v>
      </c>
      <c r="R63" s="18"/>
      <c r="S63" s="18"/>
      <c r="T63" s="18"/>
    </row>
    <row r="64" spans="1:20" ht="20.100000000000001" customHeight="1" x14ac:dyDescent="0.25">
      <c r="A64" s="4" t="s">
        <v>295</v>
      </c>
      <c r="B64" s="7" t="s">
        <v>678</v>
      </c>
      <c r="C64" s="5">
        <v>154.19999999999999</v>
      </c>
      <c r="D64" s="81">
        <v>2</v>
      </c>
      <c r="E64" s="81">
        <v>0</v>
      </c>
      <c r="F64" s="81">
        <v>0</v>
      </c>
      <c r="G64" s="81">
        <v>2</v>
      </c>
      <c r="H64" s="81">
        <v>0</v>
      </c>
      <c r="I64" s="81">
        <v>0</v>
      </c>
      <c r="J64" s="81">
        <v>2</v>
      </c>
      <c r="K64" s="81">
        <v>0</v>
      </c>
      <c r="L64" s="18">
        <v>0</v>
      </c>
      <c r="M64" s="18">
        <v>0</v>
      </c>
      <c r="N64" s="18">
        <v>0</v>
      </c>
      <c r="O64" s="18"/>
      <c r="P64" s="18"/>
      <c r="Q64" s="18">
        <v>0</v>
      </c>
      <c r="R64" s="18"/>
      <c r="S64" s="18"/>
      <c r="T64" s="18"/>
    </row>
    <row r="65" spans="1:20" ht="20.100000000000001" customHeight="1" x14ac:dyDescent="0.25">
      <c r="A65" s="4" t="s">
        <v>294</v>
      </c>
      <c r="B65" s="7" t="s">
        <v>521</v>
      </c>
      <c r="C65" s="5">
        <v>154.4</v>
      </c>
      <c r="D65" s="81">
        <v>0</v>
      </c>
      <c r="E65" s="81">
        <v>0</v>
      </c>
      <c r="F65" s="81">
        <v>0</v>
      </c>
      <c r="G65" s="81">
        <v>0</v>
      </c>
      <c r="H65" s="81">
        <v>0</v>
      </c>
      <c r="I65" s="81">
        <v>0</v>
      </c>
      <c r="J65" s="81">
        <v>0</v>
      </c>
      <c r="K65" s="81">
        <v>0</v>
      </c>
      <c r="L65" s="18">
        <v>0</v>
      </c>
      <c r="M65" s="18">
        <v>0</v>
      </c>
      <c r="N65" s="18">
        <v>0</v>
      </c>
      <c r="O65" s="18"/>
      <c r="P65" s="18"/>
      <c r="Q65" s="18">
        <v>0</v>
      </c>
      <c r="R65" s="18"/>
      <c r="S65" s="18"/>
      <c r="T65" s="18"/>
    </row>
    <row r="66" spans="1:20" ht="20.100000000000001" customHeight="1" x14ac:dyDescent="0.25">
      <c r="A66" s="4" t="s">
        <v>293</v>
      </c>
      <c r="B66" s="7" t="s">
        <v>488</v>
      </c>
      <c r="C66" s="5">
        <v>154.5</v>
      </c>
      <c r="D66" s="81">
        <v>0</v>
      </c>
      <c r="E66" s="81">
        <v>0</v>
      </c>
      <c r="F66" s="81">
        <v>0</v>
      </c>
      <c r="G66" s="81">
        <v>0</v>
      </c>
      <c r="H66" s="81">
        <v>0</v>
      </c>
      <c r="I66" s="81">
        <v>0</v>
      </c>
      <c r="J66" s="81">
        <v>0</v>
      </c>
      <c r="K66" s="81">
        <v>0</v>
      </c>
      <c r="L66" s="18">
        <v>0</v>
      </c>
      <c r="M66" s="18">
        <v>0</v>
      </c>
      <c r="N66" s="18">
        <v>0</v>
      </c>
      <c r="O66" s="18"/>
      <c r="P66" s="18"/>
      <c r="Q66" s="18">
        <v>0</v>
      </c>
      <c r="R66" s="18"/>
      <c r="S66" s="18"/>
      <c r="T66" s="18"/>
    </row>
    <row r="67" spans="1:20" ht="20.100000000000001" customHeight="1" x14ac:dyDescent="0.25">
      <c r="A67" s="4" t="s">
        <v>679</v>
      </c>
      <c r="B67" s="7" t="s">
        <v>680</v>
      </c>
      <c r="C67" s="5">
        <v>154.6</v>
      </c>
      <c r="D67" s="81">
        <v>0</v>
      </c>
      <c r="E67" s="81">
        <v>0</v>
      </c>
      <c r="F67" s="81">
        <v>0</v>
      </c>
      <c r="G67" s="81">
        <v>0</v>
      </c>
      <c r="H67" s="81">
        <v>0</v>
      </c>
      <c r="I67" s="81">
        <v>0</v>
      </c>
      <c r="J67" s="81">
        <v>0</v>
      </c>
      <c r="K67" s="81">
        <v>0</v>
      </c>
      <c r="L67" s="18">
        <v>0</v>
      </c>
      <c r="M67" s="18">
        <v>0</v>
      </c>
      <c r="N67" s="18">
        <v>0</v>
      </c>
      <c r="O67" s="18"/>
      <c r="P67" s="18"/>
      <c r="Q67" s="18">
        <v>0</v>
      </c>
      <c r="R67" s="18"/>
      <c r="S67" s="18"/>
      <c r="T67" s="18"/>
    </row>
    <row r="68" spans="1:20" ht="20.100000000000001" customHeight="1" x14ac:dyDescent="0.25">
      <c r="A68" s="4" t="s">
        <v>681</v>
      </c>
      <c r="B68" s="7" t="s">
        <v>682</v>
      </c>
      <c r="C68" s="5">
        <v>154.69999999999999</v>
      </c>
      <c r="D68" s="81">
        <v>0</v>
      </c>
      <c r="E68" s="81">
        <v>0</v>
      </c>
      <c r="F68" s="81">
        <v>0</v>
      </c>
      <c r="G68" s="81">
        <v>0</v>
      </c>
      <c r="H68" s="81">
        <v>0</v>
      </c>
      <c r="I68" s="81">
        <v>0</v>
      </c>
      <c r="J68" s="81">
        <v>0</v>
      </c>
      <c r="K68" s="81">
        <v>0</v>
      </c>
      <c r="L68" s="18">
        <v>0</v>
      </c>
      <c r="M68" s="18">
        <v>0</v>
      </c>
      <c r="N68" s="18">
        <v>0</v>
      </c>
      <c r="O68" s="18"/>
      <c r="P68" s="18"/>
      <c r="Q68" s="18">
        <v>0</v>
      </c>
      <c r="R68" s="18"/>
      <c r="S68" s="18"/>
      <c r="T68" s="18"/>
    </row>
    <row r="69" spans="1:20" ht="20.100000000000001" customHeight="1" x14ac:dyDescent="0.25">
      <c r="A69" s="4" t="s">
        <v>683</v>
      </c>
      <c r="B69" s="7" t="s">
        <v>684</v>
      </c>
      <c r="C69" s="5">
        <v>154.80000000000001</v>
      </c>
      <c r="D69" s="81">
        <v>0</v>
      </c>
      <c r="E69" s="81">
        <v>0</v>
      </c>
      <c r="F69" s="81">
        <v>0</v>
      </c>
      <c r="G69" s="81">
        <v>0</v>
      </c>
      <c r="H69" s="81">
        <v>0</v>
      </c>
      <c r="I69" s="81">
        <v>0</v>
      </c>
      <c r="J69" s="81">
        <v>0</v>
      </c>
      <c r="K69" s="81">
        <v>0</v>
      </c>
      <c r="L69" s="18">
        <v>0</v>
      </c>
      <c r="M69" s="18">
        <v>0</v>
      </c>
      <c r="N69" s="18">
        <v>0</v>
      </c>
      <c r="O69" s="18"/>
      <c r="P69" s="18"/>
      <c r="Q69" s="18">
        <v>0</v>
      </c>
      <c r="R69" s="18"/>
      <c r="S69" s="18"/>
      <c r="T69" s="18"/>
    </row>
    <row r="70" spans="1:20" ht="20.100000000000001" customHeight="1" x14ac:dyDescent="0.25">
      <c r="A70" s="4" t="s">
        <v>292</v>
      </c>
      <c r="B70" s="5" t="s">
        <v>411</v>
      </c>
      <c r="C70" s="5">
        <v>155</v>
      </c>
      <c r="D70" s="81">
        <v>0</v>
      </c>
      <c r="E70" s="81">
        <v>0</v>
      </c>
      <c r="F70" s="81">
        <v>0</v>
      </c>
      <c r="G70" s="81">
        <v>0</v>
      </c>
      <c r="H70" s="81">
        <v>0</v>
      </c>
      <c r="I70" s="81">
        <v>0</v>
      </c>
      <c r="J70" s="81">
        <v>0</v>
      </c>
      <c r="K70" s="81">
        <v>0</v>
      </c>
      <c r="L70" s="18">
        <v>0</v>
      </c>
      <c r="M70" s="18">
        <v>0</v>
      </c>
      <c r="N70" s="18">
        <v>0</v>
      </c>
      <c r="O70" s="18"/>
      <c r="P70" s="18"/>
      <c r="Q70" s="18">
        <v>0</v>
      </c>
      <c r="R70" s="18"/>
      <c r="S70" s="18"/>
      <c r="T70" s="18"/>
    </row>
    <row r="71" spans="1:20" ht="20.100000000000001" customHeight="1" x14ac:dyDescent="0.25">
      <c r="A71" s="4" t="s">
        <v>291</v>
      </c>
      <c r="B71" s="5" t="s">
        <v>522</v>
      </c>
      <c r="C71" s="5">
        <v>156</v>
      </c>
      <c r="D71" s="81">
        <v>0</v>
      </c>
      <c r="E71" s="81">
        <v>0</v>
      </c>
      <c r="F71" s="81">
        <v>0</v>
      </c>
      <c r="G71" s="81">
        <v>0</v>
      </c>
      <c r="H71" s="81">
        <v>0</v>
      </c>
      <c r="I71" s="81">
        <v>0</v>
      </c>
      <c r="J71" s="81">
        <v>0</v>
      </c>
      <c r="K71" s="81">
        <v>0</v>
      </c>
      <c r="L71" s="18">
        <v>0</v>
      </c>
      <c r="M71" s="18">
        <v>0</v>
      </c>
      <c r="N71" s="18">
        <v>0</v>
      </c>
      <c r="O71" s="18"/>
      <c r="P71" s="18"/>
      <c r="Q71" s="18">
        <v>0</v>
      </c>
      <c r="R71" s="18"/>
      <c r="S71" s="18"/>
      <c r="T71" s="18"/>
    </row>
    <row r="72" spans="1:20" ht="20.100000000000001" customHeight="1" x14ac:dyDescent="0.25">
      <c r="A72" s="4" t="s">
        <v>290</v>
      </c>
      <c r="B72" s="5" t="s">
        <v>523</v>
      </c>
      <c r="C72" s="5">
        <v>157</v>
      </c>
      <c r="D72" s="81">
        <v>4</v>
      </c>
      <c r="E72" s="81">
        <v>0</v>
      </c>
      <c r="F72" s="81">
        <v>1</v>
      </c>
      <c r="G72" s="81">
        <v>1</v>
      </c>
      <c r="H72" s="81">
        <v>3</v>
      </c>
      <c r="I72" s="81">
        <v>0</v>
      </c>
      <c r="J72" s="81">
        <v>4</v>
      </c>
      <c r="K72" s="81">
        <v>0</v>
      </c>
      <c r="L72" s="18">
        <v>0</v>
      </c>
      <c r="M72" s="18">
        <v>1</v>
      </c>
      <c r="N72" s="18">
        <v>0</v>
      </c>
      <c r="O72" s="18">
        <v>2</v>
      </c>
      <c r="P72" s="18"/>
      <c r="Q72" s="18">
        <v>2</v>
      </c>
      <c r="R72" s="18"/>
      <c r="S72" s="18"/>
      <c r="T72" s="18"/>
    </row>
    <row r="73" spans="1:20" ht="20.100000000000001" customHeight="1" x14ac:dyDescent="0.25">
      <c r="A73" s="4" t="s">
        <v>289</v>
      </c>
      <c r="B73" s="5" t="s">
        <v>524</v>
      </c>
      <c r="C73" s="5">
        <v>158</v>
      </c>
      <c r="D73" s="81">
        <v>0</v>
      </c>
      <c r="E73" s="81">
        <v>0</v>
      </c>
      <c r="F73" s="81">
        <v>0</v>
      </c>
      <c r="G73" s="81">
        <v>0</v>
      </c>
      <c r="H73" s="81">
        <v>0</v>
      </c>
      <c r="I73" s="81">
        <v>0</v>
      </c>
      <c r="J73" s="81">
        <v>0</v>
      </c>
      <c r="K73" s="81">
        <v>0</v>
      </c>
      <c r="L73" s="18">
        <v>0</v>
      </c>
      <c r="M73" s="18">
        <v>0</v>
      </c>
      <c r="N73" s="18">
        <v>0</v>
      </c>
      <c r="O73" s="18"/>
      <c r="P73" s="18"/>
      <c r="Q73" s="18">
        <v>0</v>
      </c>
      <c r="R73" s="18"/>
      <c r="S73" s="18"/>
      <c r="T73" s="18"/>
    </row>
    <row r="74" spans="1:20" ht="20.100000000000001" customHeight="1" x14ac:dyDescent="0.25">
      <c r="A74" s="4" t="s">
        <v>288</v>
      </c>
      <c r="B74" s="5" t="s">
        <v>525</v>
      </c>
      <c r="C74" s="5">
        <v>159</v>
      </c>
      <c r="D74" s="81">
        <v>0</v>
      </c>
      <c r="E74" s="81">
        <v>0</v>
      </c>
      <c r="F74" s="81">
        <v>0</v>
      </c>
      <c r="G74" s="81">
        <v>0</v>
      </c>
      <c r="H74" s="81">
        <v>0</v>
      </c>
      <c r="I74" s="81">
        <v>0</v>
      </c>
      <c r="J74" s="81">
        <v>0</v>
      </c>
      <c r="K74" s="81">
        <v>0</v>
      </c>
      <c r="L74" s="18">
        <v>0</v>
      </c>
      <c r="M74" s="18">
        <v>0</v>
      </c>
      <c r="N74" s="18">
        <v>0</v>
      </c>
      <c r="O74" s="18"/>
      <c r="P74" s="18"/>
      <c r="Q74" s="18">
        <v>0</v>
      </c>
      <c r="R74" s="18"/>
      <c r="S74" s="18"/>
      <c r="T74" s="18"/>
    </row>
    <row r="75" spans="1:20" ht="20.100000000000001" customHeight="1" x14ac:dyDescent="0.25">
      <c r="A75" s="4" t="s">
        <v>287</v>
      </c>
      <c r="B75" s="5" t="s">
        <v>526</v>
      </c>
      <c r="C75" s="5">
        <v>160</v>
      </c>
      <c r="D75" s="81">
        <v>0</v>
      </c>
      <c r="E75" s="81">
        <v>0</v>
      </c>
      <c r="F75" s="81">
        <v>0</v>
      </c>
      <c r="G75" s="81">
        <v>0</v>
      </c>
      <c r="H75" s="81">
        <v>0</v>
      </c>
      <c r="I75" s="81">
        <v>0</v>
      </c>
      <c r="J75" s="81">
        <v>0</v>
      </c>
      <c r="K75" s="81">
        <v>0</v>
      </c>
      <c r="L75" s="18">
        <v>0</v>
      </c>
      <c r="M75" s="18">
        <v>0</v>
      </c>
      <c r="N75" s="18">
        <v>0</v>
      </c>
      <c r="O75" s="18"/>
      <c r="P75" s="18"/>
      <c r="Q75" s="18">
        <v>0</v>
      </c>
      <c r="R75" s="18"/>
      <c r="S75" s="18"/>
      <c r="T75" s="18"/>
    </row>
    <row r="76" spans="1:20" ht="20.100000000000001" customHeight="1" x14ac:dyDescent="0.25">
      <c r="A76" s="4" t="s">
        <v>286</v>
      </c>
      <c r="B76" s="5" t="s">
        <v>527</v>
      </c>
      <c r="C76" s="5">
        <v>161</v>
      </c>
      <c r="D76" s="81">
        <v>0</v>
      </c>
      <c r="E76" s="81">
        <v>0</v>
      </c>
      <c r="F76" s="81">
        <v>0</v>
      </c>
      <c r="G76" s="81">
        <v>0</v>
      </c>
      <c r="H76" s="81">
        <v>0</v>
      </c>
      <c r="I76" s="81">
        <v>0</v>
      </c>
      <c r="J76" s="81">
        <v>0</v>
      </c>
      <c r="K76" s="81">
        <v>0</v>
      </c>
      <c r="L76" s="18">
        <v>0</v>
      </c>
      <c r="M76" s="18">
        <v>0</v>
      </c>
      <c r="N76" s="18">
        <v>0</v>
      </c>
      <c r="O76" s="18"/>
      <c r="P76" s="18"/>
      <c r="Q76" s="18">
        <v>0</v>
      </c>
      <c r="R76" s="18"/>
      <c r="S76" s="18"/>
      <c r="T76" s="18"/>
    </row>
    <row r="77" spans="1:20" ht="20.100000000000001" customHeight="1" x14ac:dyDescent="0.25">
      <c r="A77" s="4" t="s">
        <v>285</v>
      </c>
      <c r="B77" s="5" t="s">
        <v>528</v>
      </c>
      <c r="C77" s="5">
        <v>162</v>
      </c>
      <c r="D77" s="81">
        <v>0</v>
      </c>
      <c r="E77" s="81">
        <v>0</v>
      </c>
      <c r="F77" s="81">
        <v>0</v>
      </c>
      <c r="G77" s="81">
        <v>0</v>
      </c>
      <c r="H77" s="81">
        <v>0</v>
      </c>
      <c r="I77" s="81">
        <v>0</v>
      </c>
      <c r="J77" s="81">
        <v>0</v>
      </c>
      <c r="K77" s="81">
        <v>0</v>
      </c>
      <c r="L77" s="18">
        <v>0</v>
      </c>
      <c r="M77" s="18">
        <v>0</v>
      </c>
      <c r="N77" s="18">
        <v>0</v>
      </c>
      <c r="O77" s="18"/>
      <c r="P77" s="18"/>
      <c r="Q77" s="18">
        <v>0</v>
      </c>
      <c r="R77" s="18"/>
      <c r="S77" s="18"/>
      <c r="T77" s="18"/>
    </row>
    <row r="78" spans="1:20" ht="20.100000000000001" customHeight="1" x14ac:dyDescent="0.25">
      <c r="A78" s="4" t="s">
        <v>284</v>
      </c>
      <c r="B78" s="5" t="s">
        <v>283</v>
      </c>
      <c r="C78" s="5">
        <v>163</v>
      </c>
      <c r="D78" s="81">
        <v>0</v>
      </c>
      <c r="E78" s="81">
        <v>0</v>
      </c>
      <c r="F78" s="81">
        <v>0</v>
      </c>
      <c r="G78" s="81">
        <v>0</v>
      </c>
      <c r="H78" s="81">
        <v>0</v>
      </c>
      <c r="I78" s="81">
        <v>0</v>
      </c>
      <c r="J78" s="81">
        <v>0</v>
      </c>
      <c r="K78" s="81">
        <v>0</v>
      </c>
      <c r="L78" s="18">
        <v>0</v>
      </c>
      <c r="M78" s="18">
        <v>0</v>
      </c>
      <c r="N78" s="18">
        <v>0</v>
      </c>
      <c r="O78" s="18"/>
      <c r="P78" s="18"/>
      <c r="Q78" s="18">
        <v>0</v>
      </c>
      <c r="R78" s="18"/>
      <c r="S78" s="18"/>
      <c r="T78" s="18"/>
    </row>
    <row r="79" spans="1:20" ht="20.100000000000001" customHeight="1" x14ac:dyDescent="0.25">
      <c r="A79" s="4" t="s">
        <v>282</v>
      </c>
      <c r="B79" s="5" t="s">
        <v>622</v>
      </c>
      <c r="C79" s="5">
        <v>164</v>
      </c>
      <c r="D79" s="81">
        <v>0</v>
      </c>
      <c r="E79" s="81">
        <v>0</v>
      </c>
      <c r="F79" s="81">
        <v>0</v>
      </c>
      <c r="G79" s="81">
        <v>0</v>
      </c>
      <c r="H79" s="81">
        <v>0</v>
      </c>
      <c r="I79" s="81">
        <v>0</v>
      </c>
      <c r="J79" s="81">
        <v>0</v>
      </c>
      <c r="K79" s="81">
        <v>0</v>
      </c>
      <c r="L79" s="18">
        <v>0</v>
      </c>
      <c r="M79" s="18">
        <v>0</v>
      </c>
      <c r="N79" s="18">
        <v>0</v>
      </c>
      <c r="O79" s="18"/>
      <c r="P79" s="18"/>
      <c r="Q79" s="18"/>
      <c r="R79" s="18"/>
      <c r="S79" s="18"/>
      <c r="T79" s="18"/>
    </row>
    <row r="80" spans="1:20" ht="20.100000000000001" customHeight="1" x14ac:dyDescent="0.25">
      <c r="A80" s="4" t="s">
        <v>281</v>
      </c>
      <c r="B80" s="7" t="s">
        <v>403</v>
      </c>
      <c r="C80" s="5"/>
      <c r="D80" s="81">
        <v>0</v>
      </c>
      <c r="E80" s="81">
        <v>0</v>
      </c>
      <c r="F80" s="81">
        <v>0</v>
      </c>
      <c r="G80" s="81">
        <v>0</v>
      </c>
      <c r="H80" s="81">
        <v>0</v>
      </c>
      <c r="I80" s="81">
        <v>0</v>
      </c>
      <c r="J80" s="81">
        <v>0</v>
      </c>
      <c r="K80" s="81">
        <v>0</v>
      </c>
      <c r="L80" s="18">
        <v>0</v>
      </c>
      <c r="M80" s="18">
        <v>0</v>
      </c>
      <c r="N80" s="18">
        <v>0</v>
      </c>
      <c r="O80" s="18"/>
      <c r="P80" s="18"/>
      <c r="Q80" s="18">
        <v>0</v>
      </c>
      <c r="R80" s="18"/>
      <c r="S80" s="18"/>
      <c r="T80" s="18"/>
    </row>
    <row r="81" spans="1:20" ht="20.100000000000001" customHeight="1" x14ac:dyDescent="0.25">
      <c r="A81" s="8" t="s">
        <v>280</v>
      </c>
      <c r="B81" s="2" t="s">
        <v>529</v>
      </c>
      <c r="C81" s="5"/>
      <c r="D81" s="18">
        <f>SUM(D82:D95)</f>
        <v>0</v>
      </c>
      <c r="E81" s="18">
        <f t="shared" ref="E81:T81" si="4">SUM(E82:E95)</f>
        <v>0</v>
      </c>
      <c r="F81" s="18">
        <f t="shared" si="4"/>
        <v>4</v>
      </c>
      <c r="G81" s="18">
        <f t="shared" si="4"/>
        <v>0</v>
      </c>
      <c r="H81" s="18">
        <f t="shared" si="4"/>
        <v>0</v>
      </c>
      <c r="I81" s="18">
        <f t="shared" si="4"/>
        <v>0</v>
      </c>
      <c r="J81" s="18">
        <f t="shared" si="4"/>
        <v>0</v>
      </c>
      <c r="K81" s="18">
        <f t="shared" si="4"/>
        <v>0</v>
      </c>
      <c r="L81" s="18">
        <f t="shared" si="4"/>
        <v>0</v>
      </c>
      <c r="M81" s="18">
        <f t="shared" si="4"/>
        <v>4</v>
      </c>
      <c r="N81" s="18">
        <f t="shared" si="4"/>
        <v>0</v>
      </c>
      <c r="O81" s="18">
        <f t="shared" si="4"/>
        <v>0</v>
      </c>
      <c r="P81" s="18">
        <f t="shared" si="4"/>
        <v>0</v>
      </c>
      <c r="Q81" s="18">
        <f t="shared" si="4"/>
        <v>0</v>
      </c>
      <c r="R81" s="18">
        <f t="shared" si="4"/>
        <v>0</v>
      </c>
      <c r="S81" s="18">
        <f t="shared" si="4"/>
        <v>0</v>
      </c>
      <c r="T81" s="18">
        <f t="shared" si="4"/>
        <v>0</v>
      </c>
    </row>
    <row r="82" spans="1:20" ht="20.100000000000001" customHeight="1" x14ac:dyDescent="0.25">
      <c r="A82" s="10" t="s">
        <v>279</v>
      </c>
      <c r="B82" s="5" t="s">
        <v>530</v>
      </c>
      <c r="C82" s="5">
        <v>165</v>
      </c>
      <c r="D82" s="18"/>
      <c r="E82" s="18"/>
      <c r="F82" s="18"/>
      <c r="G82" s="18"/>
      <c r="H82" s="18"/>
      <c r="I82" s="18"/>
      <c r="J82" s="18"/>
      <c r="K82" s="18"/>
      <c r="L82" s="18"/>
      <c r="M82" s="18"/>
      <c r="N82" s="18"/>
      <c r="O82" s="18"/>
      <c r="P82" s="18"/>
      <c r="Q82" s="18"/>
      <c r="R82" s="18"/>
      <c r="S82" s="18"/>
      <c r="T82" s="18"/>
    </row>
    <row r="83" spans="1:20" ht="20.100000000000001" customHeight="1" x14ac:dyDescent="0.25">
      <c r="A83" s="10" t="s">
        <v>278</v>
      </c>
      <c r="B83" s="5" t="s">
        <v>412</v>
      </c>
      <c r="C83" s="5">
        <v>166</v>
      </c>
      <c r="D83" s="18"/>
      <c r="E83" s="18"/>
      <c r="F83" s="18"/>
      <c r="G83" s="18"/>
      <c r="H83" s="18"/>
      <c r="I83" s="18"/>
      <c r="J83" s="18"/>
      <c r="K83" s="18"/>
      <c r="L83" s="18"/>
      <c r="M83" s="18"/>
      <c r="N83" s="18"/>
      <c r="O83" s="18"/>
      <c r="P83" s="18"/>
      <c r="Q83" s="18"/>
      <c r="R83" s="18"/>
      <c r="S83" s="18"/>
      <c r="T83" s="18"/>
    </row>
    <row r="84" spans="1:20" ht="20.100000000000001" customHeight="1" x14ac:dyDescent="0.25">
      <c r="A84" s="10" t="s">
        <v>685</v>
      </c>
      <c r="B84" s="5" t="s">
        <v>686</v>
      </c>
      <c r="C84" s="5">
        <v>166.1</v>
      </c>
      <c r="D84" s="18"/>
      <c r="E84" s="18"/>
      <c r="F84" s="18"/>
      <c r="G84" s="18"/>
      <c r="H84" s="18"/>
      <c r="I84" s="18"/>
      <c r="J84" s="18"/>
      <c r="K84" s="18"/>
      <c r="L84" s="18"/>
      <c r="M84" s="18"/>
      <c r="N84" s="18"/>
      <c r="O84" s="18"/>
      <c r="P84" s="18"/>
      <c r="Q84" s="18"/>
      <c r="R84" s="18"/>
      <c r="S84" s="18"/>
      <c r="T84" s="18"/>
    </row>
    <row r="85" spans="1:20" ht="20.100000000000001" customHeight="1" x14ac:dyDescent="0.25">
      <c r="A85" s="10" t="s">
        <v>277</v>
      </c>
      <c r="B85" s="5" t="s">
        <v>623</v>
      </c>
      <c r="C85" s="5">
        <v>167</v>
      </c>
      <c r="D85" s="18"/>
      <c r="E85" s="18"/>
      <c r="F85" s="18">
        <v>1</v>
      </c>
      <c r="G85" s="18"/>
      <c r="H85" s="18"/>
      <c r="I85" s="18"/>
      <c r="J85" s="18"/>
      <c r="K85" s="18"/>
      <c r="L85" s="18"/>
      <c r="M85" s="18">
        <v>1</v>
      </c>
      <c r="N85" s="18"/>
      <c r="O85" s="18"/>
      <c r="P85" s="18"/>
      <c r="Q85" s="18"/>
      <c r="R85" s="18"/>
      <c r="S85" s="18"/>
      <c r="T85" s="18"/>
    </row>
    <row r="86" spans="1:20" ht="20.100000000000001" customHeight="1" x14ac:dyDescent="0.25">
      <c r="A86" s="10" t="s">
        <v>276</v>
      </c>
      <c r="B86" s="5" t="s">
        <v>531</v>
      </c>
      <c r="C86" s="5">
        <v>168</v>
      </c>
      <c r="D86" s="18"/>
      <c r="E86" s="18"/>
      <c r="F86" s="18"/>
      <c r="G86" s="18"/>
      <c r="H86" s="18"/>
      <c r="I86" s="18"/>
      <c r="J86" s="18"/>
      <c r="K86" s="18"/>
      <c r="L86" s="18"/>
      <c r="M86" s="18"/>
      <c r="N86" s="18"/>
      <c r="O86" s="18"/>
      <c r="P86" s="18"/>
      <c r="Q86" s="18"/>
      <c r="R86" s="18"/>
      <c r="S86" s="18"/>
      <c r="T86" s="18"/>
    </row>
    <row r="87" spans="1:20" ht="20.100000000000001" customHeight="1" x14ac:dyDescent="0.25">
      <c r="A87" s="10" t="s">
        <v>275</v>
      </c>
      <c r="B87" s="5" t="s">
        <v>532</v>
      </c>
      <c r="C87" s="5">
        <v>169</v>
      </c>
      <c r="D87" s="18"/>
      <c r="E87" s="18"/>
      <c r="F87" s="18"/>
      <c r="G87" s="18"/>
      <c r="H87" s="18"/>
      <c r="I87" s="18"/>
      <c r="J87" s="18"/>
      <c r="K87" s="18"/>
      <c r="L87" s="18"/>
      <c r="M87" s="18"/>
      <c r="N87" s="18"/>
      <c r="O87" s="18"/>
      <c r="P87" s="18"/>
      <c r="Q87" s="18"/>
      <c r="R87" s="18"/>
      <c r="S87" s="18"/>
      <c r="T87" s="18"/>
    </row>
    <row r="88" spans="1:20" ht="20.100000000000001" customHeight="1" x14ac:dyDescent="0.25">
      <c r="A88" s="10" t="s">
        <v>274</v>
      </c>
      <c r="B88" s="5" t="s">
        <v>533</v>
      </c>
      <c r="C88" s="5">
        <v>169.1</v>
      </c>
      <c r="D88" s="18"/>
      <c r="E88" s="18"/>
      <c r="F88" s="18"/>
      <c r="G88" s="18"/>
      <c r="H88" s="18"/>
      <c r="I88" s="18"/>
      <c r="J88" s="18"/>
      <c r="K88" s="18"/>
      <c r="L88" s="18"/>
      <c r="M88" s="18"/>
      <c r="N88" s="18"/>
      <c r="O88" s="18"/>
      <c r="P88" s="18"/>
      <c r="Q88" s="18"/>
      <c r="R88" s="18"/>
      <c r="S88" s="18"/>
      <c r="T88" s="18"/>
    </row>
    <row r="89" spans="1:20" ht="20.100000000000001" customHeight="1" x14ac:dyDescent="0.25">
      <c r="A89" s="10" t="s">
        <v>273</v>
      </c>
      <c r="B89" s="5" t="s">
        <v>413</v>
      </c>
      <c r="C89" s="5">
        <v>170</v>
      </c>
      <c r="D89" s="18"/>
      <c r="E89" s="18"/>
      <c r="F89" s="18"/>
      <c r="G89" s="18"/>
      <c r="H89" s="18"/>
      <c r="I89" s="18"/>
      <c r="J89" s="18"/>
      <c r="K89" s="18"/>
      <c r="L89" s="18"/>
      <c r="M89" s="18"/>
      <c r="N89" s="18"/>
      <c r="O89" s="18"/>
      <c r="P89" s="18"/>
      <c r="Q89" s="18"/>
      <c r="R89" s="18"/>
      <c r="S89" s="18"/>
      <c r="T89" s="18"/>
    </row>
    <row r="90" spans="1:20" ht="20.100000000000001" customHeight="1" x14ac:dyDescent="0.25">
      <c r="A90" s="10" t="s">
        <v>272</v>
      </c>
      <c r="B90" s="5" t="s">
        <v>534</v>
      </c>
      <c r="C90" s="5">
        <v>171</v>
      </c>
      <c r="D90" s="18"/>
      <c r="E90" s="18"/>
      <c r="F90" s="18"/>
      <c r="G90" s="18"/>
      <c r="H90" s="18"/>
      <c r="I90" s="18"/>
      <c r="J90" s="18"/>
      <c r="K90" s="18"/>
      <c r="L90" s="18"/>
      <c r="M90" s="18"/>
      <c r="N90" s="18"/>
      <c r="O90" s="18"/>
      <c r="P90" s="18"/>
      <c r="Q90" s="18"/>
      <c r="R90" s="18"/>
      <c r="S90" s="18"/>
      <c r="T90" s="18"/>
    </row>
    <row r="91" spans="1:20" ht="20.100000000000001" customHeight="1" x14ac:dyDescent="0.25">
      <c r="A91" s="10" t="s">
        <v>687</v>
      </c>
      <c r="B91" s="5" t="s">
        <v>688</v>
      </c>
      <c r="C91" s="5">
        <v>171.1</v>
      </c>
      <c r="D91" s="18"/>
      <c r="E91" s="18"/>
      <c r="F91" s="18"/>
      <c r="G91" s="18"/>
      <c r="H91" s="18"/>
      <c r="I91" s="18"/>
      <c r="J91" s="18"/>
      <c r="K91" s="18"/>
      <c r="L91" s="18"/>
      <c r="M91" s="18"/>
      <c r="N91" s="18"/>
      <c r="O91" s="18"/>
      <c r="P91" s="18"/>
      <c r="Q91" s="18"/>
      <c r="R91" s="18"/>
      <c r="S91" s="18"/>
      <c r="T91" s="18"/>
    </row>
    <row r="92" spans="1:20" ht="20.100000000000001" customHeight="1" x14ac:dyDescent="0.25">
      <c r="A92" s="10" t="s">
        <v>271</v>
      </c>
      <c r="B92" s="5" t="s">
        <v>535</v>
      </c>
      <c r="C92" s="5">
        <v>172</v>
      </c>
      <c r="D92" s="18"/>
      <c r="E92" s="18"/>
      <c r="F92" s="18"/>
      <c r="G92" s="18"/>
      <c r="H92" s="18"/>
      <c r="I92" s="18"/>
      <c r="J92" s="18"/>
      <c r="K92" s="18"/>
      <c r="L92" s="18"/>
      <c r="M92" s="18"/>
      <c r="N92" s="18"/>
      <c r="O92" s="18"/>
      <c r="P92" s="18"/>
      <c r="Q92" s="18"/>
      <c r="R92" s="18"/>
      <c r="S92" s="18"/>
      <c r="T92" s="18"/>
    </row>
    <row r="93" spans="1:20" ht="20.100000000000001" customHeight="1" x14ac:dyDescent="0.25">
      <c r="A93" s="10" t="s">
        <v>270</v>
      </c>
      <c r="B93" s="5" t="s">
        <v>689</v>
      </c>
      <c r="C93" s="5">
        <v>173</v>
      </c>
      <c r="D93" s="18"/>
      <c r="E93" s="18"/>
      <c r="F93" s="18">
        <v>2</v>
      </c>
      <c r="G93" s="18"/>
      <c r="H93" s="18"/>
      <c r="I93" s="18"/>
      <c r="J93" s="18"/>
      <c r="K93" s="18"/>
      <c r="L93" s="18"/>
      <c r="M93" s="18">
        <v>2</v>
      </c>
      <c r="N93" s="18"/>
      <c r="O93" s="18"/>
      <c r="P93" s="18"/>
      <c r="Q93" s="18"/>
      <c r="R93" s="18"/>
      <c r="S93" s="18"/>
      <c r="T93" s="18"/>
    </row>
    <row r="94" spans="1:20" ht="20.100000000000001" customHeight="1" x14ac:dyDescent="0.25">
      <c r="A94" s="10" t="s">
        <v>269</v>
      </c>
      <c r="B94" s="5" t="s">
        <v>489</v>
      </c>
      <c r="C94" s="5">
        <v>174</v>
      </c>
      <c r="D94" s="18"/>
      <c r="E94" s="18"/>
      <c r="F94" s="18"/>
      <c r="G94" s="18"/>
      <c r="H94" s="18"/>
      <c r="I94" s="18"/>
      <c r="J94" s="18"/>
      <c r="K94" s="18"/>
      <c r="L94" s="18"/>
      <c r="M94" s="18"/>
      <c r="N94" s="18"/>
      <c r="O94" s="18"/>
      <c r="P94" s="18"/>
      <c r="Q94" s="18"/>
      <c r="R94" s="18"/>
      <c r="S94" s="18"/>
      <c r="T94" s="18"/>
    </row>
    <row r="95" spans="1:20" ht="20.100000000000001" customHeight="1" x14ac:dyDescent="0.25">
      <c r="A95" s="10" t="s">
        <v>268</v>
      </c>
      <c r="B95" s="7" t="s">
        <v>403</v>
      </c>
      <c r="C95" s="5"/>
      <c r="D95" s="18"/>
      <c r="E95" s="18"/>
      <c r="F95" s="18">
        <v>1</v>
      </c>
      <c r="G95" s="18"/>
      <c r="H95" s="18"/>
      <c r="I95" s="18"/>
      <c r="J95" s="18"/>
      <c r="K95" s="18"/>
      <c r="L95" s="18"/>
      <c r="M95" s="18">
        <v>1</v>
      </c>
      <c r="N95" s="18"/>
      <c r="O95" s="18"/>
      <c r="P95" s="18"/>
      <c r="Q95" s="18"/>
      <c r="R95" s="18"/>
      <c r="S95" s="18"/>
      <c r="T95" s="18"/>
    </row>
    <row r="96" spans="1:20" ht="20.100000000000001" customHeight="1" x14ac:dyDescent="0.25">
      <c r="A96" s="11" t="s">
        <v>267</v>
      </c>
      <c r="B96" s="2" t="s">
        <v>490</v>
      </c>
      <c r="C96" s="5"/>
      <c r="D96" s="18">
        <f>SUM(D97:D111)</f>
        <v>395</v>
      </c>
      <c r="E96" s="18">
        <f t="shared" ref="E96:S96" si="5">SUM(E97:E111)</f>
        <v>36</v>
      </c>
      <c r="F96" s="18">
        <f t="shared" si="5"/>
        <v>510</v>
      </c>
      <c r="G96" s="18">
        <f t="shared" si="5"/>
        <v>262</v>
      </c>
      <c r="H96" s="18">
        <f t="shared" si="5"/>
        <v>77</v>
      </c>
      <c r="I96" s="18">
        <f t="shared" si="5"/>
        <v>3</v>
      </c>
      <c r="J96" s="18">
        <f t="shared" si="5"/>
        <v>342</v>
      </c>
      <c r="K96" s="18">
        <f t="shared" si="5"/>
        <v>1</v>
      </c>
      <c r="L96" s="18">
        <f t="shared" si="5"/>
        <v>11</v>
      </c>
      <c r="M96" s="18">
        <f t="shared" si="5"/>
        <v>544</v>
      </c>
      <c r="N96" s="18">
        <f t="shared" si="5"/>
        <v>24</v>
      </c>
      <c r="O96" s="18">
        <f t="shared" si="5"/>
        <v>93</v>
      </c>
      <c r="P96" s="18">
        <f t="shared" si="5"/>
        <v>36</v>
      </c>
      <c r="Q96" s="18">
        <f t="shared" si="5"/>
        <v>129</v>
      </c>
      <c r="R96" s="18">
        <f t="shared" si="5"/>
        <v>1</v>
      </c>
      <c r="S96" s="18">
        <f t="shared" si="5"/>
        <v>0</v>
      </c>
      <c r="T96" s="18">
        <f>SUM(T97:T111)</f>
        <v>1</v>
      </c>
    </row>
    <row r="97" spans="1:20" ht="20.100000000000001" customHeight="1" x14ac:dyDescent="0.25">
      <c r="A97" s="10" t="s">
        <v>266</v>
      </c>
      <c r="B97" s="7" t="s">
        <v>414</v>
      </c>
      <c r="C97" s="5">
        <v>175</v>
      </c>
      <c r="D97" s="81">
        <v>24</v>
      </c>
      <c r="E97" s="81">
        <v>0</v>
      </c>
      <c r="F97" s="81">
        <v>23</v>
      </c>
      <c r="G97" s="81">
        <v>17</v>
      </c>
      <c r="H97" s="81">
        <v>0</v>
      </c>
      <c r="I97" s="81">
        <v>1</v>
      </c>
      <c r="J97" s="81">
        <v>18</v>
      </c>
      <c r="K97" s="81">
        <v>0</v>
      </c>
      <c r="L97" s="18">
        <v>0</v>
      </c>
      <c r="M97" s="18">
        <v>28</v>
      </c>
      <c r="N97" s="18">
        <v>0</v>
      </c>
      <c r="O97" s="18">
        <v>12</v>
      </c>
      <c r="P97" s="18">
        <v>4</v>
      </c>
      <c r="Q97" s="18">
        <v>16</v>
      </c>
      <c r="R97" s="18"/>
      <c r="S97" s="18"/>
      <c r="T97" s="18"/>
    </row>
    <row r="98" spans="1:20" ht="20.100000000000001" customHeight="1" x14ac:dyDescent="0.25">
      <c r="A98" s="10" t="s">
        <v>265</v>
      </c>
      <c r="B98" s="5" t="s">
        <v>415</v>
      </c>
      <c r="C98" s="5">
        <v>176</v>
      </c>
      <c r="D98" s="81">
        <v>33</v>
      </c>
      <c r="E98" s="81">
        <v>2</v>
      </c>
      <c r="F98" s="81">
        <v>43</v>
      </c>
      <c r="G98" s="81">
        <v>27</v>
      </c>
      <c r="H98" s="81">
        <v>7</v>
      </c>
      <c r="I98" s="81">
        <v>1</v>
      </c>
      <c r="J98" s="81">
        <v>35</v>
      </c>
      <c r="K98" s="81">
        <v>0</v>
      </c>
      <c r="L98" s="18">
        <v>1</v>
      </c>
      <c r="M98" s="18">
        <v>37</v>
      </c>
      <c r="N98" s="18">
        <v>3</v>
      </c>
      <c r="O98" s="18">
        <v>12</v>
      </c>
      <c r="P98" s="18">
        <v>4</v>
      </c>
      <c r="Q98" s="18">
        <v>16</v>
      </c>
      <c r="R98" s="18"/>
      <c r="S98" s="18"/>
      <c r="T98" s="18"/>
    </row>
    <row r="99" spans="1:20" ht="20.100000000000001" customHeight="1" x14ac:dyDescent="0.25">
      <c r="A99" s="10" t="s">
        <v>264</v>
      </c>
      <c r="B99" s="5" t="s">
        <v>416</v>
      </c>
      <c r="C99" s="5">
        <v>177</v>
      </c>
      <c r="D99" s="81">
        <v>142</v>
      </c>
      <c r="E99" s="81">
        <v>13</v>
      </c>
      <c r="F99" s="81">
        <v>259</v>
      </c>
      <c r="G99" s="81">
        <v>125</v>
      </c>
      <c r="H99" s="81">
        <v>34</v>
      </c>
      <c r="I99" s="81">
        <v>0</v>
      </c>
      <c r="J99" s="81">
        <v>159</v>
      </c>
      <c r="K99" s="81">
        <v>0</v>
      </c>
      <c r="L99" s="18">
        <v>6</v>
      </c>
      <c r="M99" s="18">
        <v>233</v>
      </c>
      <c r="N99" s="18">
        <v>10</v>
      </c>
      <c r="O99" s="18">
        <v>42</v>
      </c>
      <c r="P99" s="18">
        <v>14</v>
      </c>
      <c r="Q99" s="18">
        <v>56</v>
      </c>
      <c r="R99" s="18"/>
      <c r="S99" s="18"/>
      <c r="T99" s="18"/>
    </row>
    <row r="100" spans="1:20" ht="20.100000000000001" customHeight="1" x14ac:dyDescent="0.25">
      <c r="A100" s="10" t="s">
        <v>263</v>
      </c>
      <c r="B100" s="5" t="s">
        <v>417</v>
      </c>
      <c r="C100" s="5">
        <v>178</v>
      </c>
      <c r="D100" s="81">
        <v>122</v>
      </c>
      <c r="E100" s="81">
        <v>15</v>
      </c>
      <c r="F100" s="81">
        <v>108</v>
      </c>
      <c r="G100" s="81">
        <v>61</v>
      </c>
      <c r="H100" s="81">
        <v>18</v>
      </c>
      <c r="I100" s="81">
        <v>0</v>
      </c>
      <c r="J100" s="81">
        <v>79</v>
      </c>
      <c r="K100" s="81">
        <v>0</v>
      </c>
      <c r="L100" s="18">
        <v>3</v>
      </c>
      <c r="M100" s="18">
        <v>147</v>
      </c>
      <c r="N100" s="18">
        <v>8</v>
      </c>
      <c r="O100" s="18">
        <v>17</v>
      </c>
      <c r="P100" s="18">
        <v>5</v>
      </c>
      <c r="Q100" s="18">
        <v>22</v>
      </c>
      <c r="R100" s="18">
        <v>1</v>
      </c>
      <c r="S100" s="18"/>
      <c r="T100" s="18">
        <v>1</v>
      </c>
    </row>
    <row r="101" spans="1:20" ht="20.100000000000001" customHeight="1" x14ac:dyDescent="0.25">
      <c r="A101" s="10" t="s">
        <v>262</v>
      </c>
      <c r="B101" s="5" t="s">
        <v>418</v>
      </c>
      <c r="C101" s="5">
        <v>179</v>
      </c>
      <c r="D101" s="81">
        <v>41</v>
      </c>
      <c r="E101" s="81">
        <v>3</v>
      </c>
      <c r="F101" s="81">
        <v>32</v>
      </c>
      <c r="G101" s="81">
        <v>16</v>
      </c>
      <c r="H101" s="81">
        <v>9</v>
      </c>
      <c r="I101" s="81">
        <v>0</v>
      </c>
      <c r="J101" s="81">
        <v>25</v>
      </c>
      <c r="K101" s="81">
        <v>0</v>
      </c>
      <c r="L101" s="18">
        <v>0</v>
      </c>
      <c r="M101" s="18">
        <v>48</v>
      </c>
      <c r="N101" s="18">
        <v>2</v>
      </c>
      <c r="O101" s="18">
        <v>5</v>
      </c>
      <c r="P101" s="18">
        <v>3</v>
      </c>
      <c r="Q101" s="18">
        <v>8</v>
      </c>
      <c r="R101" s="18"/>
      <c r="S101" s="18"/>
      <c r="T101" s="18"/>
    </row>
    <row r="102" spans="1:20" ht="20.100000000000001" customHeight="1" x14ac:dyDescent="0.25">
      <c r="A102" s="10" t="s">
        <v>261</v>
      </c>
      <c r="B102" s="5" t="s">
        <v>536</v>
      </c>
      <c r="C102" s="5">
        <v>180</v>
      </c>
      <c r="D102" s="81">
        <v>0</v>
      </c>
      <c r="E102" s="81">
        <v>0</v>
      </c>
      <c r="F102" s="81">
        <v>0</v>
      </c>
      <c r="G102" s="81">
        <v>0</v>
      </c>
      <c r="H102" s="81">
        <v>0</v>
      </c>
      <c r="I102" s="81">
        <v>0</v>
      </c>
      <c r="J102" s="81">
        <v>0</v>
      </c>
      <c r="K102" s="81">
        <v>0</v>
      </c>
      <c r="L102" s="18">
        <v>0</v>
      </c>
      <c r="M102" s="18">
        <v>0</v>
      </c>
      <c r="N102" s="18">
        <v>0</v>
      </c>
      <c r="O102" s="18"/>
      <c r="P102" s="18">
        <v>0</v>
      </c>
      <c r="Q102" s="18">
        <v>0</v>
      </c>
      <c r="R102" s="18"/>
      <c r="S102" s="18"/>
      <c r="T102" s="18"/>
    </row>
    <row r="103" spans="1:20" ht="20.100000000000001" customHeight="1" x14ac:dyDescent="0.25">
      <c r="A103" s="10" t="s">
        <v>260</v>
      </c>
      <c r="B103" s="5" t="s">
        <v>624</v>
      </c>
      <c r="C103" s="5">
        <v>181</v>
      </c>
      <c r="D103" s="81">
        <v>2</v>
      </c>
      <c r="E103" s="81">
        <v>0</v>
      </c>
      <c r="F103" s="81">
        <v>6</v>
      </c>
      <c r="G103" s="81">
        <v>2</v>
      </c>
      <c r="H103" s="81">
        <v>0</v>
      </c>
      <c r="I103" s="81">
        <v>0</v>
      </c>
      <c r="J103" s="81">
        <v>2</v>
      </c>
      <c r="K103" s="81">
        <v>1</v>
      </c>
      <c r="L103" s="18">
        <v>0</v>
      </c>
      <c r="M103" s="18">
        <v>5</v>
      </c>
      <c r="N103" s="18">
        <v>0</v>
      </c>
      <c r="O103" s="18">
        <v>1</v>
      </c>
      <c r="P103" s="18">
        <v>0</v>
      </c>
      <c r="Q103" s="18">
        <v>1</v>
      </c>
      <c r="R103" s="18"/>
      <c r="S103" s="18"/>
      <c r="T103" s="18"/>
    </row>
    <row r="104" spans="1:20" ht="20.100000000000001" customHeight="1" x14ac:dyDescent="0.25">
      <c r="A104" s="10" t="s">
        <v>259</v>
      </c>
      <c r="B104" s="5" t="s">
        <v>419</v>
      </c>
      <c r="C104" s="5">
        <v>182</v>
      </c>
      <c r="D104" s="81">
        <v>11</v>
      </c>
      <c r="E104" s="81">
        <v>2</v>
      </c>
      <c r="F104" s="81">
        <v>12</v>
      </c>
      <c r="G104" s="81">
        <v>8</v>
      </c>
      <c r="H104" s="81">
        <v>2</v>
      </c>
      <c r="I104" s="81">
        <v>0</v>
      </c>
      <c r="J104" s="81">
        <v>10</v>
      </c>
      <c r="K104" s="81">
        <v>0</v>
      </c>
      <c r="L104" s="18">
        <v>0</v>
      </c>
      <c r="M104" s="18">
        <v>13</v>
      </c>
      <c r="N104" s="18">
        <v>1</v>
      </c>
      <c r="O104" s="18">
        <v>3</v>
      </c>
      <c r="P104" s="18">
        <v>4</v>
      </c>
      <c r="Q104" s="18">
        <v>7</v>
      </c>
      <c r="R104" s="18"/>
      <c r="S104" s="18"/>
      <c r="T104" s="18"/>
    </row>
    <row r="105" spans="1:20" ht="20.100000000000001" customHeight="1" x14ac:dyDescent="0.25">
      <c r="A105" s="10" t="s">
        <v>258</v>
      </c>
      <c r="B105" s="5" t="s">
        <v>625</v>
      </c>
      <c r="C105" s="5">
        <v>183</v>
      </c>
      <c r="D105" s="81">
        <v>2</v>
      </c>
      <c r="E105" s="81">
        <v>0</v>
      </c>
      <c r="F105" s="81">
        <v>0</v>
      </c>
      <c r="G105" s="81">
        <v>0</v>
      </c>
      <c r="H105" s="81">
        <v>1</v>
      </c>
      <c r="I105" s="81">
        <v>0</v>
      </c>
      <c r="J105" s="81">
        <v>1</v>
      </c>
      <c r="K105" s="81">
        <v>0</v>
      </c>
      <c r="L105" s="18">
        <v>0</v>
      </c>
      <c r="M105" s="18">
        <v>1</v>
      </c>
      <c r="N105" s="18">
        <v>0</v>
      </c>
      <c r="O105" s="18"/>
      <c r="P105" s="18">
        <v>0</v>
      </c>
      <c r="Q105" s="18">
        <v>0</v>
      </c>
      <c r="R105" s="18"/>
      <c r="S105" s="18"/>
      <c r="T105" s="18"/>
    </row>
    <row r="106" spans="1:20" ht="20.100000000000001" customHeight="1" x14ac:dyDescent="0.25">
      <c r="A106" s="10" t="s">
        <v>257</v>
      </c>
      <c r="B106" s="5" t="s">
        <v>537</v>
      </c>
      <c r="C106" s="5">
        <v>184</v>
      </c>
      <c r="D106" s="81">
        <v>5</v>
      </c>
      <c r="E106" s="81">
        <v>0</v>
      </c>
      <c r="F106" s="81">
        <v>8</v>
      </c>
      <c r="G106" s="81">
        <v>1</v>
      </c>
      <c r="H106" s="81">
        <v>3</v>
      </c>
      <c r="I106" s="81">
        <v>0</v>
      </c>
      <c r="J106" s="81">
        <v>4</v>
      </c>
      <c r="K106" s="81">
        <v>0</v>
      </c>
      <c r="L106" s="18">
        <v>1</v>
      </c>
      <c r="M106" s="18">
        <v>9</v>
      </c>
      <c r="N106" s="18"/>
      <c r="O106" s="18">
        <v>1</v>
      </c>
      <c r="P106" s="18">
        <v>0</v>
      </c>
      <c r="Q106" s="18">
        <v>1</v>
      </c>
      <c r="R106" s="18"/>
      <c r="S106" s="18"/>
      <c r="T106" s="18"/>
    </row>
    <row r="107" spans="1:20" ht="20.100000000000001" customHeight="1" x14ac:dyDescent="0.25">
      <c r="A107" s="10" t="s">
        <v>690</v>
      </c>
      <c r="B107" s="5" t="s">
        <v>691</v>
      </c>
      <c r="C107" s="5">
        <v>184.1</v>
      </c>
      <c r="D107" s="81">
        <v>0</v>
      </c>
      <c r="E107" s="81">
        <v>0</v>
      </c>
      <c r="F107" s="81">
        <v>3</v>
      </c>
      <c r="G107" s="81"/>
      <c r="H107" s="81">
        <v>1</v>
      </c>
      <c r="I107" s="81">
        <v>0</v>
      </c>
      <c r="J107" s="81">
        <v>1</v>
      </c>
      <c r="K107" s="81">
        <v>0</v>
      </c>
      <c r="L107" s="18">
        <v>0</v>
      </c>
      <c r="M107" s="18">
        <v>2</v>
      </c>
      <c r="N107" s="18">
        <v>0</v>
      </c>
      <c r="O107" s="18"/>
      <c r="P107" s="18">
        <v>0</v>
      </c>
      <c r="Q107" s="18">
        <v>0</v>
      </c>
      <c r="R107" s="18"/>
      <c r="S107" s="18"/>
      <c r="T107" s="18"/>
    </row>
    <row r="108" spans="1:20" ht="20.100000000000001" customHeight="1" x14ac:dyDescent="0.25">
      <c r="A108" s="10" t="s">
        <v>256</v>
      </c>
      <c r="B108" s="5" t="s">
        <v>538</v>
      </c>
      <c r="C108" s="5">
        <v>185</v>
      </c>
      <c r="D108" s="81">
        <v>13</v>
      </c>
      <c r="E108" s="81">
        <v>1</v>
      </c>
      <c r="F108" s="81">
        <v>16</v>
      </c>
      <c r="G108" s="81">
        <v>5</v>
      </c>
      <c r="H108" s="81">
        <v>2</v>
      </c>
      <c r="I108" s="81">
        <v>1</v>
      </c>
      <c r="J108" s="81">
        <v>8</v>
      </c>
      <c r="K108" s="81">
        <v>0</v>
      </c>
      <c r="L108" s="18">
        <v>0</v>
      </c>
      <c r="M108" s="18">
        <v>21</v>
      </c>
      <c r="N108" s="18"/>
      <c r="O108" s="18"/>
      <c r="P108" s="18">
        <v>2</v>
      </c>
      <c r="Q108" s="18">
        <v>2</v>
      </c>
      <c r="R108" s="18"/>
      <c r="S108" s="18"/>
      <c r="T108" s="18"/>
    </row>
    <row r="109" spans="1:20" ht="20.100000000000001" customHeight="1" x14ac:dyDescent="0.25">
      <c r="A109" s="10" t="s">
        <v>255</v>
      </c>
      <c r="B109" s="5" t="s">
        <v>539</v>
      </c>
      <c r="C109" s="5">
        <v>186</v>
      </c>
      <c r="D109" s="81">
        <v>0</v>
      </c>
      <c r="E109" s="81">
        <v>0</v>
      </c>
      <c r="F109" s="81">
        <v>0</v>
      </c>
      <c r="G109" s="81">
        <v>0</v>
      </c>
      <c r="H109" s="81">
        <v>0</v>
      </c>
      <c r="I109" s="81">
        <v>0</v>
      </c>
      <c r="J109" s="81">
        <v>0</v>
      </c>
      <c r="K109" s="81">
        <v>0</v>
      </c>
      <c r="L109" s="18">
        <v>0</v>
      </c>
      <c r="M109" s="18">
        <v>0</v>
      </c>
      <c r="N109" s="18">
        <v>0</v>
      </c>
      <c r="O109" s="18"/>
      <c r="P109" s="18">
        <v>0</v>
      </c>
      <c r="Q109" s="18">
        <v>0</v>
      </c>
      <c r="R109" s="18"/>
      <c r="S109" s="18"/>
      <c r="T109" s="18"/>
    </row>
    <row r="110" spans="1:20" ht="20.100000000000001" customHeight="1" x14ac:dyDescent="0.25">
      <c r="A110" s="10" t="s">
        <v>254</v>
      </c>
      <c r="B110" s="5" t="s">
        <v>253</v>
      </c>
      <c r="C110" s="5">
        <v>186.1</v>
      </c>
      <c r="D110" s="81">
        <v>0</v>
      </c>
      <c r="E110" s="81">
        <v>0</v>
      </c>
      <c r="F110" s="81">
        <v>0</v>
      </c>
      <c r="G110" s="81">
        <v>0</v>
      </c>
      <c r="H110" s="81">
        <v>0</v>
      </c>
      <c r="I110" s="81">
        <v>0</v>
      </c>
      <c r="J110" s="81">
        <v>0</v>
      </c>
      <c r="K110" s="81">
        <v>0</v>
      </c>
      <c r="L110" s="18">
        <v>0</v>
      </c>
      <c r="M110" s="18">
        <v>0</v>
      </c>
      <c r="N110" s="18">
        <v>0</v>
      </c>
      <c r="O110" s="18"/>
      <c r="P110" s="18">
        <v>0</v>
      </c>
      <c r="Q110" s="18">
        <v>0</v>
      </c>
      <c r="R110" s="18"/>
      <c r="S110" s="18"/>
      <c r="T110" s="18"/>
    </row>
    <row r="111" spans="1:20" ht="20.100000000000001" customHeight="1" x14ac:dyDescent="0.25">
      <c r="A111" s="10" t="s">
        <v>692</v>
      </c>
      <c r="B111" s="5" t="s">
        <v>403</v>
      </c>
      <c r="C111" s="5"/>
      <c r="D111" s="81">
        <v>0</v>
      </c>
      <c r="E111" s="81">
        <v>0</v>
      </c>
      <c r="F111" s="81">
        <v>0</v>
      </c>
      <c r="G111" s="81">
        <v>0</v>
      </c>
      <c r="H111" s="81">
        <v>0</v>
      </c>
      <c r="I111" s="81">
        <v>0</v>
      </c>
      <c r="J111" s="81">
        <v>0</v>
      </c>
      <c r="K111" s="81">
        <v>0</v>
      </c>
      <c r="L111" s="18">
        <v>0</v>
      </c>
      <c r="M111" s="18">
        <v>0</v>
      </c>
      <c r="N111" s="18">
        <v>0</v>
      </c>
      <c r="O111" s="18"/>
      <c r="P111" s="18">
        <v>0</v>
      </c>
      <c r="Q111" s="18">
        <v>0</v>
      </c>
      <c r="R111" s="18"/>
      <c r="S111" s="18"/>
      <c r="T111" s="18"/>
    </row>
    <row r="112" spans="1:20" ht="20.100000000000001" customHeight="1" x14ac:dyDescent="0.25">
      <c r="A112" s="8" t="s">
        <v>252</v>
      </c>
      <c r="B112" s="2" t="s">
        <v>420</v>
      </c>
      <c r="C112" s="5"/>
      <c r="D112" s="18">
        <f>SUM(D113:D148)</f>
        <v>33</v>
      </c>
      <c r="E112" s="18">
        <f t="shared" ref="E112:T112" si="6">SUM(E113:E148)</f>
        <v>8</v>
      </c>
      <c r="F112" s="18">
        <f t="shared" si="6"/>
        <v>17</v>
      </c>
      <c r="G112" s="18">
        <f t="shared" si="6"/>
        <v>8</v>
      </c>
      <c r="H112" s="18">
        <f t="shared" si="6"/>
        <v>5</v>
      </c>
      <c r="I112" s="18">
        <f t="shared" si="6"/>
        <v>0</v>
      </c>
      <c r="J112" s="18">
        <f t="shared" si="6"/>
        <v>13</v>
      </c>
      <c r="K112" s="18">
        <f t="shared" si="6"/>
        <v>0</v>
      </c>
      <c r="L112" s="18">
        <f t="shared" si="6"/>
        <v>0</v>
      </c>
      <c r="M112" s="18">
        <f t="shared" si="6"/>
        <v>37</v>
      </c>
      <c r="N112" s="18">
        <f t="shared" si="6"/>
        <v>6</v>
      </c>
      <c r="O112" s="18">
        <f t="shared" si="6"/>
        <v>4</v>
      </c>
      <c r="P112" s="18">
        <f t="shared" si="6"/>
        <v>1</v>
      </c>
      <c r="Q112" s="18">
        <f t="shared" si="6"/>
        <v>5</v>
      </c>
      <c r="R112" s="18">
        <f t="shared" si="6"/>
        <v>0</v>
      </c>
      <c r="S112" s="18">
        <f t="shared" si="6"/>
        <v>0</v>
      </c>
      <c r="T112" s="18">
        <f t="shared" si="6"/>
        <v>0</v>
      </c>
    </row>
    <row r="113" spans="1:20" ht="20.100000000000001" customHeight="1" x14ac:dyDescent="0.25">
      <c r="A113" s="4" t="s">
        <v>251</v>
      </c>
      <c r="B113" s="5" t="s">
        <v>612</v>
      </c>
      <c r="C113" s="5">
        <v>187</v>
      </c>
      <c r="D113" s="18">
        <v>0</v>
      </c>
      <c r="E113" s="18">
        <v>0</v>
      </c>
      <c r="F113" s="18">
        <v>0</v>
      </c>
      <c r="G113" s="18">
        <v>0</v>
      </c>
      <c r="H113" s="18">
        <v>0</v>
      </c>
      <c r="I113" s="18">
        <v>0</v>
      </c>
      <c r="J113" s="18">
        <v>0</v>
      </c>
      <c r="K113" s="18">
        <v>0</v>
      </c>
      <c r="L113" s="18">
        <v>0</v>
      </c>
      <c r="M113" s="18">
        <v>0</v>
      </c>
      <c r="N113" s="18">
        <v>0</v>
      </c>
      <c r="O113" s="18"/>
      <c r="P113" s="18"/>
      <c r="Q113" s="18">
        <v>0</v>
      </c>
      <c r="R113" s="18"/>
      <c r="S113" s="18"/>
      <c r="T113" s="18"/>
    </row>
    <row r="114" spans="1:20" ht="20.100000000000001" customHeight="1" x14ac:dyDescent="0.25">
      <c r="A114" s="4" t="s">
        <v>250</v>
      </c>
      <c r="B114" s="5" t="s">
        <v>626</v>
      </c>
      <c r="C114" s="5">
        <v>188</v>
      </c>
      <c r="D114" s="18">
        <v>5</v>
      </c>
      <c r="E114" s="18">
        <v>1</v>
      </c>
      <c r="F114" s="18">
        <v>1</v>
      </c>
      <c r="G114" s="18">
        <v>3</v>
      </c>
      <c r="H114" s="18">
        <v>0</v>
      </c>
      <c r="I114" s="18">
        <v>0</v>
      </c>
      <c r="J114" s="18">
        <v>3</v>
      </c>
      <c r="K114" s="18">
        <v>0</v>
      </c>
      <c r="L114" s="18">
        <v>0</v>
      </c>
      <c r="M114" s="18">
        <v>3</v>
      </c>
      <c r="N114" s="18">
        <v>1</v>
      </c>
      <c r="O114" s="18">
        <v>1</v>
      </c>
      <c r="P114" s="18"/>
      <c r="Q114" s="18">
        <v>1</v>
      </c>
      <c r="R114" s="18"/>
      <c r="S114" s="18"/>
      <c r="T114" s="18"/>
    </row>
    <row r="115" spans="1:20" ht="20.100000000000001" customHeight="1" x14ac:dyDescent="0.25">
      <c r="A115" s="4" t="s">
        <v>249</v>
      </c>
      <c r="B115" s="7" t="s">
        <v>540</v>
      </c>
      <c r="C115" s="5">
        <v>188.1</v>
      </c>
      <c r="D115" s="18">
        <v>1</v>
      </c>
      <c r="E115" s="18">
        <v>0</v>
      </c>
      <c r="F115" s="18">
        <v>0</v>
      </c>
      <c r="G115" s="18">
        <v>0</v>
      </c>
      <c r="H115" s="18">
        <v>0</v>
      </c>
      <c r="I115" s="18">
        <v>0</v>
      </c>
      <c r="J115" s="18">
        <v>0</v>
      </c>
      <c r="K115" s="18">
        <v>0</v>
      </c>
      <c r="L115" s="18">
        <v>0</v>
      </c>
      <c r="M115" s="18">
        <v>1</v>
      </c>
      <c r="N115" s="18">
        <v>0</v>
      </c>
      <c r="O115" s="18"/>
      <c r="P115" s="18"/>
      <c r="Q115" s="18">
        <v>0</v>
      </c>
      <c r="R115" s="18"/>
      <c r="S115" s="18"/>
      <c r="T115" s="18"/>
    </row>
    <row r="116" spans="1:20" ht="20.100000000000001" customHeight="1" x14ac:dyDescent="0.25">
      <c r="A116" s="4" t="s">
        <v>248</v>
      </c>
      <c r="B116" s="5" t="s">
        <v>421</v>
      </c>
      <c r="C116" s="5">
        <v>189</v>
      </c>
      <c r="D116" s="18">
        <v>4</v>
      </c>
      <c r="E116" s="18">
        <v>1</v>
      </c>
      <c r="F116" s="18">
        <v>2</v>
      </c>
      <c r="G116" s="18">
        <v>0</v>
      </c>
      <c r="H116" s="18">
        <v>0</v>
      </c>
      <c r="I116" s="18">
        <v>0</v>
      </c>
      <c r="J116" s="18">
        <v>0</v>
      </c>
      <c r="K116" s="18">
        <v>0</v>
      </c>
      <c r="L116" s="18">
        <v>0</v>
      </c>
      <c r="M116" s="18">
        <v>6</v>
      </c>
      <c r="N116" s="18">
        <v>1</v>
      </c>
      <c r="O116" s="18"/>
      <c r="P116" s="18"/>
      <c r="Q116" s="18">
        <v>0</v>
      </c>
      <c r="R116" s="18"/>
      <c r="S116" s="18"/>
      <c r="T116" s="18"/>
    </row>
    <row r="117" spans="1:20" ht="20.100000000000001" customHeight="1" x14ac:dyDescent="0.25">
      <c r="A117" s="4" t="s">
        <v>693</v>
      </c>
      <c r="B117" s="5" t="s">
        <v>694</v>
      </c>
      <c r="C117" s="5">
        <v>189.1</v>
      </c>
      <c r="D117" s="18">
        <v>0</v>
      </c>
      <c r="E117" s="18">
        <v>0</v>
      </c>
      <c r="F117" s="18">
        <v>0</v>
      </c>
      <c r="G117" s="18">
        <v>0</v>
      </c>
      <c r="H117" s="18">
        <v>0</v>
      </c>
      <c r="I117" s="18">
        <v>0</v>
      </c>
      <c r="J117" s="18">
        <v>0</v>
      </c>
      <c r="K117" s="18">
        <v>0</v>
      </c>
      <c r="L117" s="18">
        <v>0</v>
      </c>
      <c r="M117" s="18">
        <v>0</v>
      </c>
      <c r="N117" s="18">
        <v>0</v>
      </c>
      <c r="O117" s="18"/>
      <c r="P117" s="18"/>
      <c r="Q117" s="18">
        <v>0</v>
      </c>
      <c r="R117" s="18"/>
      <c r="S117" s="18"/>
      <c r="T117" s="18"/>
    </row>
    <row r="118" spans="1:20" ht="20.100000000000001" customHeight="1" x14ac:dyDescent="0.25">
      <c r="A118" s="4" t="s">
        <v>247</v>
      </c>
      <c r="B118" s="5" t="s">
        <v>627</v>
      </c>
      <c r="C118" s="5">
        <v>190</v>
      </c>
      <c r="D118" s="18">
        <v>2</v>
      </c>
      <c r="E118" s="18">
        <v>1</v>
      </c>
      <c r="F118" s="18">
        <v>2</v>
      </c>
      <c r="G118" s="18">
        <v>0</v>
      </c>
      <c r="H118" s="18">
        <v>0</v>
      </c>
      <c r="I118" s="18">
        <v>0</v>
      </c>
      <c r="J118" s="18">
        <v>0</v>
      </c>
      <c r="K118" s="18">
        <v>0</v>
      </c>
      <c r="L118" s="18">
        <v>0</v>
      </c>
      <c r="M118" s="18">
        <v>4</v>
      </c>
      <c r="N118" s="18">
        <v>0</v>
      </c>
      <c r="O118" s="18"/>
      <c r="P118" s="18"/>
      <c r="Q118" s="18">
        <v>0</v>
      </c>
      <c r="R118" s="18"/>
      <c r="S118" s="18"/>
      <c r="T118" s="18"/>
    </row>
    <row r="119" spans="1:20" ht="20.100000000000001" customHeight="1" x14ac:dyDescent="0.25">
      <c r="A119" s="4" t="s">
        <v>695</v>
      </c>
      <c r="B119" s="5" t="s">
        <v>696</v>
      </c>
      <c r="C119" s="5">
        <v>190.1</v>
      </c>
      <c r="D119" s="18">
        <v>0</v>
      </c>
      <c r="E119" s="18">
        <v>0</v>
      </c>
      <c r="F119" s="18">
        <v>0</v>
      </c>
      <c r="G119" s="18">
        <v>0</v>
      </c>
      <c r="H119" s="18">
        <v>0</v>
      </c>
      <c r="I119" s="18">
        <v>0</v>
      </c>
      <c r="J119" s="18">
        <v>0</v>
      </c>
      <c r="K119" s="18">
        <v>0</v>
      </c>
      <c r="L119" s="18">
        <v>0</v>
      </c>
      <c r="M119" s="18">
        <v>0</v>
      </c>
      <c r="N119" s="18">
        <v>0</v>
      </c>
      <c r="O119" s="18"/>
      <c r="P119" s="18"/>
      <c r="Q119" s="18">
        <v>0</v>
      </c>
      <c r="R119" s="18"/>
      <c r="S119" s="18"/>
      <c r="T119" s="18"/>
    </row>
    <row r="120" spans="1:20" ht="20.100000000000001" customHeight="1" x14ac:dyDescent="0.25">
      <c r="A120" s="4" t="s">
        <v>697</v>
      </c>
      <c r="B120" s="5" t="s">
        <v>698</v>
      </c>
      <c r="C120" s="5">
        <v>190.2</v>
      </c>
      <c r="D120" s="18">
        <v>0</v>
      </c>
      <c r="E120" s="18">
        <v>0</v>
      </c>
      <c r="F120" s="18">
        <v>0</v>
      </c>
      <c r="G120" s="18">
        <v>0</v>
      </c>
      <c r="H120" s="18">
        <v>0</v>
      </c>
      <c r="I120" s="18">
        <v>0</v>
      </c>
      <c r="J120" s="18">
        <v>0</v>
      </c>
      <c r="K120" s="18">
        <v>0</v>
      </c>
      <c r="L120" s="18">
        <v>0</v>
      </c>
      <c r="M120" s="18">
        <v>0</v>
      </c>
      <c r="N120" s="18">
        <v>0</v>
      </c>
      <c r="O120" s="18"/>
      <c r="P120" s="18"/>
      <c r="Q120" s="18">
        <v>0</v>
      </c>
      <c r="R120" s="18"/>
      <c r="S120" s="18"/>
      <c r="T120" s="18"/>
    </row>
    <row r="121" spans="1:20" ht="20.100000000000001" customHeight="1" x14ac:dyDescent="0.25">
      <c r="A121" s="4" t="s">
        <v>246</v>
      </c>
      <c r="B121" s="5" t="s">
        <v>628</v>
      </c>
      <c r="C121" s="5">
        <v>191</v>
      </c>
      <c r="D121" s="18">
        <v>1</v>
      </c>
      <c r="E121" s="18">
        <v>0</v>
      </c>
      <c r="F121" s="18">
        <v>0</v>
      </c>
      <c r="G121" s="18">
        <v>0</v>
      </c>
      <c r="H121" s="18">
        <v>0</v>
      </c>
      <c r="I121" s="18">
        <v>0</v>
      </c>
      <c r="J121" s="18">
        <v>0</v>
      </c>
      <c r="K121" s="18">
        <v>0</v>
      </c>
      <c r="L121" s="18">
        <v>0</v>
      </c>
      <c r="M121" s="18">
        <v>1</v>
      </c>
      <c r="N121" s="18">
        <v>0</v>
      </c>
      <c r="O121" s="18"/>
      <c r="P121" s="18"/>
      <c r="Q121" s="18">
        <v>0</v>
      </c>
      <c r="R121" s="18"/>
      <c r="S121" s="18"/>
      <c r="T121" s="18"/>
    </row>
    <row r="122" spans="1:20" ht="20.100000000000001" customHeight="1" x14ac:dyDescent="0.25">
      <c r="A122" s="4" t="s">
        <v>245</v>
      </c>
      <c r="B122" s="5" t="s">
        <v>629</v>
      </c>
      <c r="C122" s="5">
        <v>192</v>
      </c>
      <c r="D122" s="18">
        <v>0</v>
      </c>
      <c r="E122" s="18">
        <v>0</v>
      </c>
      <c r="F122" s="18">
        <v>0</v>
      </c>
      <c r="G122" s="18">
        <v>0</v>
      </c>
      <c r="H122" s="18">
        <v>0</v>
      </c>
      <c r="I122" s="18">
        <v>0</v>
      </c>
      <c r="J122" s="18">
        <v>0</v>
      </c>
      <c r="K122" s="18">
        <v>0</v>
      </c>
      <c r="L122" s="18">
        <v>0</v>
      </c>
      <c r="M122" s="18">
        <v>0</v>
      </c>
      <c r="N122" s="18">
        <v>0</v>
      </c>
      <c r="O122" s="18"/>
      <c r="P122" s="18"/>
      <c r="Q122" s="18">
        <v>0</v>
      </c>
      <c r="R122" s="18"/>
      <c r="S122" s="18"/>
      <c r="T122" s="18"/>
    </row>
    <row r="123" spans="1:20" ht="20.100000000000001" customHeight="1" x14ac:dyDescent="0.25">
      <c r="A123" s="4" t="s">
        <v>244</v>
      </c>
      <c r="B123" s="5" t="s">
        <v>422</v>
      </c>
      <c r="C123" s="5">
        <v>193</v>
      </c>
      <c r="D123" s="18">
        <v>0</v>
      </c>
      <c r="E123" s="18">
        <v>0</v>
      </c>
      <c r="F123" s="18">
        <v>0</v>
      </c>
      <c r="G123" s="18">
        <v>0</v>
      </c>
      <c r="H123" s="18">
        <v>0</v>
      </c>
      <c r="I123" s="18">
        <v>0</v>
      </c>
      <c r="J123" s="18">
        <v>0</v>
      </c>
      <c r="K123" s="18">
        <v>0</v>
      </c>
      <c r="L123" s="18">
        <v>0</v>
      </c>
      <c r="M123" s="18">
        <v>0</v>
      </c>
      <c r="N123" s="18">
        <v>0</v>
      </c>
      <c r="O123" s="18"/>
      <c r="P123" s="18"/>
      <c r="Q123" s="18">
        <v>0</v>
      </c>
      <c r="R123" s="18"/>
      <c r="S123" s="18"/>
      <c r="T123" s="18"/>
    </row>
    <row r="124" spans="1:20" ht="20.100000000000001" customHeight="1" x14ac:dyDescent="0.25">
      <c r="A124" s="4" t="s">
        <v>243</v>
      </c>
      <c r="B124" s="5" t="s">
        <v>423</v>
      </c>
      <c r="C124" s="5">
        <v>194</v>
      </c>
      <c r="D124" s="18">
        <v>0</v>
      </c>
      <c r="E124" s="18">
        <v>0</v>
      </c>
      <c r="F124" s="18">
        <v>0</v>
      </c>
      <c r="G124" s="18">
        <v>0</v>
      </c>
      <c r="H124" s="18">
        <v>0</v>
      </c>
      <c r="I124" s="18">
        <v>0</v>
      </c>
      <c r="J124" s="18">
        <v>0</v>
      </c>
      <c r="K124" s="18">
        <v>0</v>
      </c>
      <c r="L124" s="18">
        <v>0</v>
      </c>
      <c r="M124" s="18">
        <v>0</v>
      </c>
      <c r="N124" s="18">
        <v>0</v>
      </c>
      <c r="O124" s="18"/>
      <c r="P124" s="18"/>
      <c r="Q124" s="18">
        <v>0</v>
      </c>
      <c r="R124" s="18"/>
      <c r="S124" s="18"/>
      <c r="T124" s="18"/>
    </row>
    <row r="125" spans="1:20" ht="20.100000000000001" customHeight="1" x14ac:dyDescent="0.25">
      <c r="A125" s="4" t="s">
        <v>242</v>
      </c>
      <c r="B125" s="5" t="s">
        <v>424</v>
      </c>
      <c r="C125" s="5">
        <v>195</v>
      </c>
      <c r="D125" s="18">
        <v>0</v>
      </c>
      <c r="E125" s="18">
        <v>0</v>
      </c>
      <c r="F125" s="18">
        <v>0</v>
      </c>
      <c r="G125" s="18">
        <v>0</v>
      </c>
      <c r="H125" s="18">
        <v>0</v>
      </c>
      <c r="I125" s="18">
        <v>0</v>
      </c>
      <c r="J125" s="18">
        <v>0</v>
      </c>
      <c r="K125" s="18">
        <v>0</v>
      </c>
      <c r="L125" s="18">
        <v>0</v>
      </c>
      <c r="M125" s="18">
        <v>0</v>
      </c>
      <c r="N125" s="18">
        <v>0</v>
      </c>
      <c r="O125" s="18"/>
      <c r="P125" s="18"/>
      <c r="Q125" s="18">
        <v>0</v>
      </c>
      <c r="R125" s="18"/>
      <c r="S125" s="18"/>
      <c r="T125" s="18"/>
    </row>
    <row r="126" spans="1:20" ht="20.100000000000001" customHeight="1" x14ac:dyDescent="0.25">
      <c r="A126" s="4" t="s">
        <v>241</v>
      </c>
      <c r="B126" s="5" t="s">
        <v>425</v>
      </c>
      <c r="C126" s="5">
        <v>196</v>
      </c>
      <c r="D126" s="18">
        <v>0</v>
      </c>
      <c r="E126" s="18">
        <v>0</v>
      </c>
      <c r="F126" s="18">
        <v>0</v>
      </c>
      <c r="G126" s="18">
        <v>0</v>
      </c>
      <c r="H126" s="18">
        <v>0</v>
      </c>
      <c r="I126" s="18">
        <v>0</v>
      </c>
      <c r="J126" s="18">
        <v>0</v>
      </c>
      <c r="K126" s="18">
        <v>0</v>
      </c>
      <c r="L126" s="18">
        <v>0</v>
      </c>
      <c r="M126" s="18">
        <v>0</v>
      </c>
      <c r="N126" s="18">
        <v>0</v>
      </c>
      <c r="O126" s="18"/>
      <c r="P126" s="18"/>
      <c r="Q126" s="18">
        <v>0</v>
      </c>
      <c r="R126" s="18"/>
      <c r="S126" s="18"/>
      <c r="T126" s="18"/>
    </row>
    <row r="127" spans="1:20" ht="20.100000000000001" customHeight="1" x14ac:dyDescent="0.25">
      <c r="A127" s="4" t="s">
        <v>240</v>
      </c>
      <c r="B127" s="5" t="s">
        <v>630</v>
      </c>
      <c r="C127" s="5">
        <v>197</v>
      </c>
      <c r="D127" s="18">
        <v>0</v>
      </c>
      <c r="E127" s="18">
        <v>0</v>
      </c>
      <c r="F127" s="18">
        <v>0</v>
      </c>
      <c r="G127" s="18">
        <v>0</v>
      </c>
      <c r="H127" s="18">
        <v>0</v>
      </c>
      <c r="I127" s="18">
        <v>0</v>
      </c>
      <c r="J127" s="18">
        <v>0</v>
      </c>
      <c r="K127" s="18">
        <v>0</v>
      </c>
      <c r="L127" s="18">
        <v>0</v>
      </c>
      <c r="M127" s="18">
        <v>0</v>
      </c>
      <c r="N127" s="18">
        <v>0</v>
      </c>
      <c r="O127" s="18"/>
      <c r="P127" s="18"/>
      <c r="Q127" s="18">
        <v>0</v>
      </c>
      <c r="R127" s="18"/>
      <c r="S127" s="18"/>
      <c r="T127" s="18"/>
    </row>
    <row r="128" spans="1:20" ht="20.100000000000001" customHeight="1" x14ac:dyDescent="0.25">
      <c r="A128" s="4" t="s">
        <v>239</v>
      </c>
      <c r="B128" s="5" t="s">
        <v>356</v>
      </c>
      <c r="C128" s="5">
        <v>198</v>
      </c>
      <c r="D128" s="18">
        <v>0</v>
      </c>
      <c r="E128" s="18">
        <v>0</v>
      </c>
      <c r="F128" s="18">
        <v>0</v>
      </c>
      <c r="G128" s="18">
        <v>0</v>
      </c>
      <c r="H128" s="18">
        <v>0</v>
      </c>
      <c r="I128" s="18">
        <v>0</v>
      </c>
      <c r="J128" s="18">
        <v>0</v>
      </c>
      <c r="K128" s="18">
        <v>0</v>
      </c>
      <c r="L128" s="18">
        <v>0</v>
      </c>
      <c r="M128" s="18">
        <v>0</v>
      </c>
      <c r="N128" s="18">
        <v>0</v>
      </c>
      <c r="O128" s="18"/>
      <c r="P128" s="18"/>
      <c r="Q128" s="18">
        <v>0</v>
      </c>
      <c r="R128" s="18"/>
      <c r="S128" s="18"/>
      <c r="T128" s="18"/>
    </row>
    <row r="129" spans="1:20" ht="20.100000000000001" customHeight="1" x14ac:dyDescent="0.25">
      <c r="A129" s="4" t="s">
        <v>238</v>
      </c>
      <c r="B129" s="5" t="s">
        <v>699</v>
      </c>
      <c r="C129" s="5">
        <v>199</v>
      </c>
      <c r="D129" s="18">
        <v>0</v>
      </c>
      <c r="E129" s="18">
        <v>0</v>
      </c>
      <c r="F129" s="18">
        <v>0</v>
      </c>
      <c r="G129" s="18">
        <v>0</v>
      </c>
      <c r="H129" s="18">
        <v>0</v>
      </c>
      <c r="I129" s="18">
        <v>0</v>
      </c>
      <c r="J129" s="18">
        <v>0</v>
      </c>
      <c r="K129" s="18">
        <v>0</v>
      </c>
      <c r="L129" s="18">
        <v>0</v>
      </c>
      <c r="M129" s="18">
        <v>0</v>
      </c>
      <c r="N129" s="18">
        <v>0</v>
      </c>
      <c r="O129" s="18"/>
      <c r="P129" s="18"/>
      <c r="Q129" s="18">
        <v>0</v>
      </c>
      <c r="R129" s="18"/>
      <c r="S129" s="18"/>
      <c r="T129" s="18"/>
    </row>
    <row r="130" spans="1:20" ht="20.100000000000001" customHeight="1" x14ac:dyDescent="0.25">
      <c r="A130" s="4" t="s">
        <v>237</v>
      </c>
      <c r="B130" s="7" t="s">
        <v>631</v>
      </c>
      <c r="C130" s="5">
        <v>199.1</v>
      </c>
      <c r="D130" s="18">
        <v>0</v>
      </c>
      <c r="E130" s="18">
        <v>0</v>
      </c>
      <c r="F130" s="18">
        <v>0</v>
      </c>
      <c r="G130" s="18">
        <v>0</v>
      </c>
      <c r="H130" s="18">
        <v>0</v>
      </c>
      <c r="I130" s="18">
        <v>0</v>
      </c>
      <c r="J130" s="18">
        <v>0</v>
      </c>
      <c r="K130" s="18">
        <v>0</v>
      </c>
      <c r="L130" s="18">
        <v>0</v>
      </c>
      <c r="M130" s="18">
        <v>0</v>
      </c>
      <c r="N130" s="18">
        <v>0</v>
      </c>
      <c r="O130" s="18"/>
      <c r="P130" s="18"/>
      <c r="Q130" s="18">
        <v>0</v>
      </c>
      <c r="R130" s="18"/>
      <c r="S130" s="18"/>
      <c r="T130" s="18"/>
    </row>
    <row r="131" spans="1:20" ht="20.100000000000001" customHeight="1" x14ac:dyDescent="0.25">
      <c r="A131" s="4" t="s">
        <v>236</v>
      </c>
      <c r="B131" s="5" t="s">
        <v>541</v>
      </c>
      <c r="C131" s="5">
        <v>200</v>
      </c>
      <c r="D131" s="18">
        <v>0</v>
      </c>
      <c r="E131" s="18">
        <v>0</v>
      </c>
      <c r="F131" s="18">
        <v>0</v>
      </c>
      <c r="G131" s="18">
        <v>0</v>
      </c>
      <c r="H131" s="18">
        <v>0</v>
      </c>
      <c r="I131" s="18">
        <v>0</v>
      </c>
      <c r="J131" s="18">
        <v>0</v>
      </c>
      <c r="K131" s="18">
        <v>0</v>
      </c>
      <c r="L131" s="18">
        <v>0</v>
      </c>
      <c r="M131" s="18">
        <v>0</v>
      </c>
      <c r="N131" s="18">
        <v>0</v>
      </c>
      <c r="O131" s="18"/>
      <c r="P131" s="18"/>
      <c r="Q131" s="18">
        <v>0</v>
      </c>
      <c r="R131" s="18"/>
      <c r="S131" s="18"/>
      <c r="T131" s="18"/>
    </row>
    <row r="132" spans="1:20" ht="20.100000000000001" customHeight="1" x14ac:dyDescent="0.25">
      <c r="A132" s="4" t="s">
        <v>235</v>
      </c>
      <c r="B132" s="5" t="s">
        <v>426</v>
      </c>
      <c r="C132" s="5">
        <v>201</v>
      </c>
      <c r="D132" s="18">
        <v>0</v>
      </c>
      <c r="E132" s="18">
        <v>0</v>
      </c>
      <c r="F132" s="18">
        <v>0</v>
      </c>
      <c r="G132" s="18">
        <v>0</v>
      </c>
      <c r="H132" s="18">
        <v>0</v>
      </c>
      <c r="I132" s="18">
        <v>0</v>
      </c>
      <c r="J132" s="18">
        <v>0</v>
      </c>
      <c r="K132" s="18">
        <v>0</v>
      </c>
      <c r="L132" s="18">
        <v>0</v>
      </c>
      <c r="M132" s="18">
        <v>0</v>
      </c>
      <c r="N132" s="18">
        <v>0</v>
      </c>
      <c r="O132" s="18"/>
      <c r="P132" s="18"/>
      <c r="Q132" s="18">
        <v>0</v>
      </c>
      <c r="R132" s="18"/>
      <c r="S132" s="18"/>
      <c r="T132" s="18"/>
    </row>
    <row r="133" spans="1:20" ht="20.100000000000001" customHeight="1" x14ac:dyDescent="0.25">
      <c r="A133" s="4" t="s">
        <v>234</v>
      </c>
      <c r="B133" s="5" t="s">
        <v>491</v>
      </c>
      <c r="C133" s="5">
        <v>202</v>
      </c>
      <c r="D133" s="18">
        <v>0</v>
      </c>
      <c r="E133" s="18">
        <v>0</v>
      </c>
      <c r="F133" s="18">
        <v>6</v>
      </c>
      <c r="G133" s="18">
        <v>0</v>
      </c>
      <c r="H133" s="18">
        <v>0</v>
      </c>
      <c r="I133" s="18">
        <v>0</v>
      </c>
      <c r="J133" s="18">
        <v>0</v>
      </c>
      <c r="K133" s="18">
        <v>0</v>
      </c>
      <c r="L133" s="18">
        <v>0</v>
      </c>
      <c r="M133" s="18">
        <v>6</v>
      </c>
      <c r="N133" s="18">
        <v>0</v>
      </c>
      <c r="O133" s="18"/>
      <c r="P133" s="18"/>
      <c r="Q133" s="18">
        <v>0</v>
      </c>
      <c r="R133" s="18"/>
      <c r="S133" s="18"/>
      <c r="T133" s="18"/>
    </row>
    <row r="134" spans="1:20" ht="20.100000000000001" customHeight="1" x14ac:dyDescent="0.25">
      <c r="A134" s="4" t="s">
        <v>233</v>
      </c>
      <c r="B134" s="5" t="s">
        <v>492</v>
      </c>
      <c r="C134" s="5">
        <v>203</v>
      </c>
      <c r="D134" s="18">
        <v>2</v>
      </c>
      <c r="E134" s="18">
        <v>0</v>
      </c>
      <c r="F134" s="18">
        <v>0</v>
      </c>
      <c r="G134" s="18">
        <v>1</v>
      </c>
      <c r="H134" s="18">
        <v>1</v>
      </c>
      <c r="I134" s="18">
        <v>0</v>
      </c>
      <c r="J134" s="18">
        <v>2</v>
      </c>
      <c r="K134" s="18">
        <v>0</v>
      </c>
      <c r="L134" s="18">
        <v>0</v>
      </c>
      <c r="M134" s="18">
        <v>0</v>
      </c>
      <c r="N134" s="18">
        <v>0</v>
      </c>
      <c r="O134" s="18"/>
      <c r="P134" s="18"/>
      <c r="Q134" s="18">
        <v>0</v>
      </c>
      <c r="R134" s="18"/>
      <c r="S134" s="18"/>
      <c r="T134" s="18"/>
    </row>
    <row r="135" spans="1:20" ht="20.100000000000001" customHeight="1" x14ac:dyDescent="0.25">
      <c r="A135" s="4" t="s">
        <v>232</v>
      </c>
      <c r="B135" s="5" t="s">
        <v>427</v>
      </c>
      <c r="C135" s="5">
        <v>204</v>
      </c>
      <c r="D135" s="18">
        <v>0</v>
      </c>
      <c r="E135" s="18">
        <v>0</v>
      </c>
      <c r="F135" s="18">
        <v>0</v>
      </c>
      <c r="G135" s="18">
        <v>0</v>
      </c>
      <c r="H135" s="18">
        <v>0</v>
      </c>
      <c r="I135" s="18">
        <v>0</v>
      </c>
      <c r="J135" s="18">
        <v>0</v>
      </c>
      <c r="K135" s="18">
        <v>0</v>
      </c>
      <c r="L135" s="18">
        <v>0</v>
      </c>
      <c r="M135" s="18">
        <v>0</v>
      </c>
      <c r="N135" s="18">
        <v>0</v>
      </c>
      <c r="O135" s="18"/>
      <c r="P135" s="18"/>
      <c r="Q135" s="18">
        <v>0</v>
      </c>
      <c r="R135" s="18"/>
      <c r="S135" s="18"/>
      <c r="T135" s="18"/>
    </row>
    <row r="136" spans="1:20" ht="20.100000000000001" customHeight="1" x14ac:dyDescent="0.25">
      <c r="A136" s="4" t="s">
        <v>231</v>
      </c>
      <c r="B136" s="5" t="s">
        <v>542</v>
      </c>
      <c r="C136" s="5">
        <v>205</v>
      </c>
      <c r="D136" s="18">
        <v>5</v>
      </c>
      <c r="E136" s="18">
        <v>2</v>
      </c>
      <c r="F136" s="18">
        <v>2</v>
      </c>
      <c r="G136" s="18">
        <v>1</v>
      </c>
      <c r="H136" s="18">
        <v>0</v>
      </c>
      <c r="I136" s="18">
        <v>0</v>
      </c>
      <c r="J136" s="18">
        <v>1</v>
      </c>
      <c r="K136" s="18">
        <v>0</v>
      </c>
      <c r="L136" s="18">
        <v>0</v>
      </c>
      <c r="M136" s="18">
        <v>6</v>
      </c>
      <c r="N136" s="18">
        <v>2</v>
      </c>
      <c r="O136" s="18">
        <v>1</v>
      </c>
      <c r="P136" s="18"/>
      <c r="Q136" s="18">
        <v>1</v>
      </c>
      <c r="R136" s="18"/>
      <c r="S136" s="18"/>
      <c r="T136" s="18"/>
    </row>
    <row r="137" spans="1:20" ht="20.100000000000001" customHeight="1" x14ac:dyDescent="0.25">
      <c r="A137" s="4" t="s">
        <v>230</v>
      </c>
      <c r="B137" s="5" t="s">
        <v>632</v>
      </c>
      <c r="C137" s="5">
        <v>207</v>
      </c>
      <c r="D137" s="18">
        <v>0</v>
      </c>
      <c r="E137" s="18">
        <v>0</v>
      </c>
      <c r="F137" s="18">
        <v>0</v>
      </c>
      <c r="G137" s="18">
        <v>0</v>
      </c>
      <c r="H137" s="18">
        <v>0</v>
      </c>
      <c r="I137" s="18">
        <v>0</v>
      </c>
      <c r="J137" s="18">
        <v>0</v>
      </c>
      <c r="K137" s="18">
        <v>0</v>
      </c>
      <c r="L137" s="18">
        <v>0</v>
      </c>
      <c r="M137" s="18">
        <v>0</v>
      </c>
      <c r="N137" s="18">
        <v>0</v>
      </c>
      <c r="O137" s="18"/>
      <c r="P137" s="18"/>
      <c r="Q137" s="18">
        <v>0</v>
      </c>
      <c r="R137" s="18"/>
      <c r="S137" s="18"/>
      <c r="T137" s="18"/>
    </row>
    <row r="138" spans="1:20" ht="20.100000000000001" customHeight="1" x14ac:dyDescent="0.25">
      <c r="A138" s="4" t="s">
        <v>229</v>
      </c>
      <c r="B138" s="5" t="s">
        <v>700</v>
      </c>
      <c r="C138" s="5">
        <v>208</v>
      </c>
      <c r="D138" s="18">
        <v>1</v>
      </c>
      <c r="E138" s="18">
        <v>0</v>
      </c>
      <c r="F138" s="18">
        <v>0</v>
      </c>
      <c r="G138" s="18">
        <v>0</v>
      </c>
      <c r="H138" s="18">
        <v>1</v>
      </c>
      <c r="I138" s="18">
        <v>0</v>
      </c>
      <c r="J138" s="18">
        <v>1</v>
      </c>
      <c r="K138" s="18">
        <v>0</v>
      </c>
      <c r="L138" s="18">
        <v>0</v>
      </c>
      <c r="M138" s="18">
        <v>0</v>
      </c>
      <c r="N138" s="18">
        <v>0</v>
      </c>
      <c r="O138" s="18"/>
      <c r="P138" s="18"/>
      <c r="Q138" s="18">
        <v>0</v>
      </c>
      <c r="R138" s="18"/>
      <c r="S138" s="18"/>
      <c r="T138" s="18"/>
    </row>
    <row r="139" spans="1:20" ht="20.100000000000001" customHeight="1" x14ac:dyDescent="0.25">
      <c r="A139" s="4" t="s">
        <v>228</v>
      </c>
      <c r="B139" s="5" t="s">
        <v>701</v>
      </c>
      <c r="C139" s="5">
        <v>209</v>
      </c>
      <c r="D139" s="18">
        <v>0</v>
      </c>
      <c r="E139" s="18">
        <v>0</v>
      </c>
      <c r="F139" s="18">
        <v>0</v>
      </c>
      <c r="G139" s="18">
        <v>0</v>
      </c>
      <c r="H139" s="18">
        <v>0</v>
      </c>
      <c r="I139" s="18">
        <v>0</v>
      </c>
      <c r="J139" s="18">
        <v>0</v>
      </c>
      <c r="K139" s="18">
        <v>0</v>
      </c>
      <c r="L139" s="18">
        <v>0</v>
      </c>
      <c r="M139" s="18">
        <v>0</v>
      </c>
      <c r="N139" s="18">
        <v>0</v>
      </c>
      <c r="O139" s="18"/>
      <c r="P139" s="18"/>
      <c r="Q139" s="18">
        <v>0</v>
      </c>
      <c r="R139" s="18"/>
      <c r="S139" s="18"/>
      <c r="T139" s="18"/>
    </row>
    <row r="140" spans="1:20" ht="20.100000000000001" customHeight="1" x14ac:dyDescent="0.25">
      <c r="A140" s="4" t="s">
        <v>227</v>
      </c>
      <c r="B140" s="5" t="s">
        <v>702</v>
      </c>
      <c r="C140" s="5">
        <v>210</v>
      </c>
      <c r="D140" s="18">
        <v>1</v>
      </c>
      <c r="E140" s="18">
        <v>0</v>
      </c>
      <c r="F140" s="18">
        <v>1</v>
      </c>
      <c r="G140" s="18">
        <v>1</v>
      </c>
      <c r="H140" s="18">
        <v>1</v>
      </c>
      <c r="I140" s="18">
        <v>0</v>
      </c>
      <c r="J140" s="18">
        <v>2</v>
      </c>
      <c r="K140" s="18">
        <v>0</v>
      </c>
      <c r="L140" s="18">
        <v>0</v>
      </c>
      <c r="M140" s="18">
        <v>0</v>
      </c>
      <c r="N140" s="18">
        <v>0</v>
      </c>
      <c r="O140" s="18"/>
      <c r="P140" s="18"/>
      <c r="Q140" s="18">
        <v>0</v>
      </c>
      <c r="R140" s="18"/>
      <c r="S140" s="18"/>
      <c r="T140" s="18"/>
    </row>
    <row r="141" spans="1:20" ht="20.100000000000001" customHeight="1" x14ac:dyDescent="0.25">
      <c r="A141" s="4" t="s">
        <v>226</v>
      </c>
      <c r="B141" s="5" t="s">
        <v>703</v>
      </c>
      <c r="C141" s="5">
        <v>211</v>
      </c>
      <c r="D141" s="18">
        <v>1</v>
      </c>
      <c r="E141" s="18">
        <v>1</v>
      </c>
      <c r="F141" s="18">
        <v>0</v>
      </c>
      <c r="G141" s="18">
        <v>0</v>
      </c>
      <c r="H141" s="18">
        <v>0</v>
      </c>
      <c r="I141" s="18">
        <v>0</v>
      </c>
      <c r="J141" s="18">
        <v>0</v>
      </c>
      <c r="K141" s="18">
        <v>0</v>
      </c>
      <c r="L141" s="18">
        <v>0</v>
      </c>
      <c r="M141" s="18">
        <v>1</v>
      </c>
      <c r="N141" s="18">
        <v>1</v>
      </c>
      <c r="O141" s="18"/>
      <c r="P141" s="18"/>
      <c r="Q141" s="18">
        <v>0</v>
      </c>
      <c r="R141" s="18"/>
      <c r="S141" s="18"/>
      <c r="T141" s="18"/>
    </row>
    <row r="142" spans="1:20" ht="20.100000000000001" customHeight="1" x14ac:dyDescent="0.25">
      <c r="A142" s="4" t="s">
        <v>225</v>
      </c>
      <c r="B142" s="5" t="s">
        <v>361</v>
      </c>
      <c r="C142" s="5">
        <v>212</v>
      </c>
      <c r="D142" s="18">
        <v>0</v>
      </c>
      <c r="E142" s="18">
        <v>0</v>
      </c>
      <c r="F142" s="18">
        <v>0</v>
      </c>
      <c r="G142" s="18">
        <v>0</v>
      </c>
      <c r="H142" s="18">
        <v>0</v>
      </c>
      <c r="I142" s="18">
        <v>0</v>
      </c>
      <c r="J142" s="18">
        <v>0</v>
      </c>
      <c r="K142" s="18">
        <v>0</v>
      </c>
      <c r="L142" s="18">
        <v>0</v>
      </c>
      <c r="M142" s="18">
        <v>0</v>
      </c>
      <c r="N142" s="18">
        <v>0</v>
      </c>
      <c r="O142" s="18"/>
      <c r="P142" s="18"/>
      <c r="Q142" s="18">
        <v>0</v>
      </c>
      <c r="R142" s="18"/>
      <c r="S142" s="18"/>
      <c r="T142" s="18"/>
    </row>
    <row r="143" spans="1:20" ht="20.100000000000001" customHeight="1" x14ac:dyDescent="0.25">
      <c r="A143" s="4" t="s">
        <v>224</v>
      </c>
      <c r="B143" s="5" t="s">
        <v>428</v>
      </c>
      <c r="C143" s="5">
        <v>213</v>
      </c>
      <c r="D143" s="18">
        <v>7</v>
      </c>
      <c r="E143" s="18">
        <v>2</v>
      </c>
      <c r="F143" s="18">
        <v>2</v>
      </c>
      <c r="G143" s="18">
        <v>1</v>
      </c>
      <c r="H143" s="18">
        <v>2</v>
      </c>
      <c r="I143" s="18">
        <v>0</v>
      </c>
      <c r="J143" s="18">
        <v>3</v>
      </c>
      <c r="K143" s="18">
        <v>0</v>
      </c>
      <c r="L143" s="18">
        <v>0</v>
      </c>
      <c r="M143" s="18">
        <v>6</v>
      </c>
      <c r="N143" s="18">
        <v>1</v>
      </c>
      <c r="O143" s="18">
        <v>2</v>
      </c>
      <c r="P143" s="18">
        <v>1</v>
      </c>
      <c r="Q143" s="18">
        <v>3</v>
      </c>
      <c r="R143" s="18"/>
      <c r="S143" s="18"/>
      <c r="T143" s="18"/>
    </row>
    <row r="144" spans="1:20" ht="20.100000000000001" customHeight="1" x14ac:dyDescent="0.25">
      <c r="A144" s="4" t="s">
        <v>223</v>
      </c>
      <c r="B144" s="5" t="s">
        <v>429</v>
      </c>
      <c r="C144" s="5">
        <v>214</v>
      </c>
      <c r="D144" s="18">
        <v>3</v>
      </c>
      <c r="E144" s="18">
        <v>0</v>
      </c>
      <c r="F144" s="18">
        <v>1</v>
      </c>
      <c r="G144" s="18">
        <v>1</v>
      </c>
      <c r="H144" s="18">
        <v>0</v>
      </c>
      <c r="I144" s="18">
        <v>0</v>
      </c>
      <c r="J144" s="18">
        <v>1</v>
      </c>
      <c r="K144" s="18">
        <v>0</v>
      </c>
      <c r="L144" s="18">
        <v>0</v>
      </c>
      <c r="M144" s="18">
        <v>3</v>
      </c>
      <c r="N144" s="18">
        <v>0</v>
      </c>
      <c r="O144" s="18"/>
      <c r="P144" s="18"/>
      <c r="Q144" s="18">
        <v>0</v>
      </c>
      <c r="R144" s="18"/>
      <c r="S144" s="18"/>
      <c r="T144" s="18"/>
    </row>
    <row r="145" spans="1:20" ht="20.100000000000001" customHeight="1" x14ac:dyDescent="0.25">
      <c r="A145" s="4" t="s">
        <v>704</v>
      </c>
      <c r="B145" s="7" t="s">
        <v>705</v>
      </c>
      <c r="C145" s="5">
        <v>215.1</v>
      </c>
      <c r="D145" s="18">
        <v>0</v>
      </c>
      <c r="E145" s="18">
        <v>0</v>
      </c>
      <c r="F145" s="18">
        <v>0</v>
      </c>
      <c r="G145" s="18">
        <v>0</v>
      </c>
      <c r="H145" s="18">
        <v>0</v>
      </c>
      <c r="I145" s="18">
        <v>0</v>
      </c>
      <c r="J145" s="18">
        <v>0</v>
      </c>
      <c r="K145" s="18">
        <v>0</v>
      </c>
      <c r="L145" s="18">
        <v>0</v>
      </c>
      <c r="M145" s="18">
        <v>0</v>
      </c>
      <c r="N145" s="18">
        <v>0</v>
      </c>
      <c r="O145" s="18"/>
      <c r="P145" s="18"/>
      <c r="Q145" s="18">
        <v>0</v>
      </c>
      <c r="R145" s="18"/>
      <c r="S145" s="18"/>
      <c r="T145" s="18"/>
    </row>
    <row r="146" spans="1:20" ht="20.100000000000001" customHeight="1" x14ac:dyDescent="0.25">
      <c r="A146" s="4" t="s">
        <v>706</v>
      </c>
      <c r="B146" s="7" t="s">
        <v>707</v>
      </c>
      <c r="C146" s="5">
        <v>215.2</v>
      </c>
      <c r="D146" s="18">
        <v>0</v>
      </c>
      <c r="E146" s="18">
        <v>0</v>
      </c>
      <c r="F146" s="18">
        <v>0</v>
      </c>
      <c r="G146" s="18">
        <v>0</v>
      </c>
      <c r="H146" s="18">
        <v>0</v>
      </c>
      <c r="I146" s="18">
        <v>0</v>
      </c>
      <c r="J146" s="18">
        <v>0</v>
      </c>
      <c r="K146" s="18">
        <v>0</v>
      </c>
      <c r="L146" s="18">
        <v>0</v>
      </c>
      <c r="M146" s="18">
        <v>0</v>
      </c>
      <c r="N146" s="18">
        <v>0</v>
      </c>
      <c r="O146" s="18"/>
      <c r="P146" s="18"/>
      <c r="Q146" s="18">
        <v>0</v>
      </c>
      <c r="R146" s="18"/>
      <c r="S146" s="18"/>
      <c r="T146" s="18"/>
    </row>
    <row r="147" spans="1:20" ht="20.100000000000001" customHeight="1" x14ac:dyDescent="0.25">
      <c r="A147" s="4" t="s">
        <v>222</v>
      </c>
      <c r="B147" s="7" t="s">
        <v>543</v>
      </c>
      <c r="C147" s="5">
        <v>216</v>
      </c>
      <c r="D147" s="18">
        <v>0</v>
      </c>
      <c r="E147" s="18">
        <v>0</v>
      </c>
      <c r="F147" s="18">
        <v>0</v>
      </c>
      <c r="G147" s="18">
        <v>0</v>
      </c>
      <c r="H147" s="18">
        <v>0</v>
      </c>
      <c r="I147" s="18">
        <v>0</v>
      </c>
      <c r="J147" s="18">
        <v>0</v>
      </c>
      <c r="K147" s="18">
        <v>0</v>
      </c>
      <c r="L147" s="18">
        <v>0</v>
      </c>
      <c r="M147" s="18">
        <v>0</v>
      </c>
      <c r="N147" s="18">
        <v>0</v>
      </c>
      <c r="O147" s="18"/>
      <c r="P147" s="18"/>
      <c r="Q147" s="18">
        <v>0</v>
      </c>
      <c r="R147" s="18"/>
      <c r="S147" s="18"/>
      <c r="T147" s="18"/>
    </row>
    <row r="148" spans="1:20" ht="20.100000000000001" customHeight="1" x14ac:dyDescent="0.25">
      <c r="A148" s="4" t="s">
        <v>221</v>
      </c>
      <c r="B148" s="7" t="s">
        <v>403</v>
      </c>
      <c r="C148" s="5"/>
      <c r="D148" s="18">
        <v>0</v>
      </c>
      <c r="E148" s="18">
        <v>0</v>
      </c>
      <c r="F148" s="18">
        <v>0</v>
      </c>
      <c r="G148" s="18">
        <v>0</v>
      </c>
      <c r="H148" s="18">
        <v>0</v>
      </c>
      <c r="I148" s="18">
        <v>0</v>
      </c>
      <c r="J148" s="18">
        <v>0</v>
      </c>
      <c r="K148" s="18">
        <v>0</v>
      </c>
      <c r="L148" s="18">
        <v>0</v>
      </c>
      <c r="M148" s="18">
        <v>0</v>
      </c>
      <c r="N148" s="18">
        <v>0</v>
      </c>
      <c r="O148" s="18"/>
      <c r="P148" s="18"/>
      <c r="Q148" s="18">
        <v>0</v>
      </c>
      <c r="R148" s="18"/>
      <c r="S148" s="18"/>
      <c r="T148" s="18"/>
    </row>
    <row r="149" spans="1:20" ht="20.100000000000001" customHeight="1" x14ac:dyDescent="0.25">
      <c r="A149" s="8" t="s">
        <v>220</v>
      </c>
      <c r="B149" s="12" t="s">
        <v>430</v>
      </c>
      <c r="C149" s="5"/>
      <c r="D149" s="18">
        <f>SUM(D150:D189)</f>
        <v>63</v>
      </c>
      <c r="E149" s="18">
        <f t="shared" ref="E149:T149" si="7">SUM(E150:E189)</f>
        <v>2</v>
      </c>
      <c r="F149" s="18">
        <f t="shared" si="7"/>
        <v>155</v>
      </c>
      <c r="G149" s="18">
        <f t="shared" si="7"/>
        <v>93</v>
      </c>
      <c r="H149" s="18">
        <f t="shared" si="7"/>
        <v>19</v>
      </c>
      <c r="I149" s="18">
        <f t="shared" si="7"/>
        <v>0</v>
      </c>
      <c r="J149" s="18">
        <f t="shared" si="7"/>
        <v>112</v>
      </c>
      <c r="K149" s="18">
        <f t="shared" si="7"/>
        <v>1</v>
      </c>
      <c r="L149" s="18">
        <f t="shared" si="7"/>
        <v>0</v>
      </c>
      <c r="M149" s="18">
        <f t="shared" si="7"/>
        <v>103</v>
      </c>
      <c r="N149" s="18">
        <f t="shared" si="7"/>
        <v>1</v>
      </c>
      <c r="O149" s="18">
        <f t="shared" si="7"/>
        <v>13</v>
      </c>
      <c r="P149" s="18">
        <f t="shared" si="7"/>
        <v>3</v>
      </c>
      <c r="Q149" s="18">
        <f t="shared" si="7"/>
        <v>17</v>
      </c>
      <c r="R149" s="18">
        <f t="shared" si="7"/>
        <v>0</v>
      </c>
      <c r="S149" s="18">
        <f t="shared" si="7"/>
        <v>0</v>
      </c>
      <c r="T149" s="18">
        <f t="shared" si="7"/>
        <v>0</v>
      </c>
    </row>
    <row r="150" spans="1:20" ht="20.100000000000001" customHeight="1" x14ac:dyDescent="0.25">
      <c r="A150" s="4" t="s">
        <v>219</v>
      </c>
      <c r="B150" s="5" t="s">
        <v>431</v>
      </c>
      <c r="C150" s="5">
        <v>217</v>
      </c>
      <c r="D150" s="18">
        <v>0</v>
      </c>
      <c r="E150" s="18">
        <v>0</v>
      </c>
      <c r="F150" s="18">
        <v>1</v>
      </c>
      <c r="G150" s="18">
        <v>0</v>
      </c>
      <c r="H150" s="18">
        <v>0</v>
      </c>
      <c r="I150" s="18">
        <v>0</v>
      </c>
      <c r="J150" s="18">
        <v>0</v>
      </c>
      <c r="K150" s="18">
        <v>0</v>
      </c>
      <c r="L150" s="18">
        <v>0</v>
      </c>
      <c r="M150" s="18">
        <v>1</v>
      </c>
      <c r="N150" s="18">
        <v>0</v>
      </c>
      <c r="O150" s="18"/>
      <c r="P150" s="18">
        <v>0</v>
      </c>
      <c r="Q150" s="18">
        <v>0</v>
      </c>
      <c r="R150" s="18"/>
      <c r="S150" s="18"/>
      <c r="T150" s="18"/>
    </row>
    <row r="151" spans="1:20" ht="20.100000000000001" customHeight="1" x14ac:dyDescent="0.25">
      <c r="A151" s="4" t="s">
        <v>218</v>
      </c>
      <c r="B151" s="13" t="s">
        <v>668</v>
      </c>
      <c r="C151" s="5">
        <v>217.1</v>
      </c>
      <c r="D151" s="18">
        <v>0</v>
      </c>
      <c r="E151" s="18">
        <v>0</v>
      </c>
      <c r="F151" s="18">
        <v>0</v>
      </c>
      <c r="G151" s="18">
        <v>0</v>
      </c>
      <c r="H151" s="18">
        <v>0</v>
      </c>
      <c r="I151" s="18">
        <v>0</v>
      </c>
      <c r="J151" s="18">
        <v>0</v>
      </c>
      <c r="K151" s="18">
        <v>0</v>
      </c>
      <c r="L151" s="18">
        <v>0</v>
      </c>
      <c r="M151" s="18">
        <v>0</v>
      </c>
      <c r="N151" s="18">
        <v>0</v>
      </c>
      <c r="O151" s="18"/>
      <c r="P151" s="18">
        <v>0</v>
      </c>
      <c r="Q151" s="18">
        <v>0</v>
      </c>
      <c r="R151" s="18"/>
      <c r="S151" s="18"/>
      <c r="T151" s="18"/>
    </row>
    <row r="152" spans="1:20" ht="20.100000000000001" customHeight="1" x14ac:dyDescent="0.25">
      <c r="A152" s="4" t="s">
        <v>217</v>
      </c>
      <c r="B152" s="7" t="s">
        <v>374</v>
      </c>
      <c r="C152" s="5">
        <v>218</v>
      </c>
      <c r="D152" s="18">
        <v>3</v>
      </c>
      <c r="E152" s="18">
        <v>0</v>
      </c>
      <c r="F152" s="18">
        <v>0</v>
      </c>
      <c r="G152" s="18">
        <v>0</v>
      </c>
      <c r="H152" s="18">
        <v>0</v>
      </c>
      <c r="I152" s="18">
        <v>0</v>
      </c>
      <c r="J152" s="18">
        <v>0</v>
      </c>
      <c r="K152" s="18">
        <v>0</v>
      </c>
      <c r="L152" s="18">
        <v>0</v>
      </c>
      <c r="M152" s="18">
        <v>3</v>
      </c>
      <c r="N152" s="18">
        <v>0</v>
      </c>
      <c r="O152" s="18"/>
      <c r="P152" s="18"/>
      <c r="Q152" s="18">
        <v>1</v>
      </c>
      <c r="R152" s="18"/>
      <c r="S152" s="18"/>
      <c r="T152" s="18"/>
    </row>
    <row r="153" spans="1:20" ht="20.100000000000001" customHeight="1" x14ac:dyDescent="0.25">
      <c r="A153" s="4" t="s">
        <v>216</v>
      </c>
      <c r="B153" s="7" t="s">
        <v>708</v>
      </c>
      <c r="C153" s="5">
        <v>219</v>
      </c>
      <c r="D153" s="18">
        <v>0</v>
      </c>
      <c r="E153" s="18">
        <v>0</v>
      </c>
      <c r="F153" s="18">
        <v>0</v>
      </c>
      <c r="G153" s="18">
        <v>0</v>
      </c>
      <c r="H153" s="18">
        <v>0</v>
      </c>
      <c r="I153" s="18">
        <v>0</v>
      </c>
      <c r="J153" s="18">
        <v>0</v>
      </c>
      <c r="K153" s="18">
        <v>0</v>
      </c>
      <c r="L153" s="18">
        <v>0</v>
      </c>
      <c r="M153" s="18">
        <v>0</v>
      </c>
      <c r="N153" s="18">
        <v>0</v>
      </c>
      <c r="O153" s="18"/>
      <c r="P153" s="18">
        <v>0</v>
      </c>
      <c r="Q153" s="18">
        <v>0</v>
      </c>
      <c r="R153" s="18"/>
      <c r="S153" s="18"/>
      <c r="T153" s="18"/>
    </row>
    <row r="154" spans="1:20" ht="20.100000000000001" customHeight="1" x14ac:dyDescent="0.25">
      <c r="A154" s="4" t="s">
        <v>215</v>
      </c>
      <c r="B154" s="7" t="s">
        <v>432</v>
      </c>
      <c r="C154" s="5">
        <v>220</v>
      </c>
      <c r="D154" s="18">
        <v>0</v>
      </c>
      <c r="E154" s="18">
        <v>0</v>
      </c>
      <c r="F154" s="18">
        <v>0</v>
      </c>
      <c r="G154" s="18">
        <v>0</v>
      </c>
      <c r="H154" s="18">
        <v>0</v>
      </c>
      <c r="I154" s="18">
        <v>0</v>
      </c>
      <c r="J154" s="18">
        <v>0</v>
      </c>
      <c r="K154" s="18">
        <v>0</v>
      </c>
      <c r="L154" s="18">
        <v>0</v>
      </c>
      <c r="M154" s="18">
        <v>0</v>
      </c>
      <c r="N154" s="18">
        <v>0</v>
      </c>
      <c r="O154" s="18"/>
      <c r="P154" s="18">
        <v>0</v>
      </c>
      <c r="Q154" s="18">
        <v>0</v>
      </c>
      <c r="R154" s="18"/>
      <c r="S154" s="18"/>
      <c r="T154" s="18"/>
    </row>
    <row r="155" spans="1:20" ht="20.100000000000001" customHeight="1" x14ac:dyDescent="0.25">
      <c r="A155" s="4" t="s">
        <v>214</v>
      </c>
      <c r="B155" s="7" t="s">
        <v>613</v>
      </c>
      <c r="C155" s="5">
        <v>221</v>
      </c>
      <c r="D155" s="18">
        <v>0</v>
      </c>
      <c r="E155" s="18">
        <v>0</v>
      </c>
      <c r="F155" s="18">
        <v>0</v>
      </c>
      <c r="G155" s="18">
        <v>0</v>
      </c>
      <c r="H155" s="18">
        <v>0</v>
      </c>
      <c r="I155" s="18">
        <v>0</v>
      </c>
      <c r="J155" s="18">
        <v>0</v>
      </c>
      <c r="K155" s="18">
        <v>0</v>
      </c>
      <c r="L155" s="18">
        <v>0</v>
      </c>
      <c r="M155" s="18">
        <v>0</v>
      </c>
      <c r="N155" s="18">
        <v>0</v>
      </c>
      <c r="O155" s="18"/>
      <c r="P155" s="18">
        <v>0</v>
      </c>
      <c r="Q155" s="18">
        <v>0</v>
      </c>
      <c r="R155" s="18"/>
      <c r="S155" s="18"/>
      <c r="T155" s="18"/>
    </row>
    <row r="156" spans="1:20" ht="20.100000000000001" customHeight="1" x14ac:dyDescent="0.25">
      <c r="A156" s="4" t="s">
        <v>213</v>
      </c>
      <c r="B156" s="7" t="s">
        <v>358</v>
      </c>
      <c r="C156" s="5">
        <v>222</v>
      </c>
      <c r="D156" s="18">
        <v>0</v>
      </c>
      <c r="E156" s="18">
        <v>0</v>
      </c>
      <c r="F156" s="18">
        <v>0</v>
      </c>
      <c r="G156" s="18">
        <v>0</v>
      </c>
      <c r="H156" s="18">
        <v>0</v>
      </c>
      <c r="I156" s="18">
        <v>0</v>
      </c>
      <c r="J156" s="18">
        <v>0</v>
      </c>
      <c r="K156" s="18">
        <v>0</v>
      </c>
      <c r="L156" s="18">
        <v>0</v>
      </c>
      <c r="M156" s="18">
        <v>0</v>
      </c>
      <c r="N156" s="18">
        <v>0</v>
      </c>
      <c r="O156" s="18"/>
      <c r="P156" s="18">
        <v>0</v>
      </c>
      <c r="Q156" s="18">
        <v>0</v>
      </c>
      <c r="R156" s="18"/>
      <c r="S156" s="18"/>
      <c r="T156" s="18"/>
    </row>
    <row r="157" spans="1:20" ht="20.100000000000001" customHeight="1" x14ac:dyDescent="0.25">
      <c r="A157" s="4" t="s">
        <v>212</v>
      </c>
      <c r="B157" s="7" t="s">
        <v>433</v>
      </c>
      <c r="C157" s="5">
        <v>223</v>
      </c>
      <c r="D157" s="18">
        <v>0</v>
      </c>
      <c r="E157" s="18">
        <v>0</v>
      </c>
      <c r="F157" s="18">
        <v>0</v>
      </c>
      <c r="G157" s="18">
        <v>0</v>
      </c>
      <c r="H157" s="18">
        <v>0</v>
      </c>
      <c r="I157" s="18">
        <v>0</v>
      </c>
      <c r="J157" s="18">
        <v>0</v>
      </c>
      <c r="K157" s="18">
        <v>0</v>
      </c>
      <c r="L157" s="18">
        <v>0</v>
      </c>
      <c r="M157" s="18">
        <v>0</v>
      </c>
      <c r="N157" s="18">
        <v>0</v>
      </c>
      <c r="O157" s="18"/>
      <c r="P157" s="18">
        <v>0</v>
      </c>
      <c r="Q157" s="18">
        <v>0</v>
      </c>
      <c r="R157" s="18"/>
      <c r="S157" s="18"/>
      <c r="T157" s="18"/>
    </row>
    <row r="158" spans="1:20" ht="20.100000000000001" customHeight="1" x14ac:dyDescent="0.25">
      <c r="A158" s="4" t="s">
        <v>211</v>
      </c>
      <c r="B158" s="7" t="s">
        <v>614</v>
      </c>
      <c r="C158" s="5">
        <v>224</v>
      </c>
      <c r="D158" s="18">
        <v>0</v>
      </c>
      <c r="E158" s="18">
        <v>0</v>
      </c>
      <c r="F158" s="18">
        <v>0</v>
      </c>
      <c r="G158" s="18">
        <v>0</v>
      </c>
      <c r="H158" s="18">
        <v>0</v>
      </c>
      <c r="I158" s="18">
        <v>0</v>
      </c>
      <c r="J158" s="18">
        <v>0</v>
      </c>
      <c r="K158" s="18">
        <v>0</v>
      </c>
      <c r="L158" s="18">
        <v>0</v>
      </c>
      <c r="M158" s="18">
        <v>0</v>
      </c>
      <c r="N158" s="18">
        <v>0</v>
      </c>
      <c r="O158" s="18"/>
      <c r="P158" s="18">
        <v>0</v>
      </c>
      <c r="Q158" s="18">
        <v>0</v>
      </c>
      <c r="R158" s="18"/>
      <c r="S158" s="18"/>
      <c r="T158" s="18"/>
    </row>
    <row r="159" spans="1:20" ht="20.100000000000001" customHeight="1" x14ac:dyDescent="0.25">
      <c r="A159" s="4" t="s">
        <v>210</v>
      </c>
      <c r="B159" s="7" t="s">
        <v>434</v>
      </c>
      <c r="C159" s="5">
        <v>225</v>
      </c>
      <c r="D159" s="18">
        <v>2</v>
      </c>
      <c r="E159" s="18">
        <v>0</v>
      </c>
      <c r="F159" s="18">
        <v>1</v>
      </c>
      <c r="G159" s="18">
        <v>0</v>
      </c>
      <c r="H159" s="18">
        <v>1</v>
      </c>
      <c r="I159" s="18">
        <v>0</v>
      </c>
      <c r="J159" s="18">
        <v>1</v>
      </c>
      <c r="K159" s="18">
        <v>0</v>
      </c>
      <c r="L159" s="18">
        <v>0</v>
      </c>
      <c r="M159" s="18">
        <v>2</v>
      </c>
      <c r="N159" s="18">
        <v>0</v>
      </c>
      <c r="O159" s="18"/>
      <c r="P159" s="18">
        <v>1</v>
      </c>
      <c r="Q159" s="18">
        <v>1</v>
      </c>
      <c r="R159" s="18"/>
      <c r="S159" s="18"/>
      <c r="T159" s="18"/>
    </row>
    <row r="160" spans="1:20" ht="20.100000000000001" customHeight="1" x14ac:dyDescent="0.25">
      <c r="A160" s="4" t="s">
        <v>209</v>
      </c>
      <c r="B160" s="7" t="s">
        <v>709</v>
      </c>
      <c r="C160" s="5">
        <v>225.1</v>
      </c>
      <c r="D160" s="18">
        <v>0</v>
      </c>
      <c r="E160" s="18">
        <v>0</v>
      </c>
      <c r="F160" s="18">
        <v>0</v>
      </c>
      <c r="G160" s="18">
        <v>0</v>
      </c>
      <c r="H160" s="18">
        <v>0</v>
      </c>
      <c r="I160" s="18">
        <v>0</v>
      </c>
      <c r="J160" s="18">
        <v>0</v>
      </c>
      <c r="K160" s="18">
        <v>0</v>
      </c>
      <c r="L160" s="18">
        <v>0</v>
      </c>
      <c r="M160" s="18">
        <v>0</v>
      </c>
      <c r="N160" s="18">
        <v>0</v>
      </c>
      <c r="O160" s="18"/>
      <c r="P160" s="18">
        <v>0</v>
      </c>
      <c r="Q160" s="18">
        <v>0</v>
      </c>
      <c r="R160" s="18"/>
      <c r="S160" s="18"/>
      <c r="T160" s="18"/>
    </row>
    <row r="161" spans="1:20" ht="20.100000000000001" customHeight="1" x14ac:dyDescent="0.25">
      <c r="A161" s="4" t="s">
        <v>208</v>
      </c>
      <c r="B161" s="7" t="s">
        <v>544</v>
      </c>
      <c r="C161" s="5">
        <v>226</v>
      </c>
      <c r="D161" s="18">
        <v>0</v>
      </c>
      <c r="E161" s="18">
        <v>0</v>
      </c>
      <c r="F161" s="18">
        <v>1</v>
      </c>
      <c r="G161" s="18">
        <v>0</v>
      </c>
      <c r="H161" s="18">
        <v>0</v>
      </c>
      <c r="I161" s="18">
        <v>0</v>
      </c>
      <c r="J161" s="18">
        <v>0</v>
      </c>
      <c r="K161" s="18">
        <v>0</v>
      </c>
      <c r="L161" s="18">
        <v>0</v>
      </c>
      <c r="M161" s="18">
        <v>1</v>
      </c>
      <c r="N161" s="18">
        <v>0</v>
      </c>
      <c r="O161" s="18"/>
      <c r="P161" s="18">
        <v>0</v>
      </c>
      <c r="Q161" s="18">
        <v>0</v>
      </c>
      <c r="R161" s="18"/>
      <c r="S161" s="18"/>
      <c r="T161" s="18"/>
    </row>
    <row r="162" spans="1:20" ht="20.100000000000001" customHeight="1" x14ac:dyDescent="0.25">
      <c r="A162" s="4" t="s">
        <v>207</v>
      </c>
      <c r="B162" s="7" t="s">
        <v>633</v>
      </c>
      <c r="C162" s="5">
        <v>227</v>
      </c>
      <c r="D162" s="18">
        <v>0</v>
      </c>
      <c r="E162" s="18">
        <v>0</v>
      </c>
      <c r="F162" s="18">
        <v>0</v>
      </c>
      <c r="G162" s="18">
        <v>0</v>
      </c>
      <c r="H162" s="18">
        <v>0</v>
      </c>
      <c r="I162" s="18">
        <v>0</v>
      </c>
      <c r="J162" s="18">
        <v>0</v>
      </c>
      <c r="K162" s="18">
        <v>0</v>
      </c>
      <c r="L162" s="18">
        <v>0</v>
      </c>
      <c r="M162" s="18">
        <v>0</v>
      </c>
      <c r="N162" s="18">
        <v>0</v>
      </c>
      <c r="O162" s="18"/>
      <c r="P162" s="18">
        <v>0</v>
      </c>
      <c r="Q162" s="18">
        <v>0</v>
      </c>
      <c r="R162" s="18"/>
      <c r="S162" s="18"/>
      <c r="T162" s="18"/>
    </row>
    <row r="163" spans="1:20" ht="20.100000000000001" customHeight="1" x14ac:dyDescent="0.25">
      <c r="A163" s="4" t="s">
        <v>206</v>
      </c>
      <c r="B163" s="7" t="s">
        <v>435</v>
      </c>
      <c r="C163" s="5">
        <v>228</v>
      </c>
      <c r="D163" s="18">
        <v>0</v>
      </c>
      <c r="E163" s="18">
        <v>0</v>
      </c>
      <c r="F163" s="18">
        <v>0</v>
      </c>
      <c r="G163" s="18">
        <v>0</v>
      </c>
      <c r="H163" s="18">
        <v>0</v>
      </c>
      <c r="I163" s="18">
        <v>0</v>
      </c>
      <c r="J163" s="18">
        <v>0</v>
      </c>
      <c r="K163" s="18">
        <v>0</v>
      </c>
      <c r="L163" s="18">
        <v>0</v>
      </c>
      <c r="M163" s="18">
        <v>0</v>
      </c>
      <c r="N163" s="18">
        <v>0</v>
      </c>
      <c r="O163" s="18"/>
      <c r="P163" s="18">
        <v>0</v>
      </c>
      <c r="Q163" s="18">
        <v>0</v>
      </c>
      <c r="R163" s="18"/>
      <c r="S163" s="18"/>
      <c r="T163" s="18"/>
    </row>
    <row r="164" spans="1:20" ht="20.100000000000001" customHeight="1" x14ac:dyDescent="0.25">
      <c r="A164" s="4" t="s">
        <v>205</v>
      </c>
      <c r="B164" s="7" t="s">
        <v>436</v>
      </c>
      <c r="C164" s="5">
        <v>229</v>
      </c>
      <c r="D164" s="18">
        <v>0</v>
      </c>
      <c r="E164" s="18">
        <v>0</v>
      </c>
      <c r="F164" s="18">
        <v>0</v>
      </c>
      <c r="G164" s="18">
        <v>0</v>
      </c>
      <c r="H164" s="18">
        <v>0</v>
      </c>
      <c r="I164" s="18">
        <v>0</v>
      </c>
      <c r="J164" s="18">
        <v>0</v>
      </c>
      <c r="K164" s="18">
        <v>0</v>
      </c>
      <c r="L164" s="18">
        <v>0</v>
      </c>
      <c r="M164" s="18">
        <v>0</v>
      </c>
      <c r="N164" s="18">
        <v>0</v>
      </c>
      <c r="O164" s="18"/>
      <c r="P164" s="18">
        <v>0</v>
      </c>
      <c r="Q164" s="18">
        <v>0</v>
      </c>
      <c r="R164" s="18"/>
      <c r="S164" s="18"/>
      <c r="T164" s="18"/>
    </row>
    <row r="165" spans="1:20" ht="20.100000000000001" customHeight="1" x14ac:dyDescent="0.25">
      <c r="A165" s="4" t="s">
        <v>204</v>
      </c>
      <c r="B165" s="7" t="s">
        <v>545</v>
      </c>
      <c r="C165" s="5">
        <v>230</v>
      </c>
      <c r="D165" s="18">
        <v>0</v>
      </c>
      <c r="E165" s="18">
        <v>0</v>
      </c>
      <c r="F165" s="18">
        <v>0</v>
      </c>
      <c r="G165" s="18">
        <v>0</v>
      </c>
      <c r="H165" s="18">
        <v>0</v>
      </c>
      <c r="I165" s="18">
        <v>0</v>
      </c>
      <c r="J165" s="18">
        <v>0</v>
      </c>
      <c r="K165" s="18">
        <v>0</v>
      </c>
      <c r="L165" s="18">
        <v>0</v>
      </c>
      <c r="M165" s="18">
        <v>0</v>
      </c>
      <c r="N165" s="18">
        <v>0</v>
      </c>
      <c r="O165" s="18"/>
      <c r="P165" s="18">
        <v>0</v>
      </c>
      <c r="Q165" s="18">
        <v>0</v>
      </c>
      <c r="R165" s="18"/>
      <c r="S165" s="18"/>
      <c r="T165" s="18"/>
    </row>
    <row r="166" spans="1:20" ht="20.100000000000001" customHeight="1" x14ac:dyDescent="0.25">
      <c r="A166" s="4" t="s">
        <v>203</v>
      </c>
      <c r="B166" s="7" t="s">
        <v>634</v>
      </c>
      <c r="C166" s="5">
        <v>231</v>
      </c>
      <c r="D166" s="18">
        <v>0</v>
      </c>
      <c r="E166" s="18">
        <v>0</v>
      </c>
      <c r="F166" s="18">
        <v>0</v>
      </c>
      <c r="G166" s="18">
        <v>0</v>
      </c>
      <c r="H166" s="18">
        <v>0</v>
      </c>
      <c r="I166" s="18">
        <v>0</v>
      </c>
      <c r="J166" s="18">
        <v>0</v>
      </c>
      <c r="K166" s="18">
        <v>0</v>
      </c>
      <c r="L166" s="18">
        <v>0</v>
      </c>
      <c r="M166" s="18">
        <v>0</v>
      </c>
      <c r="N166" s="18">
        <v>0</v>
      </c>
      <c r="O166" s="18"/>
      <c r="P166" s="18">
        <v>0</v>
      </c>
      <c r="Q166" s="18">
        <v>0</v>
      </c>
      <c r="R166" s="18"/>
      <c r="S166" s="18"/>
      <c r="T166" s="18"/>
    </row>
    <row r="167" spans="1:20" ht="20.100000000000001" customHeight="1" x14ac:dyDescent="0.25">
      <c r="A167" s="4" t="s">
        <v>202</v>
      </c>
      <c r="B167" s="7" t="s">
        <v>437</v>
      </c>
      <c r="C167" s="5">
        <v>232</v>
      </c>
      <c r="D167" s="18">
        <v>0</v>
      </c>
      <c r="E167" s="18">
        <v>0</v>
      </c>
      <c r="F167" s="18">
        <v>0</v>
      </c>
      <c r="G167" s="18">
        <v>0</v>
      </c>
      <c r="H167" s="18">
        <v>0</v>
      </c>
      <c r="I167" s="18">
        <v>0</v>
      </c>
      <c r="J167" s="18">
        <v>0</v>
      </c>
      <c r="K167" s="18">
        <v>0</v>
      </c>
      <c r="L167" s="18">
        <v>0</v>
      </c>
      <c r="M167" s="18">
        <v>0</v>
      </c>
      <c r="N167" s="18">
        <v>0</v>
      </c>
      <c r="O167" s="18"/>
      <c r="P167" s="18">
        <v>0</v>
      </c>
      <c r="Q167" s="18">
        <v>0</v>
      </c>
      <c r="R167" s="18"/>
      <c r="S167" s="18"/>
      <c r="T167" s="18"/>
    </row>
    <row r="168" spans="1:20" ht="20.100000000000001" customHeight="1" x14ac:dyDescent="0.25">
      <c r="A168" s="4" t="s">
        <v>201</v>
      </c>
      <c r="B168" s="7" t="s">
        <v>635</v>
      </c>
      <c r="C168" s="5">
        <v>233</v>
      </c>
      <c r="D168" s="18">
        <v>0</v>
      </c>
      <c r="E168" s="18">
        <v>0</v>
      </c>
      <c r="F168" s="18">
        <v>0</v>
      </c>
      <c r="G168" s="18">
        <v>0</v>
      </c>
      <c r="H168" s="18">
        <v>0</v>
      </c>
      <c r="I168" s="18">
        <v>0</v>
      </c>
      <c r="J168" s="18">
        <v>0</v>
      </c>
      <c r="K168" s="18">
        <v>0</v>
      </c>
      <c r="L168" s="18">
        <v>0</v>
      </c>
      <c r="M168" s="18">
        <v>0</v>
      </c>
      <c r="N168" s="18">
        <v>0</v>
      </c>
      <c r="O168" s="18"/>
      <c r="P168" s="18">
        <v>0</v>
      </c>
      <c r="Q168" s="18">
        <v>0</v>
      </c>
      <c r="R168" s="18"/>
      <c r="S168" s="18"/>
      <c r="T168" s="18"/>
    </row>
    <row r="169" spans="1:20" ht="20.100000000000001" customHeight="1" x14ac:dyDescent="0.25">
      <c r="A169" s="4" t="s">
        <v>200</v>
      </c>
      <c r="B169" s="7" t="s">
        <v>493</v>
      </c>
      <c r="C169" s="5">
        <v>234</v>
      </c>
      <c r="D169" s="18">
        <v>0</v>
      </c>
      <c r="E169" s="18">
        <v>0</v>
      </c>
      <c r="F169" s="18">
        <v>0</v>
      </c>
      <c r="G169" s="18">
        <v>0</v>
      </c>
      <c r="H169" s="18">
        <v>0</v>
      </c>
      <c r="I169" s="18">
        <v>0</v>
      </c>
      <c r="J169" s="18">
        <v>0</v>
      </c>
      <c r="K169" s="18">
        <v>0</v>
      </c>
      <c r="L169" s="18">
        <v>0</v>
      </c>
      <c r="M169" s="18">
        <v>0</v>
      </c>
      <c r="N169" s="18">
        <v>0</v>
      </c>
      <c r="O169" s="18"/>
      <c r="P169" s="18">
        <v>0</v>
      </c>
      <c r="Q169" s="18">
        <v>0</v>
      </c>
      <c r="R169" s="18"/>
      <c r="S169" s="18"/>
      <c r="T169" s="18"/>
    </row>
    <row r="170" spans="1:20" ht="20.100000000000001" customHeight="1" x14ac:dyDescent="0.25">
      <c r="A170" s="4" t="s">
        <v>199</v>
      </c>
      <c r="B170" s="7" t="s">
        <v>636</v>
      </c>
      <c r="C170" s="5">
        <v>235</v>
      </c>
      <c r="D170" s="18">
        <v>13</v>
      </c>
      <c r="E170" s="18">
        <v>2</v>
      </c>
      <c r="F170" s="18">
        <v>58</v>
      </c>
      <c r="G170" s="18">
        <v>36</v>
      </c>
      <c r="H170" s="18">
        <v>1</v>
      </c>
      <c r="I170" s="18">
        <v>0</v>
      </c>
      <c r="J170" s="18">
        <v>37</v>
      </c>
      <c r="K170" s="18">
        <v>1</v>
      </c>
      <c r="L170" s="18">
        <v>0</v>
      </c>
      <c r="M170" s="18">
        <v>32</v>
      </c>
      <c r="N170" s="18">
        <v>1</v>
      </c>
      <c r="O170" s="18">
        <v>3</v>
      </c>
      <c r="P170" s="18">
        <v>1</v>
      </c>
      <c r="Q170" s="18">
        <v>4</v>
      </c>
      <c r="R170" s="18"/>
      <c r="S170" s="18"/>
      <c r="T170" s="18"/>
    </row>
    <row r="171" spans="1:20" ht="20.100000000000001" customHeight="1" x14ac:dyDescent="0.25">
      <c r="A171" s="4" t="s">
        <v>710</v>
      </c>
      <c r="B171" s="7" t="s">
        <v>711</v>
      </c>
      <c r="C171" s="5">
        <v>235.1</v>
      </c>
      <c r="D171" s="18">
        <v>0</v>
      </c>
      <c r="E171" s="18">
        <v>0</v>
      </c>
      <c r="F171" s="18">
        <v>1</v>
      </c>
      <c r="G171" s="18">
        <v>1</v>
      </c>
      <c r="H171" s="18">
        <v>0</v>
      </c>
      <c r="I171" s="18">
        <v>0</v>
      </c>
      <c r="J171" s="18">
        <v>1</v>
      </c>
      <c r="K171" s="18">
        <v>0</v>
      </c>
      <c r="L171" s="18">
        <v>0</v>
      </c>
      <c r="M171" s="18">
        <v>0</v>
      </c>
      <c r="N171" s="18">
        <v>0</v>
      </c>
      <c r="O171" s="18">
        <v>1</v>
      </c>
      <c r="P171" s="18"/>
      <c r="Q171" s="18">
        <v>1</v>
      </c>
      <c r="R171" s="18"/>
      <c r="S171" s="18"/>
      <c r="T171" s="18"/>
    </row>
    <row r="172" spans="1:20" ht="20.100000000000001" customHeight="1" x14ac:dyDescent="0.25">
      <c r="A172" s="4" t="s">
        <v>198</v>
      </c>
      <c r="B172" s="7" t="s">
        <v>637</v>
      </c>
      <c r="C172" s="5">
        <v>236</v>
      </c>
      <c r="D172" s="18">
        <v>1</v>
      </c>
      <c r="E172" s="18">
        <v>0</v>
      </c>
      <c r="F172" s="18">
        <v>0</v>
      </c>
      <c r="G172" s="18">
        <v>1</v>
      </c>
      <c r="H172" s="18">
        <v>0</v>
      </c>
      <c r="I172" s="18">
        <v>0</v>
      </c>
      <c r="J172" s="18">
        <v>1</v>
      </c>
      <c r="K172" s="18">
        <v>0</v>
      </c>
      <c r="L172" s="18">
        <v>0</v>
      </c>
      <c r="M172" s="18">
        <v>0</v>
      </c>
      <c r="N172" s="18">
        <v>0</v>
      </c>
      <c r="O172" s="18"/>
      <c r="P172" s="18">
        <v>0</v>
      </c>
      <c r="Q172" s="18">
        <v>0</v>
      </c>
      <c r="R172" s="18"/>
      <c r="S172" s="18"/>
      <c r="T172" s="18"/>
    </row>
    <row r="173" spans="1:20" ht="20.100000000000001" customHeight="1" x14ac:dyDescent="0.25">
      <c r="A173" s="4" t="s">
        <v>197</v>
      </c>
      <c r="B173" s="7" t="s">
        <v>546</v>
      </c>
      <c r="C173" s="5">
        <v>237</v>
      </c>
      <c r="D173" s="18">
        <v>0</v>
      </c>
      <c r="E173" s="18">
        <v>0</v>
      </c>
      <c r="F173" s="18">
        <v>0</v>
      </c>
      <c r="G173" s="18">
        <v>0</v>
      </c>
      <c r="H173" s="18">
        <v>0</v>
      </c>
      <c r="I173" s="18">
        <v>0</v>
      </c>
      <c r="J173" s="18">
        <v>0</v>
      </c>
      <c r="K173" s="18">
        <v>0</v>
      </c>
      <c r="L173" s="18">
        <v>0</v>
      </c>
      <c r="M173" s="18">
        <v>0</v>
      </c>
      <c r="N173" s="18">
        <v>0</v>
      </c>
      <c r="O173" s="18"/>
      <c r="P173" s="18">
        <v>0</v>
      </c>
      <c r="Q173" s="18">
        <v>0</v>
      </c>
      <c r="R173" s="18"/>
      <c r="S173" s="18"/>
      <c r="T173" s="18"/>
    </row>
    <row r="174" spans="1:20" ht="20.100000000000001" customHeight="1" x14ac:dyDescent="0.25">
      <c r="A174" s="4" t="s">
        <v>196</v>
      </c>
      <c r="B174" s="5" t="s">
        <v>547</v>
      </c>
      <c r="C174" s="5">
        <v>238</v>
      </c>
      <c r="D174" s="18">
        <v>0</v>
      </c>
      <c r="E174" s="18">
        <v>0</v>
      </c>
      <c r="F174" s="18">
        <v>0</v>
      </c>
      <c r="G174" s="18">
        <v>0</v>
      </c>
      <c r="H174" s="18">
        <v>0</v>
      </c>
      <c r="I174" s="18">
        <v>0</v>
      </c>
      <c r="J174" s="18">
        <v>0</v>
      </c>
      <c r="K174" s="18">
        <v>0</v>
      </c>
      <c r="L174" s="18">
        <v>0</v>
      </c>
      <c r="M174" s="18">
        <v>0</v>
      </c>
      <c r="N174" s="18">
        <v>0</v>
      </c>
      <c r="O174" s="18"/>
      <c r="P174" s="18">
        <v>0</v>
      </c>
      <c r="Q174" s="18">
        <v>0</v>
      </c>
      <c r="R174" s="18"/>
      <c r="S174" s="18"/>
      <c r="T174" s="18"/>
    </row>
    <row r="175" spans="1:20" ht="20.100000000000001" customHeight="1" x14ac:dyDescent="0.25">
      <c r="A175" s="4" t="s">
        <v>195</v>
      </c>
      <c r="B175" s="7" t="s">
        <v>548</v>
      </c>
      <c r="C175" s="5">
        <v>239</v>
      </c>
      <c r="D175" s="18">
        <v>0</v>
      </c>
      <c r="E175" s="18">
        <v>0</v>
      </c>
      <c r="F175" s="18">
        <v>0</v>
      </c>
      <c r="G175" s="18">
        <v>0</v>
      </c>
      <c r="H175" s="18">
        <v>0</v>
      </c>
      <c r="I175" s="18">
        <v>0</v>
      </c>
      <c r="J175" s="18">
        <v>0</v>
      </c>
      <c r="K175" s="18">
        <v>0</v>
      </c>
      <c r="L175" s="18">
        <v>0</v>
      </c>
      <c r="M175" s="18">
        <v>0</v>
      </c>
      <c r="N175" s="18">
        <v>0</v>
      </c>
      <c r="O175" s="18"/>
      <c r="P175" s="18">
        <v>0</v>
      </c>
      <c r="Q175" s="18">
        <v>0</v>
      </c>
      <c r="R175" s="18"/>
      <c r="S175" s="18"/>
      <c r="T175" s="18"/>
    </row>
    <row r="176" spans="1:20" ht="20.100000000000001" customHeight="1" x14ac:dyDescent="0.25">
      <c r="A176" s="4" t="s">
        <v>194</v>
      </c>
      <c r="B176" s="7" t="s">
        <v>638</v>
      </c>
      <c r="C176" s="5">
        <v>240</v>
      </c>
      <c r="D176" s="18">
        <v>0</v>
      </c>
      <c r="E176" s="18">
        <v>0</v>
      </c>
      <c r="F176" s="18">
        <v>0</v>
      </c>
      <c r="G176" s="18">
        <v>0</v>
      </c>
      <c r="H176" s="18">
        <v>0</v>
      </c>
      <c r="I176" s="18">
        <v>0</v>
      </c>
      <c r="J176" s="18">
        <v>0</v>
      </c>
      <c r="K176" s="18">
        <v>0</v>
      </c>
      <c r="L176" s="18">
        <v>0</v>
      </c>
      <c r="M176" s="18">
        <v>0</v>
      </c>
      <c r="N176" s="18">
        <v>0</v>
      </c>
      <c r="O176" s="18"/>
      <c r="P176" s="18">
        <v>0</v>
      </c>
      <c r="Q176" s="18">
        <v>0</v>
      </c>
      <c r="R176" s="18"/>
      <c r="S176" s="18"/>
      <c r="T176" s="18"/>
    </row>
    <row r="177" spans="1:20" ht="20.100000000000001" customHeight="1" x14ac:dyDescent="0.25">
      <c r="A177" s="4" t="s">
        <v>712</v>
      </c>
      <c r="B177" s="7" t="s">
        <v>713</v>
      </c>
      <c r="C177" s="5">
        <v>240.1</v>
      </c>
      <c r="D177" s="18">
        <v>0</v>
      </c>
      <c r="E177" s="18">
        <v>0</v>
      </c>
      <c r="F177" s="18">
        <v>0</v>
      </c>
      <c r="G177" s="18">
        <v>0</v>
      </c>
      <c r="H177" s="18">
        <v>0</v>
      </c>
      <c r="I177" s="18">
        <v>0</v>
      </c>
      <c r="J177" s="18">
        <v>0</v>
      </c>
      <c r="K177" s="18">
        <v>0</v>
      </c>
      <c r="L177" s="18">
        <v>0</v>
      </c>
      <c r="M177" s="18">
        <v>0</v>
      </c>
      <c r="N177" s="18">
        <v>0</v>
      </c>
      <c r="O177" s="18"/>
      <c r="P177" s="18">
        <v>0</v>
      </c>
      <c r="Q177" s="18">
        <v>0</v>
      </c>
      <c r="R177" s="18"/>
      <c r="S177" s="18"/>
      <c r="T177" s="18"/>
    </row>
    <row r="178" spans="1:20" ht="20.100000000000001" customHeight="1" x14ac:dyDescent="0.25">
      <c r="A178" s="4" t="s">
        <v>193</v>
      </c>
      <c r="B178" s="5" t="s">
        <v>639</v>
      </c>
      <c r="C178" s="5">
        <v>241</v>
      </c>
      <c r="D178" s="18">
        <v>0</v>
      </c>
      <c r="E178" s="18">
        <v>0</v>
      </c>
      <c r="F178" s="18">
        <v>0</v>
      </c>
      <c r="G178" s="18">
        <v>0</v>
      </c>
      <c r="H178" s="18">
        <v>0</v>
      </c>
      <c r="I178" s="18">
        <v>0</v>
      </c>
      <c r="J178" s="18">
        <v>0</v>
      </c>
      <c r="K178" s="18">
        <v>0</v>
      </c>
      <c r="L178" s="18">
        <v>0</v>
      </c>
      <c r="M178" s="18">
        <v>0</v>
      </c>
      <c r="N178" s="18">
        <v>0</v>
      </c>
      <c r="O178" s="18"/>
      <c r="P178" s="18">
        <v>0</v>
      </c>
      <c r="Q178" s="18">
        <v>0</v>
      </c>
      <c r="R178" s="18"/>
      <c r="S178" s="18"/>
      <c r="T178" s="18"/>
    </row>
    <row r="179" spans="1:20" ht="20.100000000000001" customHeight="1" x14ac:dyDescent="0.25">
      <c r="A179" s="4" t="s">
        <v>192</v>
      </c>
      <c r="B179" s="7" t="s">
        <v>438</v>
      </c>
      <c r="C179" s="5">
        <v>242</v>
      </c>
      <c r="D179" s="18">
        <v>31</v>
      </c>
      <c r="E179" s="18">
        <v>0</v>
      </c>
      <c r="F179" s="18">
        <v>45</v>
      </c>
      <c r="G179" s="18">
        <v>21</v>
      </c>
      <c r="H179" s="18">
        <v>11</v>
      </c>
      <c r="I179" s="18">
        <v>0</v>
      </c>
      <c r="J179" s="18">
        <v>32</v>
      </c>
      <c r="K179" s="18">
        <v>0</v>
      </c>
      <c r="L179" s="18">
        <v>0</v>
      </c>
      <c r="M179" s="18">
        <v>44</v>
      </c>
      <c r="N179" s="18">
        <v>0</v>
      </c>
      <c r="O179" s="18">
        <v>7</v>
      </c>
      <c r="P179" s="18">
        <v>1</v>
      </c>
      <c r="Q179" s="18">
        <v>8</v>
      </c>
      <c r="R179" s="18"/>
      <c r="S179" s="18"/>
      <c r="T179" s="18"/>
    </row>
    <row r="180" spans="1:20" ht="20.100000000000001" customHeight="1" x14ac:dyDescent="0.25">
      <c r="A180" s="4" t="s">
        <v>191</v>
      </c>
      <c r="B180" s="7" t="s">
        <v>375</v>
      </c>
      <c r="C180" s="5">
        <v>243</v>
      </c>
      <c r="D180" s="18">
        <v>0</v>
      </c>
      <c r="E180" s="18">
        <v>0</v>
      </c>
      <c r="F180" s="18">
        <v>1</v>
      </c>
      <c r="G180" s="18">
        <v>1</v>
      </c>
      <c r="H180" s="18">
        <v>0</v>
      </c>
      <c r="I180" s="18">
        <v>0</v>
      </c>
      <c r="J180" s="18">
        <v>1</v>
      </c>
      <c r="K180" s="18">
        <v>0</v>
      </c>
      <c r="L180" s="18">
        <v>0</v>
      </c>
      <c r="M180" s="18">
        <v>0</v>
      </c>
      <c r="N180" s="18">
        <v>0</v>
      </c>
      <c r="O180" s="18">
        <v>0</v>
      </c>
      <c r="P180" s="18">
        <v>0</v>
      </c>
      <c r="Q180" s="18">
        <v>0</v>
      </c>
      <c r="R180" s="18"/>
      <c r="S180" s="18"/>
      <c r="T180" s="18"/>
    </row>
    <row r="181" spans="1:20" ht="20.100000000000001" customHeight="1" x14ac:dyDescent="0.25">
      <c r="A181" s="4" t="s">
        <v>714</v>
      </c>
      <c r="B181" s="7" t="s">
        <v>715</v>
      </c>
      <c r="C181" s="5">
        <v>243.1</v>
      </c>
      <c r="D181" s="18">
        <v>13</v>
      </c>
      <c r="E181" s="18">
        <v>0</v>
      </c>
      <c r="F181" s="18">
        <v>44</v>
      </c>
      <c r="G181" s="18">
        <v>31</v>
      </c>
      <c r="H181" s="18">
        <v>6</v>
      </c>
      <c r="I181" s="18">
        <v>0</v>
      </c>
      <c r="J181" s="18">
        <v>37</v>
      </c>
      <c r="K181" s="18">
        <v>0</v>
      </c>
      <c r="L181" s="18">
        <v>0</v>
      </c>
      <c r="M181" s="18">
        <v>19</v>
      </c>
      <c r="N181" s="18">
        <v>0</v>
      </c>
      <c r="O181" s="18">
        <v>2</v>
      </c>
      <c r="P181" s="18"/>
      <c r="Q181" s="18">
        <v>2</v>
      </c>
      <c r="R181" s="18"/>
      <c r="S181" s="18"/>
      <c r="T181" s="18"/>
    </row>
    <row r="182" spans="1:20" ht="20.100000000000001" customHeight="1" x14ac:dyDescent="0.25">
      <c r="A182" s="4" t="s">
        <v>190</v>
      </c>
      <c r="B182" s="7" t="s">
        <v>362</v>
      </c>
      <c r="C182" s="5">
        <v>244</v>
      </c>
      <c r="D182" s="18">
        <v>0</v>
      </c>
      <c r="E182" s="18">
        <v>0</v>
      </c>
      <c r="F182" s="18">
        <v>3</v>
      </c>
      <c r="G182" s="18">
        <v>2</v>
      </c>
      <c r="H182" s="18">
        <v>0</v>
      </c>
      <c r="I182" s="18">
        <v>0</v>
      </c>
      <c r="J182" s="18">
        <v>2</v>
      </c>
      <c r="K182" s="18">
        <v>0</v>
      </c>
      <c r="L182" s="18">
        <v>0</v>
      </c>
      <c r="M182" s="18">
        <v>1</v>
      </c>
      <c r="N182" s="18">
        <v>0</v>
      </c>
      <c r="O182" s="18"/>
      <c r="P182" s="18">
        <v>0</v>
      </c>
      <c r="Q182" s="18">
        <v>0</v>
      </c>
      <c r="R182" s="18"/>
      <c r="S182" s="18"/>
      <c r="T182" s="18"/>
    </row>
    <row r="183" spans="1:20" ht="20.100000000000001" customHeight="1" x14ac:dyDescent="0.25">
      <c r="A183" s="4" t="s">
        <v>189</v>
      </c>
      <c r="B183" s="7" t="s">
        <v>549</v>
      </c>
      <c r="C183" s="5">
        <v>245</v>
      </c>
      <c r="D183" s="18">
        <v>0</v>
      </c>
      <c r="E183" s="18">
        <v>0</v>
      </c>
      <c r="F183" s="18">
        <v>0</v>
      </c>
      <c r="G183" s="18">
        <v>0</v>
      </c>
      <c r="H183" s="18">
        <v>0</v>
      </c>
      <c r="I183" s="18">
        <v>0</v>
      </c>
      <c r="J183" s="18">
        <v>0</v>
      </c>
      <c r="K183" s="18">
        <v>0</v>
      </c>
      <c r="L183" s="18">
        <v>0</v>
      </c>
      <c r="M183" s="18">
        <v>0</v>
      </c>
      <c r="N183" s="18">
        <v>0</v>
      </c>
      <c r="O183" s="18"/>
      <c r="P183" s="18">
        <v>0</v>
      </c>
      <c r="Q183" s="18">
        <v>0</v>
      </c>
      <c r="R183" s="18"/>
      <c r="S183" s="18"/>
      <c r="T183" s="18"/>
    </row>
    <row r="184" spans="1:20" ht="20.100000000000001" customHeight="1" x14ac:dyDescent="0.25">
      <c r="A184" s="4" t="s">
        <v>188</v>
      </c>
      <c r="B184" s="7" t="s">
        <v>494</v>
      </c>
      <c r="C184" s="5">
        <v>246</v>
      </c>
      <c r="D184" s="18">
        <v>0</v>
      </c>
      <c r="E184" s="18">
        <v>0</v>
      </c>
      <c r="F184" s="18">
        <v>0</v>
      </c>
      <c r="G184" s="18">
        <v>0</v>
      </c>
      <c r="H184" s="18">
        <v>0</v>
      </c>
      <c r="I184" s="18">
        <v>0</v>
      </c>
      <c r="J184" s="18">
        <v>0</v>
      </c>
      <c r="K184" s="18">
        <v>0</v>
      </c>
      <c r="L184" s="18">
        <v>0</v>
      </c>
      <c r="M184" s="18">
        <v>0</v>
      </c>
      <c r="N184" s="18">
        <v>0</v>
      </c>
      <c r="O184" s="18"/>
      <c r="P184" s="18">
        <v>0</v>
      </c>
      <c r="Q184" s="18">
        <v>0</v>
      </c>
      <c r="R184" s="18"/>
      <c r="S184" s="18"/>
      <c r="T184" s="18"/>
    </row>
    <row r="185" spans="1:20" ht="20.100000000000001" customHeight="1" x14ac:dyDescent="0.25">
      <c r="A185" s="4" t="s">
        <v>187</v>
      </c>
      <c r="B185" s="7" t="s">
        <v>550</v>
      </c>
      <c r="C185" s="5">
        <v>247</v>
      </c>
      <c r="D185" s="18">
        <v>0</v>
      </c>
      <c r="E185" s="18">
        <v>0</v>
      </c>
      <c r="F185" s="18">
        <v>0</v>
      </c>
      <c r="G185" s="18">
        <v>0</v>
      </c>
      <c r="H185" s="18">
        <v>0</v>
      </c>
      <c r="I185" s="18">
        <v>0</v>
      </c>
      <c r="J185" s="18">
        <v>0</v>
      </c>
      <c r="K185" s="18">
        <v>0</v>
      </c>
      <c r="L185" s="18">
        <v>0</v>
      </c>
      <c r="M185" s="18">
        <v>0</v>
      </c>
      <c r="N185" s="18">
        <v>0</v>
      </c>
      <c r="O185" s="18"/>
      <c r="P185" s="18">
        <v>0</v>
      </c>
      <c r="Q185" s="18">
        <v>0</v>
      </c>
      <c r="R185" s="18"/>
      <c r="S185" s="18"/>
      <c r="T185" s="18"/>
    </row>
    <row r="186" spans="1:20" ht="20.100000000000001" customHeight="1" x14ac:dyDescent="0.25">
      <c r="A186" s="4" t="s">
        <v>186</v>
      </c>
      <c r="B186" s="7" t="s">
        <v>551</v>
      </c>
      <c r="C186" s="5">
        <v>248</v>
      </c>
      <c r="D186" s="18">
        <v>0</v>
      </c>
      <c r="E186" s="18">
        <v>0</v>
      </c>
      <c r="F186" s="18">
        <v>0</v>
      </c>
      <c r="G186" s="18">
        <v>0</v>
      </c>
      <c r="H186" s="18">
        <v>0</v>
      </c>
      <c r="I186" s="18">
        <v>0</v>
      </c>
      <c r="J186" s="18">
        <v>0</v>
      </c>
      <c r="K186" s="18">
        <v>0</v>
      </c>
      <c r="L186" s="18">
        <v>0</v>
      </c>
      <c r="M186" s="18">
        <v>0</v>
      </c>
      <c r="N186" s="18">
        <v>0</v>
      </c>
      <c r="O186" s="18"/>
      <c r="P186" s="18">
        <v>0</v>
      </c>
      <c r="Q186" s="18">
        <v>0</v>
      </c>
      <c r="R186" s="18"/>
      <c r="S186" s="18"/>
      <c r="T186" s="18"/>
    </row>
    <row r="187" spans="1:20" ht="20.100000000000001" customHeight="1" x14ac:dyDescent="0.25">
      <c r="A187" s="4" t="s">
        <v>185</v>
      </c>
      <c r="B187" s="7" t="s">
        <v>640</v>
      </c>
      <c r="C187" s="5">
        <v>249</v>
      </c>
      <c r="D187" s="18">
        <v>0</v>
      </c>
      <c r="E187" s="18">
        <v>0</v>
      </c>
      <c r="F187" s="18">
        <v>0</v>
      </c>
      <c r="G187" s="18">
        <v>0</v>
      </c>
      <c r="H187" s="18">
        <v>0</v>
      </c>
      <c r="I187" s="18">
        <v>0</v>
      </c>
      <c r="J187" s="18">
        <v>0</v>
      </c>
      <c r="K187" s="18">
        <v>0</v>
      </c>
      <c r="L187" s="18">
        <v>0</v>
      </c>
      <c r="M187" s="18">
        <v>0</v>
      </c>
      <c r="N187" s="18">
        <v>0</v>
      </c>
      <c r="O187" s="18"/>
      <c r="P187" s="18">
        <v>0</v>
      </c>
      <c r="Q187" s="18">
        <v>0</v>
      </c>
      <c r="R187" s="18"/>
      <c r="S187" s="18"/>
      <c r="T187" s="18"/>
    </row>
    <row r="188" spans="1:20" ht="20.100000000000001" customHeight="1" x14ac:dyDescent="0.25">
      <c r="A188" s="4" t="s">
        <v>184</v>
      </c>
      <c r="B188" s="7" t="s">
        <v>552</v>
      </c>
      <c r="C188" s="5">
        <v>250</v>
      </c>
      <c r="D188" s="18">
        <v>0</v>
      </c>
      <c r="E188" s="18">
        <v>0</v>
      </c>
      <c r="F188" s="18">
        <v>0</v>
      </c>
      <c r="G188" s="18">
        <v>0</v>
      </c>
      <c r="H188" s="18">
        <v>0</v>
      </c>
      <c r="I188" s="18">
        <v>0</v>
      </c>
      <c r="J188" s="18">
        <v>0</v>
      </c>
      <c r="K188" s="18">
        <v>0</v>
      </c>
      <c r="L188" s="18">
        <v>0</v>
      </c>
      <c r="M188" s="18">
        <v>0</v>
      </c>
      <c r="N188" s="18">
        <v>0</v>
      </c>
      <c r="O188" s="18"/>
      <c r="P188" s="18">
        <v>0</v>
      </c>
      <c r="Q188" s="18">
        <v>0</v>
      </c>
      <c r="R188" s="18"/>
      <c r="S188" s="18"/>
      <c r="T188" s="18"/>
    </row>
    <row r="189" spans="1:20" ht="20.100000000000001" customHeight="1" x14ac:dyDescent="0.25">
      <c r="A189" s="4" t="s">
        <v>183</v>
      </c>
      <c r="B189" s="7" t="s">
        <v>403</v>
      </c>
      <c r="C189" s="5"/>
      <c r="D189" s="18">
        <v>0</v>
      </c>
      <c r="E189" s="18">
        <v>0</v>
      </c>
      <c r="F189" s="18">
        <v>0</v>
      </c>
      <c r="G189" s="18">
        <v>0</v>
      </c>
      <c r="H189" s="18">
        <v>0</v>
      </c>
      <c r="I189" s="18">
        <v>0</v>
      </c>
      <c r="J189" s="18">
        <v>0</v>
      </c>
      <c r="K189" s="18">
        <v>0</v>
      </c>
      <c r="L189" s="18">
        <v>0</v>
      </c>
      <c r="M189" s="18">
        <v>0</v>
      </c>
      <c r="N189" s="18">
        <v>0</v>
      </c>
      <c r="O189" s="18"/>
      <c r="P189" s="18">
        <v>0</v>
      </c>
      <c r="Q189" s="18">
        <v>0</v>
      </c>
      <c r="R189" s="18"/>
      <c r="S189" s="18"/>
      <c r="T189" s="18"/>
    </row>
    <row r="190" spans="1:20" ht="20.100000000000001" customHeight="1" x14ac:dyDescent="0.25">
      <c r="A190" s="8" t="s">
        <v>182</v>
      </c>
      <c r="B190" s="12" t="s">
        <v>439</v>
      </c>
      <c r="C190" s="5"/>
      <c r="D190" s="18">
        <f>SUM(D191:D198)</f>
        <v>3</v>
      </c>
      <c r="E190" s="18">
        <f t="shared" ref="E190:T190" si="8">SUM(E191:E198)</f>
        <v>0</v>
      </c>
      <c r="F190" s="18">
        <f t="shared" si="8"/>
        <v>4</v>
      </c>
      <c r="G190" s="18">
        <f t="shared" si="8"/>
        <v>4</v>
      </c>
      <c r="H190" s="18">
        <f t="shared" si="8"/>
        <v>1</v>
      </c>
      <c r="I190" s="18">
        <f t="shared" si="8"/>
        <v>0</v>
      </c>
      <c r="J190" s="18">
        <f t="shared" si="8"/>
        <v>5</v>
      </c>
      <c r="K190" s="18">
        <f t="shared" si="8"/>
        <v>0</v>
      </c>
      <c r="L190" s="18">
        <f t="shared" si="8"/>
        <v>0</v>
      </c>
      <c r="M190" s="18">
        <f t="shared" si="8"/>
        <v>2</v>
      </c>
      <c r="N190" s="18">
        <f t="shared" si="8"/>
        <v>0</v>
      </c>
      <c r="O190" s="18">
        <f t="shared" si="8"/>
        <v>1</v>
      </c>
      <c r="P190" s="18">
        <f t="shared" si="8"/>
        <v>0</v>
      </c>
      <c r="Q190" s="18">
        <f t="shared" si="8"/>
        <v>1</v>
      </c>
      <c r="R190" s="18">
        <f t="shared" si="8"/>
        <v>0</v>
      </c>
      <c r="S190" s="18">
        <f t="shared" si="8"/>
        <v>0</v>
      </c>
      <c r="T190" s="18">
        <f t="shared" si="8"/>
        <v>0</v>
      </c>
    </row>
    <row r="191" spans="1:20" ht="20.100000000000001" customHeight="1" x14ac:dyDescent="0.25">
      <c r="A191" s="4" t="s">
        <v>181</v>
      </c>
      <c r="B191" s="7" t="s">
        <v>716</v>
      </c>
      <c r="C191" s="5">
        <v>251</v>
      </c>
      <c r="D191" s="18">
        <v>0</v>
      </c>
      <c r="E191" s="18">
        <v>0</v>
      </c>
      <c r="F191" s="18">
        <v>0</v>
      </c>
      <c r="G191" s="18">
        <v>0</v>
      </c>
      <c r="H191" s="18">
        <v>0</v>
      </c>
      <c r="I191" s="18">
        <v>0</v>
      </c>
      <c r="J191" s="18">
        <v>0</v>
      </c>
      <c r="K191" s="18">
        <v>0</v>
      </c>
      <c r="L191" s="18">
        <v>0</v>
      </c>
      <c r="M191" s="18">
        <v>0</v>
      </c>
      <c r="N191" s="18">
        <v>0</v>
      </c>
      <c r="O191" s="18"/>
      <c r="P191" s="18"/>
      <c r="Q191" s="18"/>
      <c r="R191" s="18"/>
      <c r="S191" s="18"/>
      <c r="T191" s="18"/>
    </row>
    <row r="192" spans="1:20" ht="20.100000000000001" customHeight="1" x14ac:dyDescent="0.25">
      <c r="A192" s="4" t="s">
        <v>180</v>
      </c>
      <c r="B192" s="7" t="s">
        <v>495</v>
      </c>
      <c r="C192" s="5">
        <v>252</v>
      </c>
      <c r="D192" s="18">
        <v>0</v>
      </c>
      <c r="E192" s="18">
        <v>0</v>
      </c>
      <c r="F192" s="18">
        <v>0</v>
      </c>
      <c r="G192" s="18">
        <v>0</v>
      </c>
      <c r="H192" s="18">
        <v>0</v>
      </c>
      <c r="I192" s="18">
        <v>0</v>
      </c>
      <c r="J192" s="18">
        <v>0</v>
      </c>
      <c r="K192" s="18">
        <v>0</v>
      </c>
      <c r="L192" s="18">
        <v>0</v>
      </c>
      <c r="M192" s="18">
        <v>0</v>
      </c>
      <c r="N192" s="18">
        <v>0</v>
      </c>
      <c r="O192" s="18"/>
      <c r="P192" s="18"/>
      <c r="Q192" s="18"/>
      <c r="R192" s="18"/>
      <c r="S192" s="18"/>
      <c r="T192" s="18"/>
    </row>
    <row r="193" spans="1:20" ht="20.100000000000001" customHeight="1" x14ac:dyDescent="0.25">
      <c r="A193" s="4" t="s">
        <v>179</v>
      </c>
      <c r="B193" s="7" t="s">
        <v>363</v>
      </c>
      <c r="C193" s="5">
        <v>253</v>
      </c>
      <c r="D193" s="18">
        <v>0</v>
      </c>
      <c r="E193" s="18">
        <v>0</v>
      </c>
      <c r="F193" s="18">
        <v>1</v>
      </c>
      <c r="G193" s="18">
        <v>1</v>
      </c>
      <c r="H193" s="18">
        <v>0</v>
      </c>
      <c r="I193" s="18">
        <v>0</v>
      </c>
      <c r="J193" s="18">
        <v>1</v>
      </c>
      <c r="K193" s="18">
        <v>0</v>
      </c>
      <c r="L193" s="18">
        <v>0</v>
      </c>
      <c r="M193" s="18">
        <v>0</v>
      </c>
      <c r="N193" s="18">
        <v>0</v>
      </c>
      <c r="O193" s="18"/>
      <c r="P193" s="18"/>
      <c r="Q193" s="18"/>
      <c r="R193" s="18"/>
      <c r="S193" s="18"/>
      <c r="T193" s="18"/>
    </row>
    <row r="194" spans="1:20" ht="20.100000000000001" customHeight="1" x14ac:dyDescent="0.25">
      <c r="A194" s="4" t="s">
        <v>178</v>
      </c>
      <c r="B194" s="7" t="s">
        <v>641</v>
      </c>
      <c r="C194" s="5">
        <v>254</v>
      </c>
      <c r="D194" s="18">
        <v>3</v>
      </c>
      <c r="E194" s="18">
        <v>0</v>
      </c>
      <c r="F194" s="18">
        <v>3</v>
      </c>
      <c r="G194" s="18">
        <v>3</v>
      </c>
      <c r="H194" s="18">
        <v>1</v>
      </c>
      <c r="I194" s="18">
        <v>0</v>
      </c>
      <c r="J194" s="18">
        <v>4</v>
      </c>
      <c r="K194" s="18">
        <v>0</v>
      </c>
      <c r="L194" s="18">
        <v>0</v>
      </c>
      <c r="M194" s="18">
        <v>2</v>
      </c>
      <c r="N194" s="18">
        <v>0</v>
      </c>
      <c r="O194" s="18">
        <v>1</v>
      </c>
      <c r="P194" s="18"/>
      <c r="Q194" s="18">
        <v>1</v>
      </c>
      <c r="R194" s="18"/>
      <c r="S194" s="18"/>
      <c r="T194" s="18"/>
    </row>
    <row r="195" spans="1:20" ht="20.100000000000001" customHeight="1" x14ac:dyDescent="0.25">
      <c r="A195" s="4" t="s">
        <v>177</v>
      </c>
      <c r="B195" s="7" t="s">
        <v>642</v>
      </c>
      <c r="C195" s="5">
        <v>255</v>
      </c>
      <c r="D195" s="18">
        <v>0</v>
      </c>
      <c r="E195" s="18">
        <v>0</v>
      </c>
      <c r="F195" s="18">
        <v>0</v>
      </c>
      <c r="G195" s="18">
        <v>0</v>
      </c>
      <c r="H195" s="18">
        <v>0</v>
      </c>
      <c r="I195" s="18">
        <v>0</v>
      </c>
      <c r="J195" s="18">
        <v>0</v>
      </c>
      <c r="K195" s="18">
        <v>0</v>
      </c>
      <c r="L195" s="18">
        <v>0</v>
      </c>
      <c r="M195" s="18">
        <v>0</v>
      </c>
      <c r="N195" s="18">
        <v>0</v>
      </c>
      <c r="O195" s="18"/>
      <c r="P195" s="18"/>
      <c r="Q195" s="18"/>
      <c r="R195" s="18"/>
      <c r="S195" s="18"/>
      <c r="T195" s="18"/>
    </row>
    <row r="196" spans="1:20" ht="20.100000000000001" customHeight="1" x14ac:dyDescent="0.25">
      <c r="A196" s="4" t="s">
        <v>176</v>
      </c>
      <c r="B196" s="7" t="s">
        <v>643</v>
      </c>
      <c r="C196" s="5">
        <v>256</v>
      </c>
      <c r="D196" s="18">
        <v>0</v>
      </c>
      <c r="E196" s="18">
        <v>0</v>
      </c>
      <c r="F196" s="18">
        <v>0</v>
      </c>
      <c r="G196" s="18">
        <v>0</v>
      </c>
      <c r="H196" s="18">
        <v>0</v>
      </c>
      <c r="I196" s="18">
        <v>0</v>
      </c>
      <c r="J196" s="18">
        <v>0</v>
      </c>
      <c r="K196" s="18">
        <v>0</v>
      </c>
      <c r="L196" s="18">
        <v>0</v>
      </c>
      <c r="M196" s="18">
        <v>0</v>
      </c>
      <c r="N196" s="18">
        <v>0</v>
      </c>
      <c r="O196" s="18"/>
      <c r="P196" s="18"/>
      <c r="Q196" s="18"/>
      <c r="R196" s="18"/>
      <c r="S196" s="18"/>
      <c r="T196" s="18"/>
    </row>
    <row r="197" spans="1:20" ht="20.100000000000001" customHeight="1" x14ac:dyDescent="0.25">
      <c r="A197" s="4" t="s">
        <v>175</v>
      </c>
      <c r="B197" s="7" t="s">
        <v>440</v>
      </c>
      <c r="C197" s="5">
        <v>257</v>
      </c>
      <c r="D197" s="18">
        <v>0</v>
      </c>
      <c r="E197" s="18">
        <v>0</v>
      </c>
      <c r="F197" s="18">
        <v>0</v>
      </c>
      <c r="G197" s="18">
        <v>0</v>
      </c>
      <c r="H197" s="18">
        <v>0</v>
      </c>
      <c r="I197" s="18">
        <v>0</v>
      </c>
      <c r="J197" s="18">
        <v>0</v>
      </c>
      <c r="K197" s="18">
        <v>0</v>
      </c>
      <c r="L197" s="18">
        <v>0</v>
      </c>
      <c r="M197" s="18">
        <v>0</v>
      </c>
      <c r="N197" s="18">
        <v>0</v>
      </c>
      <c r="O197" s="18"/>
      <c r="P197" s="18"/>
      <c r="Q197" s="18"/>
      <c r="R197" s="18"/>
      <c r="S197" s="18"/>
      <c r="T197" s="18"/>
    </row>
    <row r="198" spans="1:20" ht="20.100000000000001" customHeight="1" x14ac:dyDescent="0.25">
      <c r="A198" s="4" t="s">
        <v>174</v>
      </c>
      <c r="B198" s="7" t="s">
        <v>403</v>
      </c>
      <c r="C198" s="5"/>
      <c r="D198" s="18">
        <v>0</v>
      </c>
      <c r="E198" s="18">
        <v>0</v>
      </c>
      <c r="F198" s="18">
        <v>0</v>
      </c>
      <c r="G198" s="18">
        <v>0</v>
      </c>
      <c r="H198" s="18">
        <v>0</v>
      </c>
      <c r="I198" s="18">
        <v>0</v>
      </c>
      <c r="J198" s="18">
        <v>0</v>
      </c>
      <c r="K198" s="18">
        <v>0</v>
      </c>
      <c r="L198" s="18">
        <v>0</v>
      </c>
      <c r="M198" s="18">
        <v>0</v>
      </c>
      <c r="N198" s="18">
        <v>0</v>
      </c>
      <c r="O198" s="18"/>
      <c r="P198" s="18"/>
      <c r="Q198" s="18"/>
      <c r="R198" s="18"/>
      <c r="S198" s="18"/>
      <c r="T198" s="18"/>
    </row>
    <row r="199" spans="1:20" ht="20.100000000000001" customHeight="1" x14ac:dyDescent="0.25">
      <c r="A199" s="8" t="s">
        <v>173</v>
      </c>
      <c r="B199" s="12" t="s">
        <v>441</v>
      </c>
      <c r="C199" s="5"/>
      <c r="D199" s="18">
        <f>SUM(D200:D208)</f>
        <v>45</v>
      </c>
      <c r="E199" s="18">
        <f t="shared" ref="E199:T199" si="9">SUM(E200:E208)</f>
        <v>4</v>
      </c>
      <c r="F199" s="18">
        <f t="shared" si="9"/>
        <v>59</v>
      </c>
      <c r="G199" s="18">
        <f t="shared" si="9"/>
        <v>19</v>
      </c>
      <c r="H199" s="18">
        <f t="shared" si="9"/>
        <v>10</v>
      </c>
      <c r="I199" s="18">
        <f t="shared" si="9"/>
        <v>1</v>
      </c>
      <c r="J199" s="18">
        <f t="shared" si="9"/>
        <v>30</v>
      </c>
      <c r="K199" s="18">
        <f t="shared" si="9"/>
        <v>0</v>
      </c>
      <c r="L199" s="18">
        <f t="shared" si="9"/>
        <v>4</v>
      </c>
      <c r="M199" s="18">
        <f t="shared" si="9"/>
        <v>73</v>
      </c>
      <c r="N199" s="18">
        <f t="shared" si="9"/>
        <v>4</v>
      </c>
      <c r="O199" s="18">
        <f t="shared" si="9"/>
        <v>5</v>
      </c>
      <c r="P199" s="18">
        <f t="shared" si="9"/>
        <v>4</v>
      </c>
      <c r="Q199" s="18">
        <f t="shared" si="9"/>
        <v>9</v>
      </c>
      <c r="R199" s="18">
        <f t="shared" si="9"/>
        <v>0</v>
      </c>
      <c r="S199" s="18">
        <f t="shared" si="9"/>
        <v>0</v>
      </c>
      <c r="T199" s="18">
        <f t="shared" si="9"/>
        <v>0</v>
      </c>
    </row>
    <row r="200" spans="1:20" ht="20.100000000000001" customHeight="1" x14ac:dyDescent="0.25">
      <c r="A200" s="4" t="s">
        <v>172</v>
      </c>
      <c r="B200" s="7" t="s">
        <v>442</v>
      </c>
      <c r="C200" s="5">
        <v>258</v>
      </c>
      <c r="D200" s="18">
        <v>40</v>
      </c>
      <c r="E200" s="18">
        <v>4</v>
      </c>
      <c r="F200" s="18">
        <v>54</v>
      </c>
      <c r="G200" s="18">
        <v>19</v>
      </c>
      <c r="H200" s="18">
        <v>9</v>
      </c>
      <c r="I200" s="18">
        <v>0</v>
      </c>
      <c r="J200" s="18">
        <v>28</v>
      </c>
      <c r="K200" s="18">
        <v>0</v>
      </c>
      <c r="L200" s="18">
        <v>4</v>
      </c>
      <c r="M200" s="18">
        <v>65</v>
      </c>
      <c r="N200" s="18">
        <v>4</v>
      </c>
      <c r="O200" s="18">
        <v>5</v>
      </c>
      <c r="P200" s="18">
        <v>4</v>
      </c>
      <c r="Q200" s="18">
        <v>9</v>
      </c>
      <c r="R200" s="18"/>
      <c r="S200" s="18"/>
      <c r="T200" s="18"/>
    </row>
    <row r="201" spans="1:20" ht="20.100000000000001" customHeight="1" x14ac:dyDescent="0.25">
      <c r="A201" s="4" t="s">
        <v>171</v>
      </c>
      <c r="B201" s="7" t="s">
        <v>443</v>
      </c>
      <c r="C201" s="5">
        <v>259</v>
      </c>
      <c r="D201" s="18">
        <v>0</v>
      </c>
      <c r="E201" s="18">
        <v>0</v>
      </c>
      <c r="F201" s="18">
        <v>3</v>
      </c>
      <c r="G201" s="18">
        <v>0</v>
      </c>
      <c r="H201" s="18">
        <v>1</v>
      </c>
      <c r="I201" s="18">
        <v>1</v>
      </c>
      <c r="J201" s="18">
        <v>2</v>
      </c>
      <c r="K201" s="18">
        <v>0</v>
      </c>
      <c r="L201" s="18">
        <v>0</v>
      </c>
      <c r="M201" s="18">
        <v>1</v>
      </c>
      <c r="N201" s="18">
        <v>0</v>
      </c>
      <c r="O201" s="18"/>
      <c r="P201" s="18"/>
      <c r="Q201" s="18">
        <v>0</v>
      </c>
      <c r="R201" s="18"/>
      <c r="S201" s="18"/>
      <c r="T201" s="18"/>
    </row>
    <row r="202" spans="1:20" ht="20.100000000000001" customHeight="1" x14ac:dyDescent="0.25">
      <c r="A202" s="4" t="s">
        <v>170</v>
      </c>
      <c r="B202" s="7" t="s">
        <v>355</v>
      </c>
      <c r="C202" s="5">
        <v>260</v>
      </c>
      <c r="D202" s="18">
        <v>0</v>
      </c>
      <c r="E202" s="18">
        <v>0</v>
      </c>
      <c r="F202" s="18">
        <v>0</v>
      </c>
      <c r="G202" s="18">
        <v>0</v>
      </c>
      <c r="H202" s="18">
        <v>0</v>
      </c>
      <c r="I202" s="18">
        <v>0</v>
      </c>
      <c r="J202" s="18">
        <v>0</v>
      </c>
      <c r="K202" s="18">
        <v>0</v>
      </c>
      <c r="L202" s="18">
        <v>0</v>
      </c>
      <c r="M202" s="18">
        <v>0</v>
      </c>
      <c r="N202" s="18">
        <v>0</v>
      </c>
      <c r="O202" s="18"/>
      <c r="P202" s="18"/>
      <c r="Q202" s="18">
        <v>0</v>
      </c>
      <c r="R202" s="18"/>
      <c r="S202" s="18"/>
      <c r="T202" s="18"/>
    </row>
    <row r="203" spans="1:20" ht="20.100000000000001" customHeight="1" x14ac:dyDescent="0.25">
      <c r="A203" s="4" t="s">
        <v>169</v>
      </c>
      <c r="B203" s="7" t="s">
        <v>444</v>
      </c>
      <c r="C203" s="5">
        <v>261</v>
      </c>
      <c r="D203" s="18">
        <v>0</v>
      </c>
      <c r="E203" s="18">
        <v>0</v>
      </c>
      <c r="F203" s="18">
        <v>1</v>
      </c>
      <c r="G203" s="18">
        <v>0</v>
      </c>
      <c r="H203" s="18">
        <v>0</v>
      </c>
      <c r="I203" s="18">
        <v>0</v>
      </c>
      <c r="J203" s="18">
        <v>0</v>
      </c>
      <c r="K203" s="18">
        <v>0</v>
      </c>
      <c r="L203" s="18">
        <v>0</v>
      </c>
      <c r="M203" s="18">
        <v>1</v>
      </c>
      <c r="N203" s="18">
        <v>0</v>
      </c>
      <c r="O203" s="18"/>
      <c r="P203" s="18"/>
      <c r="Q203" s="18">
        <v>0</v>
      </c>
      <c r="R203" s="18"/>
      <c r="S203" s="18"/>
      <c r="T203" s="18"/>
    </row>
    <row r="204" spans="1:20" ht="20.100000000000001" customHeight="1" x14ac:dyDescent="0.25">
      <c r="A204" s="4" t="s">
        <v>168</v>
      </c>
      <c r="B204" s="7" t="s">
        <v>445</v>
      </c>
      <c r="C204" s="5">
        <v>262</v>
      </c>
      <c r="D204" s="18">
        <v>5</v>
      </c>
      <c r="E204" s="18">
        <v>0</v>
      </c>
      <c r="F204" s="18">
        <v>1</v>
      </c>
      <c r="G204" s="18">
        <v>0</v>
      </c>
      <c r="H204" s="18">
        <v>0</v>
      </c>
      <c r="I204" s="18">
        <v>0</v>
      </c>
      <c r="J204" s="18">
        <v>0</v>
      </c>
      <c r="K204" s="18">
        <v>0</v>
      </c>
      <c r="L204" s="18">
        <v>0</v>
      </c>
      <c r="M204" s="18">
        <v>6</v>
      </c>
      <c r="N204" s="18">
        <v>0</v>
      </c>
      <c r="O204" s="18"/>
      <c r="P204" s="18"/>
      <c r="Q204" s="18">
        <v>0</v>
      </c>
      <c r="R204" s="18"/>
      <c r="S204" s="18"/>
      <c r="T204" s="18"/>
    </row>
    <row r="205" spans="1:20" ht="20.100000000000001" customHeight="1" x14ac:dyDescent="0.25">
      <c r="A205" s="4" t="s">
        <v>167</v>
      </c>
      <c r="B205" s="7" t="s">
        <v>644</v>
      </c>
      <c r="C205" s="5">
        <v>263</v>
      </c>
      <c r="D205" s="18">
        <v>0</v>
      </c>
      <c r="E205" s="18">
        <v>0</v>
      </c>
      <c r="F205" s="18">
        <v>0</v>
      </c>
      <c r="G205" s="18">
        <v>0</v>
      </c>
      <c r="H205" s="18">
        <v>0</v>
      </c>
      <c r="I205" s="18">
        <v>0</v>
      </c>
      <c r="J205" s="18">
        <v>0</v>
      </c>
      <c r="K205" s="18">
        <v>0</v>
      </c>
      <c r="L205" s="18">
        <v>0</v>
      </c>
      <c r="M205" s="18">
        <v>0</v>
      </c>
      <c r="N205" s="18">
        <v>0</v>
      </c>
      <c r="O205" s="18"/>
      <c r="P205" s="18"/>
      <c r="Q205" s="18">
        <v>0</v>
      </c>
      <c r="R205" s="18"/>
      <c r="S205" s="18"/>
      <c r="T205" s="18"/>
    </row>
    <row r="206" spans="1:20" ht="20.100000000000001" customHeight="1" x14ac:dyDescent="0.25">
      <c r="A206" s="4" t="s">
        <v>166</v>
      </c>
      <c r="B206" s="7" t="s">
        <v>446</v>
      </c>
      <c r="C206" s="5">
        <v>264</v>
      </c>
      <c r="D206" s="18">
        <v>0</v>
      </c>
      <c r="E206" s="18">
        <v>0</v>
      </c>
      <c r="F206" s="18">
        <v>0</v>
      </c>
      <c r="G206" s="18">
        <v>0</v>
      </c>
      <c r="H206" s="18">
        <v>0</v>
      </c>
      <c r="I206" s="18">
        <v>0</v>
      </c>
      <c r="J206" s="18">
        <v>0</v>
      </c>
      <c r="K206" s="18">
        <v>0</v>
      </c>
      <c r="L206" s="18">
        <v>0</v>
      </c>
      <c r="M206" s="18">
        <v>0</v>
      </c>
      <c r="N206" s="18">
        <v>0</v>
      </c>
      <c r="O206" s="18"/>
      <c r="P206" s="18"/>
      <c r="Q206" s="18">
        <v>0</v>
      </c>
      <c r="R206" s="18"/>
      <c r="S206" s="18"/>
      <c r="T206" s="18"/>
    </row>
    <row r="207" spans="1:20" ht="20.100000000000001" customHeight="1" x14ac:dyDescent="0.25">
      <c r="A207" s="4" t="s">
        <v>165</v>
      </c>
      <c r="B207" s="7" t="s">
        <v>553</v>
      </c>
      <c r="C207" s="5">
        <v>265</v>
      </c>
      <c r="D207" s="18">
        <v>0</v>
      </c>
      <c r="E207" s="18">
        <v>0</v>
      </c>
      <c r="F207" s="18">
        <v>0</v>
      </c>
      <c r="G207" s="18">
        <v>0</v>
      </c>
      <c r="H207" s="18">
        <v>0</v>
      </c>
      <c r="I207" s="18">
        <v>0</v>
      </c>
      <c r="J207" s="18">
        <v>0</v>
      </c>
      <c r="K207" s="18">
        <v>0</v>
      </c>
      <c r="L207" s="18">
        <v>0</v>
      </c>
      <c r="M207" s="18">
        <v>0</v>
      </c>
      <c r="N207" s="18">
        <v>0</v>
      </c>
      <c r="O207" s="18"/>
      <c r="P207" s="18"/>
      <c r="Q207" s="18">
        <v>0</v>
      </c>
      <c r="R207" s="18"/>
      <c r="S207" s="18"/>
      <c r="T207" s="18"/>
    </row>
    <row r="208" spans="1:20" ht="20.100000000000001" customHeight="1" x14ac:dyDescent="0.25">
      <c r="A208" s="4" t="s">
        <v>164</v>
      </c>
      <c r="B208" s="7" t="s">
        <v>403</v>
      </c>
      <c r="C208" s="5"/>
      <c r="D208" s="18">
        <v>0</v>
      </c>
      <c r="E208" s="18">
        <v>0</v>
      </c>
      <c r="F208" s="18">
        <v>0</v>
      </c>
      <c r="G208" s="18">
        <v>0</v>
      </c>
      <c r="H208" s="18">
        <v>0</v>
      </c>
      <c r="I208" s="18">
        <v>0</v>
      </c>
      <c r="J208" s="18">
        <v>0</v>
      </c>
      <c r="K208" s="18">
        <v>0</v>
      </c>
      <c r="L208" s="18">
        <v>0</v>
      </c>
      <c r="M208" s="18">
        <v>0</v>
      </c>
      <c r="N208" s="18">
        <v>0</v>
      </c>
      <c r="O208" s="18"/>
      <c r="P208" s="18"/>
      <c r="Q208" s="18">
        <v>0</v>
      </c>
      <c r="R208" s="18"/>
      <c r="S208" s="18"/>
      <c r="T208" s="18"/>
    </row>
    <row r="209" spans="1:20" ht="20.100000000000001" customHeight="1" x14ac:dyDescent="0.25">
      <c r="A209" s="8" t="s">
        <v>163</v>
      </c>
      <c r="B209" s="12" t="s">
        <v>447</v>
      </c>
      <c r="C209" s="5"/>
      <c r="D209" s="18">
        <f>SUM(D210:D227)</f>
        <v>88</v>
      </c>
      <c r="E209" s="18">
        <f t="shared" ref="E209:T209" si="10">SUM(E210:E227)</f>
        <v>9</v>
      </c>
      <c r="F209" s="18">
        <f t="shared" si="10"/>
        <v>160</v>
      </c>
      <c r="G209" s="18">
        <f t="shared" si="10"/>
        <v>83</v>
      </c>
      <c r="H209" s="18">
        <f t="shared" si="10"/>
        <v>9</v>
      </c>
      <c r="I209" s="18">
        <f t="shared" si="10"/>
        <v>0</v>
      </c>
      <c r="J209" s="18">
        <f t="shared" si="10"/>
        <v>92</v>
      </c>
      <c r="K209" s="18">
        <f t="shared" si="10"/>
        <v>2</v>
      </c>
      <c r="L209" s="18">
        <f t="shared" si="10"/>
        <v>1</v>
      </c>
      <c r="M209" s="18">
        <f t="shared" si="10"/>
        <v>152</v>
      </c>
      <c r="N209" s="18">
        <f t="shared" si="10"/>
        <v>9</v>
      </c>
      <c r="O209" s="18">
        <f t="shared" si="10"/>
        <v>40</v>
      </c>
      <c r="P209" s="18">
        <f t="shared" si="10"/>
        <v>18</v>
      </c>
      <c r="Q209" s="18">
        <f t="shared" si="10"/>
        <v>58</v>
      </c>
      <c r="R209" s="18">
        <f t="shared" si="10"/>
        <v>0</v>
      </c>
      <c r="S209" s="18">
        <f t="shared" si="10"/>
        <v>0</v>
      </c>
      <c r="T209" s="18">
        <f t="shared" si="10"/>
        <v>0</v>
      </c>
    </row>
    <row r="210" spans="1:20" ht="20.100000000000001" customHeight="1" x14ac:dyDescent="0.25">
      <c r="A210" s="4" t="s">
        <v>162</v>
      </c>
      <c r="B210" s="7" t="s">
        <v>717</v>
      </c>
      <c r="C210" s="5">
        <v>266</v>
      </c>
      <c r="D210" s="18">
        <v>58</v>
      </c>
      <c r="E210" s="18">
        <v>3</v>
      </c>
      <c r="F210" s="18">
        <v>67</v>
      </c>
      <c r="G210" s="18">
        <v>32</v>
      </c>
      <c r="H210" s="18">
        <v>0</v>
      </c>
      <c r="I210" s="18">
        <v>0</v>
      </c>
      <c r="J210" s="18">
        <v>32</v>
      </c>
      <c r="K210" s="18">
        <v>2</v>
      </c>
      <c r="L210" s="18">
        <v>1</v>
      </c>
      <c r="M210" s="18">
        <v>89</v>
      </c>
      <c r="N210" s="18">
        <v>6</v>
      </c>
      <c r="O210" s="18">
        <v>19</v>
      </c>
      <c r="P210" s="18">
        <v>14</v>
      </c>
      <c r="Q210" s="18">
        <v>33</v>
      </c>
      <c r="R210" s="18"/>
      <c r="S210" s="18"/>
      <c r="T210" s="18"/>
    </row>
    <row r="211" spans="1:20" ht="20.100000000000001" customHeight="1" x14ac:dyDescent="0.25">
      <c r="A211" s="4" t="s">
        <v>161</v>
      </c>
      <c r="B211" s="7" t="s">
        <v>718</v>
      </c>
      <c r="C211" s="5">
        <v>267</v>
      </c>
      <c r="D211" s="18">
        <v>0</v>
      </c>
      <c r="E211" s="18">
        <v>0</v>
      </c>
      <c r="F211" s="18">
        <v>2</v>
      </c>
      <c r="G211" s="18">
        <v>0</v>
      </c>
      <c r="H211" s="18">
        <v>0</v>
      </c>
      <c r="I211" s="18">
        <v>0</v>
      </c>
      <c r="J211" s="18">
        <v>0</v>
      </c>
      <c r="K211" s="18">
        <v>0</v>
      </c>
      <c r="L211" s="18">
        <v>0</v>
      </c>
      <c r="M211" s="18">
        <v>2</v>
      </c>
      <c r="N211" s="18">
        <v>0</v>
      </c>
      <c r="O211" s="18">
        <v>1</v>
      </c>
      <c r="P211" s="18">
        <v>0</v>
      </c>
      <c r="Q211" s="18">
        <v>1</v>
      </c>
      <c r="R211" s="18"/>
      <c r="S211" s="18"/>
      <c r="T211" s="18"/>
    </row>
    <row r="212" spans="1:20" ht="20.100000000000001" customHeight="1" x14ac:dyDescent="0.25">
      <c r="A212" s="4" t="s">
        <v>719</v>
      </c>
      <c r="B212" s="7" t="s">
        <v>720</v>
      </c>
      <c r="C212" s="5">
        <v>267.10000000000002</v>
      </c>
      <c r="D212" s="18">
        <v>5</v>
      </c>
      <c r="E212" s="18">
        <v>1</v>
      </c>
      <c r="F212" s="18">
        <v>11</v>
      </c>
      <c r="G212" s="18">
        <v>4</v>
      </c>
      <c r="H212" s="18">
        <v>1</v>
      </c>
      <c r="I212" s="18">
        <v>0</v>
      </c>
      <c r="J212" s="18">
        <v>5</v>
      </c>
      <c r="K212" s="18">
        <v>0</v>
      </c>
      <c r="L212" s="18">
        <v>0</v>
      </c>
      <c r="M212" s="18">
        <v>11</v>
      </c>
      <c r="N212" s="18">
        <v>1</v>
      </c>
      <c r="O212" s="18">
        <v>3</v>
      </c>
      <c r="P212" s="18">
        <v>4</v>
      </c>
      <c r="Q212" s="18">
        <v>7</v>
      </c>
      <c r="R212" s="18"/>
      <c r="S212" s="18"/>
      <c r="T212" s="18"/>
    </row>
    <row r="213" spans="1:20" ht="20.100000000000001" customHeight="1" x14ac:dyDescent="0.25">
      <c r="A213" s="4" t="s">
        <v>160</v>
      </c>
      <c r="B213" s="7" t="s">
        <v>645</v>
      </c>
      <c r="C213" s="5">
        <v>268</v>
      </c>
      <c r="D213" s="18">
        <v>21</v>
      </c>
      <c r="E213" s="18">
        <v>5</v>
      </c>
      <c r="F213" s="18">
        <v>74</v>
      </c>
      <c r="G213" s="18">
        <v>40</v>
      </c>
      <c r="H213" s="18">
        <v>8</v>
      </c>
      <c r="I213" s="18">
        <v>0</v>
      </c>
      <c r="J213" s="18">
        <v>48</v>
      </c>
      <c r="K213" s="18">
        <v>0</v>
      </c>
      <c r="L213" s="18">
        <v>0</v>
      </c>
      <c r="M213" s="18">
        <v>47</v>
      </c>
      <c r="N213" s="18">
        <v>2</v>
      </c>
      <c r="O213" s="18">
        <v>15</v>
      </c>
      <c r="P213" s="18"/>
      <c r="Q213" s="18">
        <v>15</v>
      </c>
      <c r="R213" s="18"/>
      <c r="S213" s="18"/>
      <c r="T213" s="18"/>
    </row>
    <row r="214" spans="1:20" ht="20.100000000000001" customHeight="1" x14ac:dyDescent="0.25">
      <c r="A214" s="4" t="s">
        <v>159</v>
      </c>
      <c r="B214" s="5" t="s">
        <v>721</v>
      </c>
      <c r="C214" s="5">
        <v>269</v>
      </c>
      <c r="D214" s="18">
        <v>1</v>
      </c>
      <c r="E214" s="18">
        <v>0</v>
      </c>
      <c r="F214" s="18">
        <v>0</v>
      </c>
      <c r="G214" s="18">
        <v>1</v>
      </c>
      <c r="H214" s="18">
        <v>0</v>
      </c>
      <c r="I214" s="18">
        <v>0</v>
      </c>
      <c r="J214" s="18">
        <v>1</v>
      </c>
      <c r="K214" s="18">
        <v>0</v>
      </c>
      <c r="L214" s="18">
        <v>0</v>
      </c>
      <c r="M214" s="18">
        <v>0</v>
      </c>
      <c r="N214" s="18">
        <v>0</v>
      </c>
      <c r="O214" s="18">
        <v>1</v>
      </c>
      <c r="P214" s="18"/>
      <c r="Q214" s="18">
        <v>1</v>
      </c>
      <c r="R214" s="18"/>
      <c r="S214" s="18"/>
      <c r="T214" s="18"/>
    </row>
    <row r="215" spans="1:20" ht="20.100000000000001" customHeight="1" x14ac:dyDescent="0.25">
      <c r="A215" s="4" t="s">
        <v>158</v>
      </c>
      <c r="B215" s="7" t="s">
        <v>722</v>
      </c>
      <c r="C215" s="5">
        <v>269.10000000000002</v>
      </c>
      <c r="D215" s="18">
        <v>0</v>
      </c>
      <c r="E215" s="18">
        <v>0</v>
      </c>
      <c r="F215" s="18">
        <v>0</v>
      </c>
      <c r="G215" s="18">
        <v>0</v>
      </c>
      <c r="H215" s="18">
        <v>0</v>
      </c>
      <c r="I215" s="18">
        <v>0</v>
      </c>
      <c r="J215" s="18">
        <v>0</v>
      </c>
      <c r="K215" s="18">
        <v>0</v>
      </c>
      <c r="L215" s="18">
        <v>0</v>
      </c>
      <c r="M215" s="18">
        <v>0</v>
      </c>
      <c r="N215" s="18">
        <v>0</v>
      </c>
      <c r="O215" s="18"/>
      <c r="P215" s="18"/>
      <c r="Q215" s="18">
        <v>0</v>
      </c>
      <c r="R215" s="18"/>
      <c r="S215" s="18"/>
      <c r="T215" s="18"/>
    </row>
    <row r="216" spans="1:20" ht="20.100000000000001" customHeight="1" x14ac:dyDescent="0.25">
      <c r="A216" s="4" t="s">
        <v>157</v>
      </c>
      <c r="B216" s="7" t="s">
        <v>723</v>
      </c>
      <c r="C216" s="5">
        <v>270</v>
      </c>
      <c r="D216" s="18">
        <v>0</v>
      </c>
      <c r="E216" s="18">
        <v>0</v>
      </c>
      <c r="F216" s="18">
        <v>0</v>
      </c>
      <c r="G216" s="18">
        <v>0</v>
      </c>
      <c r="H216" s="18">
        <v>0</v>
      </c>
      <c r="I216" s="18">
        <v>0</v>
      </c>
      <c r="J216" s="18">
        <v>0</v>
      </c>
      <c r="K216" s="18">
        <v>0</v>
      </c>
      <c r="L216" s="18">
        <v>0</v>
      </c>
      <c r="M216" s="18">
        <v>0</v>
      </c>
      <c r="N216" s="18">
        <v>0</v>
      </c>
      <c r="O216" s="18"/>
      <c r="P216" s="18"/>
      <c r="Q216" s="18">
        <v>0</v>
      </c>
      <c r="R216" s="18"/>
      <c r="S216" s="18"/>
      <c r="T216" s="18"/>
    </row>
    <row r="217" spans="1:20" ht="20.100000000000001" customHeight="1" x14ac:dyDescent="0.25">
      <c r="A217" s="4" t="s">
        <v>156</v>
      </c>
      <c r="B217" s="7" t="s">
        <v>724</v>
      </c>
      <c r="C217" s="5">
        <v>272</v>
      </c>
      <c r="D217" s="18">
        <v>0</v>
      </c>
      <c r="E217" s="18">
        <v>0</v>
      </c>
      <c r="F217" s="18">
        <v>0</v>
      </c>
      <c r="G217" s="18">
        <v>0</v>
      </c>
      <c r="H217" s="18">
        <v>0</v>
      </c>
      <c r="I217" s="18">
        <v>0</v>
      </c>
      <c r="J217" s="18">
        <v>0</v>
      </c>
      <c r="K217" s="18">
        <v>0</v>
      </c>
      <c r="L217" s="18">
        <v>0</v>
      </c>
      <c r="M217" s="18">
        <v>0</v>
      </c>
      <c r="N217" s="18">
        <v>0</v>
      </c>
      <c r="O217" s="18"/>
      <c r="P217" s="18"/>
      <c r="Q217" s="18">
        <v>0</v>
      </c>
      <c r="R217" s="18"/>
      <c r="S217" s="18"/>
      <c r="T217" s="18"/>
    </row>
    <row r="218" spans="1:20" ht="20.100000000000001" customHeight="1" x14ac:dyDescent="0.25">
      <c r="A218" s="4" t="s">
        <v>155</v>
      </c>
      <c r="B218" s="7" t="s">
        <v>725</v>
      </c>
      <c r="C218" s="5">
        <v>273</v>
      </c>
      <c r="D218" s="18">
        <v>2</v>
      </c>
      <c r="E218" s="18">
        <v>0</v>
      </c>
      <c r="F218" s="18">
        <v>4</v>
      </c>
      <c r="G218" s="18">
        <v>5</v>
      </c>
      <c r="H218" s="18">
        <v>0</v>
      </c>
      <c r="I218" s="18">
        <v>0</v>
      </c>
      <c r="J218" s="18">
        <v>5</v>
      </c>
      <c r="K218" s="18">
        <v>0</v>
      </c>
      <c r="L218" s="18">
        <v>0</v>
      </c>
      <c r="M218" s="18">
        <v>1</v>
      </c>
      <c r="N218" s="18">
        <v>0</v>
      </c>
      <c r="O218" s="18">
        <v>1</v>
      </c>
      <c r="P218" s="18"/>
      <c r="Q218" s="18">
        <v>1</v>
      </c>
      <c r="R218" s="18"/>
      <c r="S218" s="18"/>
      <c r="T218" s="18"/>
    </row>
    <row r="219" spans="1:20" ht="20.100000000000001" customHeight="1" x14ac:dyDescent="0.25">
      <c r="A219" s="4" t="s">
        <v>154</v>
      </c>
      <c r="B219" s="7" t="s">
        <v>726</v>
      </c>
      <c r="C219" s="5">
        <v>274</v>
      </c>
      <c r="D219" s="18">
        <v>0</v>
      </c>
      <c r="E219" s="18">
        <v>0</v>
      </c>
      <c r="F219" s="18">
        <v>0</v>
      </c>
      <c r="G219" s="18">
        <v>0</v>
      </c>
      <c r="H219" s="18">
        <v>0</v>
      </c>
      <c r="I219" s="18">
        <v>0</v>
      </c>
      <c r="J219" s="18">
        <v>0</v>
      </c>
      <c r="K219" s="18">
        <v>0</v>
      </c>
      <c r="L219" s="18">
        <v>0</v>
      </c>
      <c r="M219" s="18">
        <v>0</v>
      </c>
      <c r="N219" s="18">
        <v>0</v>
      </c>
      <c r="O219" s="18"/>
      <c r="P219" s="18">
        <v>0</v>
      </c>
      <c r="Q219" s="18">
        <v>0</v>
      </c>
      <c r="R219" s="18"/>
      <c r="S219" s="18"/>
      <c r="T219" s="18"/>
    </row>
    <row r="220" spans="1:20" ht="20.100000000000001" customHeight="1" x14ac:dyDescent="0.25">
      <c r="A220" s="4" t="s">
        <v>153</v>
      </c>
      <c r="B220" s="7" t="s">
        <v>727</v>
      </c>
      <c r="C220" s="5">
        <v>275</v>
      </c>
      <c r="D220" s="18">
        <v>1</v>
      </c>
      <c r="E220" s="18">
        <v>0</v>
      </c>
      <c r="F220" s="18">
        <v>0</v>
      </c>
      <c r="G220" s="18">
        <v>1</v>
      </c>
      <c r="H220" s="18">
        <v>0</v>
      </c>
      <c r="I220" s="18">
        <v>0</v>
      </c>
      <c r="J220" s="18">
        <v>1</v>
      </c>
      <c r="K220" s="18">
        <v>0</v>
      </c>
      <c r="L220" s="18">
        <v>0</v>
      </c>
      <c r="M220" s="18">
        <v>0</v>
      </c>
      <c r="N220" s="18">
        <v>0</v>
      </c>
      <c r="O220" s="18"/>
      <c r="P220" s="18">
        <v>0</v>
      </c>
      <c r="Q220" s="18">
        <v>0</v>
      </c>
      <c r="R220" s="18"/>
      <c r="S220" s="18"/>
      <c r="T220" s="18"/>
    </row>
    <row r="221" spans="1:20" ht="20.100000000000001" customHeight="1" x14ac:dyDescent="0.25">
      <c r="A221" s="4" t="s">
        <v>152</v>
      </c>
      <c r="B221" s="7" t="s">
        <v>554</v>
      </c>
      <c r="C221" s="5">
        <v>276</v>
      </c>
      <c r="D221" s="18">
        <v>0</v>
      </c>
      <c r="E221" s="18">
        <v>0</v>
      </c>
      <c r="F221" s="18">
        <v>0</v>
      </c>
      <c r="G221" s="18">
        <v>0</v>
      </c>
      <c r="H221" s="18">
        <v>0</v>
      </c>
      <c r="I221" s="18">
        <v>0</v>
      </c>
      <c r="J221" s="18">
        <v>0</v>
      </c>
      <c r="K221" s="18">
        <v>0</v>
      </c>
      <c r="L221" s="18">
        <v>0</v>
      </c>
      <c r="M221" s="18">
        <v>0</v>
      </c>
      <c r="N221" s="18">
        <v>0</v>
      </c>
      <c r="O221" s="18"/>
      <c r="P221" s="18">
        <v>0</v>
      </c>
      <c r="Q221" s="18">
        <v>0</v>
      </c>
      <c r="R221" s="18"/>
      <c r="S221" s="18"/>
      <c r="T221" s="18"/>
    </row>
    <row r="222" spans="1:20" ht="20.100000000000001" customHeight="1" x14ac:dyDescent="0.25">
      <c r="A222" s="4" t="s">
        <v>151</v>
      </c>
      <c r="B222" s="7" t="s">
        <v>364</v>
      </c>
      <c r="C222" s="5">
        <v>277</v>
      </c>
      <c r="D222" s="18">
        <v>0</v>
      </c>
      <c r="E222" s="18">
        <v>0</v>
      </c>
      <c r="F222" s="18">
        <v>0</v>
      </c>
      <c r="G222" s="18">
        <v>0</v>
      </c>
      <c r="H222" s="18">
        <v>0</v>
      </c>
      <c r="I222" s="18">
        <v>0</v>
      </c>
      <c r="J222" s="18">
        <v>0</v>
      </c>
      <c r="K222" s="18">
        <v>0</v>
      </c>
      <c r="L222" s="18">
        <v>0</v>
      </c>
      <c r="M222" s="18">
        <v>0</v>
      </c>
      <c r="N222" s="18">
        <v>0</v>
      </c>
      <c r="O222" s="18"/>
      <c r="P222" s="18">
        <v>0</v>
      </c>
      <c r="Q222" s="18">
        <v>0</v>
      </c>
      <c r="R222" s="18"/>
      <c r="S222" s="18"/>
      <c r="T222" s="18"/>
    </row>
    <row r="223" spans="1:20" ht="20.100000000000001" customHeight="1" x14ac:dyDescent="0.25">
      <c r="A223" s="4" t="s">
        <v>150</v>
      </c>
      <c r="B223" s="7" t="s">
        <v>555</v>
      </c>
      <c r="C223" s="5">
        <v>278</v>
      </c>
      <c r="D223" s="18">
        <v>0</v>
      </c>
      <c r="E223" s="18">
        <v>0</v>
      </c>
      <c r="F223" s="18">
        <v>0</v>
      </c>
      <c r="G223" s="18">
        <v>0</v>
      </c>
      <c r="H223" s="18">
        <v>0</v>
      </c>
      <c r="I223" s="18">
        <v>0</v>
      </c>
      <c r="J223" s="18">
        <v>0</v>
      </c>
      <c r="K223" s="18">
        <v>0</v>
      </c>
      <c r="L223" s="18">
        <v>0</v>
      </c>
      <c r="M223" s="18">
        <v>0</v>
      </c>
      <c r="N223" s="18">
        <v>0</v>
      </c>
      <c r="O223" s="18"/>
      <c r="P223" s="18">
        <v>0</v>
      </c>
      <c r="Q223" s="18">
        <v>0</v>
      </c>
      <c r="R223" s="18"/>
      <c r="S223" s="18"/>
      <c r="T223" s="18"/>
    </row>
    <row r="224" spans="1:20" ht="20.100000000000001" customHeight="1" x14ac:dyDescent="0.25">
      <c r="A224" s="4" t="s">
        <v>149</v>
      </c>
      <c r="B224" s="7" t="s">
        <v>556</v>
      </c>
      <c r="C224" s="5">
        <v>279</v>
      </c>
      <c r="D224" s="18">
        <v>0</v>
      </c>
      <c r="E224" s="18">
        <v>0</v>
      </c>
      <c r="F224" s="18">
        <v>2</v>
      </c>
      <c r="G224" s="18">
        <v>0</v>
      </c>
      <c r="H224" s="18">
        <v>0</v>
      </c>
      <c r="I224" s="18">
        <v>0</v>
      </c>
      <c r="J224" s="18">
        <v>0</v>
      </c>
      <c r="K224" s="18">
        <v>0</v>
      </c>
      <c r="L224" s="18">
        <v>0</v>
      </c>
      <c r="M224" s="18">
        <v>2</v>
      </c>
      <c r="N224" s="18">
        <v>0</v>
      </c>
      <c r="O224" s="18"/>
      <c r="P224" s="18">
        <v>0</v>
      </c>
      <c r="Q224" s="18">
        <v>0</v>
      </c>
      <c r="R224" s="18"/>
      <c r="S224" s="18"/>
      <c r="T224" s="18"/>
    </row>
    <row r="225" spans="1:20" ht="20.100000000000001" customHeight="1" x14ac:dyDescent="0.25">
      <c r="A225" s="4" t="s">
        <v>148</v>
      </c>
      <c r="B225" s="7" t="s">
        <v>728</v>
      </c>
      <c r="C225" s="5">
        <v>280</v>
      </c>
      <c r="D225" s="18">
        <v>0</v>
      </c>
      <c r="E225" s="18">
        <v>0</v>
      </c>
      <c r="F225" s="18">
        <v>0</v>
      </c>
      <c r="G225" s="18">
        <v>0</v>
      </c>
      <c r="H225" s="18">
        <v>0</v>
      </c>
      <c r="I225" s="18">
        <v>0</v>
      </c>
      <c r="J225" s="18">
        <v>0</v>
      </c>
      <c r="K225" s="18">
        <v>0</v>
      </c>
      <c r="L225" s="18">
        <v>0</v>
      </c>
      <c r="M225" s="18">
        <v>0</v>
      </c>
      <c r="N225" s="18">
        <v>0</v>
      </c>
      <c r="O225" s="18"/>
      <c r="P225" s="18">
        <v>0</v>
      </c>
      <c r="Q225" s="18">
        <v>0</v>
      </c>
      <c r="R225" s="18"/>
      <c r="S225" s="18"/>
      <c r="T225" s="18"/>
    </row>
    <row r="226" spans="1:20" ht="20.100000000000001" customHeight="1" x14ac:dyDescent="0.25">
      <c r="A226" s="4" t="s">
        <v>729</v>
      </c>
      <c r="B226" s="7" t="s">
        <v>730</v>
      </c>
      <c r="C226" s="5">
        <v>280.10000000000002</v>
      </c>
      <c r="D226" s="18">
        <v>0</v>
      </c>
      <c r="E226" s="18">
        <v>0</v>
      </c>
      <c r="F226" s="18">
        <v>0</v>
      </c>
      <c r="G226" s="18">
        <v>0</v>
      </c>
      <c r="H226" s="18">
        <v>0</v>
      </c>
      <c r="I226" s="18">
        <v>0</v>
      </c>
      <c r="J226" s="18">
        <v>0</v>
      </c>
      <c r="K226" s="18">
        <v>0</v>
      </c>
      <c r="L226" s="18">
        <v>0</v>
      </c>
      <c r="M226" s="18">
        <v>0</v>
      </c>
      <c r="N226" s="18">
        <v>0</v>
      </c>
      <c r="O226" s="18"/>
      <c r="P226" s="18">
        <v>0</v>
      </c>
      <c r="Q226" s="18">
        <v>0</v>
      </c>
      <c r="R226" s="18"/>
      <c r="S226" s="18"/>
      <c r="T226" s="18"/>
    </row>
    <row r="227" spans="1:20" ht="20.100000000000001" customHeight="1" x14ac:dyDescent="0.25">
      <c r="A227" s="4" t="s">
        <v>147</v>
      </c>
      <c r="B227" s="7" t="s">
        <v>403</v>
      </c>
      <c r="C227" s="5"/>
      <c r="D227" s="18">
        <v>0</v>
      </c>
      <c r="E227" s="18">
        <v>0</v>
      </c>
      <c r="F227" s="18">
        <v>0</v>
      </c>
      <c r="G227" s="18">
        <v>0</v>
      </c>
      <c r="H227" s="18">
        <v>0</v>
      </c>
      <c r="I227" s="18">
        <v>0</v>
      </c>
      <c r="J227" s="18">
        <v>0</v>
      </c>
      <c r="K227" s="18">
        <v>0</v>
      </c>
      <c r="L227" s="18">
        <v>0</v>
      </c>
      <c r="M227" s="18">
        <v>0</v>
      </c>
      <c r="N227" s="18">
        <v>0</v>
      </c>
      <c r="O227" s="18"/>
      <c r="P227" s="18">
        <v>0</v>
      </c>
      <c r="Q227" s="18">
        <v>0</v>
      </c>
      <c r="R227" s="18"/>
      <c r="S227" s="18"/>
      <c r="T227" s="18"/>
    </row>
    <row r="228" spans="1:20" ht="20.100000000000001" customHeight="1" x14ac:dyDescent="0.25">
      <c r="A228" s="8" t="s">
        <v>146</v>
      </c>
      <c r="B228" s="12" t="s">
        <v>448</v>
      </c>
      <c r="C228" s="5"/>
      <c r="D228" s="18">
        <v>0</v>
      </c>
      <c r="E228" s="18">
        <v>0</v>
      </c>
      <c r="F228" s="18">
        <v>0</v>
      </c>
      <c r="G228" s="18">
        <v>0</v>
      </c>
      <c r="H228" s="18">
        <v>0</v>
      </c>
      <c r="I228" s="18">
        <v>0</v>
      </c>
      <c r="J228" s="18">
        <v>0</v>
      </c>
      <c r="K228" s="18">
        <v>0</v>
      </c>
      <c r="L228" s="18">
        <v>0</v>
      </c>
      <c r="M228" s="18">
        <v>0</v>
      </c>
      <c r="N228" s="18">
        <v>0</v>
      </c>
      <c r="O228" s="18">
        <v>0</v>
      </c>
      <c r="P228" s="18">
        <v>0</v>
      </c>
      <c r="Q228" s="18">
        <v>0</v>
      </c>
      <c r="R228" s="18">
        <v>0</v>
      </c>
      <c r="S228" s="18">
        <v>0</v>
      </c>
      <c r="T228" s="18">
        <v>0</v>
      </c>
    </row>
    <row r="229" spans="1:20" ht="20.100000000000001" customHeight="1" x14ac:dyDescent="0.25">
      <c r="A229" s="4" t="s">
        <v>145</v>
      </c>
      <c r="B229" s="7" t="s">
        <v>557</v>
      </c>
      <c r="C229" s="5">
        <v>281</v>
      </c>
      <c r="D229" s="18">
        <v>0</v>
      </c>
      <c r="E229" s="18">
        <v>0</v>
      </c>
      <c r="F229" s="18">
        <v>0</v>
      </c>
      <c r="G229" s="18">
        <v>0</v>
      </c>
      <c r="H229" s="18">
        <v>0</v>
      </c>
      <c r="I229" s="18">
        <v>0</v>
      </c>
      <c r="J229" s="18">
        <v>0</v>
      </c>
      <c r="K229" s="18">
        <v>0</v>
      </c>
      <c r="L229" s="18">
        <v>0</v>
      </c>
      <c r="M229" s="18">
        <v>0</v>
      </c>
      <c r="N229" s="18">
        <v>0</v>
      </c>
      <c r="O229" s="18">
        <v>0</v>
      </c>
      <c r="P229" s="18">
        <v>0</v>
      </c>
      <c r="Q229" s="18">
        <v>0</v>
      </c>
      <c r="R229" s="18"/>
      <c r="S229" s="18"/>
      <c r="T229" s="18"/>
    </row>
    <row r="230" spans="1:20" ht="20.100000000000001" customHeight="1" x14ac:dyDescent="0.25">
      <c r="A230" s="4" t="s">
        <v>144</v>
      </c>
      <c r="B230" s="7" t="s">
        <v>558</v>
      </c>
      <c r="C230" s="6">
        <v>282</v>
      </c>
      <c r="D230" s="18">
        <v>0</v>
      </c>
      <c r="E230" s="18">
        <v>0</v>
      </c>
      <c r="F230" s="18">
        <v>0</v>
      </c>
      <c r="G230" s="18">
        <v>0</v>
      </c>
      <c r="H230" s="18">
        <v>0</v>
      </c>
      <c r="I230" s="18">
        <v>0</v>
      </c>
      <c r="J230" s="18">
        <v>0</v>
      </c>
      <c r="K230" s="18">
        <v>0</v>
      </c>
      <c r="L230" s="18">
        <v>0</v>
      </c>
      <c r="M230" s="18">
        <v>0</v>
      </c>
      <c r="N230" s="18">
        <v>0</v>
      </c>
      <c r="O230" s="18">
        <v>0</v>
      </c>
      <c r="P230" s="18">
        <v>0</v>
      </c>
      <c r="Q230" s="18">
        <v>0</v>
      </c>
      <c r="R230" s="18"/>
      <c r="S230" s="18"/>
      <c r="T230" s="18"/>
    </row>
    <row r="231" spans="1:20" ht="20.100000000000001" customHeight="1" x14ac:dyDescent="0.25">
      <c r="A231" s="4" t="s">
        <v>143</v>
      </c>
      <c r="B231" s="5" t="s">
        <v>559</v>
      </c>
      <c r="C231" s="5">
        <v>283</v>
      </c>
      <c r="D231" s="18">
        <v>0</v>
      </c>
      <c r="E231" s="18">
        <v>0</v>
      </c>
      <c r="F231" s="18">
        <v>0</v>
      </c>
      <c r="G231" s="18">
        <v>0</v>
      </c>
      <c r="H231" s="18">
        <v>0</v>
      </c>
      <c r="I231" s="18">
        <v>0</v>
      </c>
      <c r="J231" s="18">
        <v>0</v>
      </c>
      <c r="K231" s="18">
        <v>0</v>
      </c>
      <c r="L231" s="18">
        <v>0</v>
      </c>
      <c r="M231" s="18">
        <v>0</v>
      </c>
      <c r="N231" s="18">
        <v>0</v>
      </c>
      <c r="O231" s="18">
        <v>0</v>
      </c>
      <c r="P231" s="18">
        <v>0</v>
      </c>
      <c r="Q231" s="18">
        <v>0</v>
      </c>
      <c r="R231" s="18"/>
      <c r="S231" s="18"/>
      <c r="T231" s="18"/>
    </row>
    <row r="232" spans="1:20" ht="20.100000000000001" customHeight="1" x14ac:dyDescent="0.25">
      <c r="A232" s="4" t="s">
        <v>142</v>
      </c>
      <c r="B232" s="7" t="s">
        <v>560</v>
      </c>
      <c r="C232" s="5">
        <v>284</v>
      </c>
      <c r="D232" s="18">
        <v>0</v>
      </c>
      <c r="E232" s="18">
        <v>0</v>
      </c>
      <c r="F232" s="18">
        <v>0</v>
      </c>
      <c r="G232" s="18">
        <v>0</v>
      </c>
      <c r="H232" s="18">
        <v>0</v>
      </c>
      <c r="I232" s="18">
        <v>0</v>
      </c>
      <c r="J232" s="18">
        <v>0</v>
      </c>
      <c r="K232" s="18">
        <v>0</v>
      </c>
      <c r="L232" s="18">
        <v>0</v>
      </c>
      <c r="M232" s="18">
        <v>0</v>
      </c>
      <c r="N232" s="18">
        <v>0</v>
      </c>
      <c r="O232" s="18">
        <v>0</v>
      </c>
      <c r="P232" s="18">
        <v>0</v>
      </c>
      <c r="Q232" s="18">
        <v>0</v>
      </c>
      <c r="R232" s="18"/>
      <c r="S232" s="18"/>
      <c r="T232" s="18"/>
    </row>
    <row r="233" spans="1:20" ht="20.100000000000001" customHeight="1" x14ac:dyDescent="0.25">
      <c r="A233" s="4" t="s">
        <v>141</v>
      </c>
      <c r="B233" s="7" t="s">
        <v>561</v>
      </c>
      <c r="C233" s="5">
        <v>285</v>
      </c>
      <c r="D233" s="18">
        <v>0</v>
      </c>
      <c r="E233" s="18">
        <v>0</v>
      </c>
      <c r="F233" s="18">
        <v>0</v>
      </c>
      <c r="G233" s="18">
        <v>0</v>
      </c>
      <c r="H233" s="18">
        <v>0</v>
      </c>
      <c r="I233" s="18">
        <v>0</v>
      </c>
      <c r="J233" s="18">
        <v>0</v>
      </c>
      <c r="K233" s="18">
        <v>0</v>
      </c>
      <c r="L233" s="18">
        <v>0</v>
      </c>
      <c r="M233" s="18">
        <v>0</v>
      </c>
      <c r="N233" s="18">
        <v>0</v>
      </c>
      <c r="O233" s="18">
        <v>0</v>
      </c>
      <c r="P233" s="18">
        <v>0</v>
      </c>
      <c r="Q233" s="18">
        <v>0</v>
      </c>
      <c r="R233" s="18"/>
      <c r="S233" s="18"/>
      <c r="T233" s="18"/>
    </row>
    <row r="234" spans="1:20" ht="20.100000000000001" customHeight="1" x14ac:dyDescent="0.25">
      <c r="A234" s="4" t="s">
        <v>140</v>
      </c>
      <c r="B234" s="7" t="s">
        <v>562</v>
      </c>
      <c r="C234" s="5">
        <v>286</v>
      </c>
      <c r="D234" s="18">
        <v>0</v>
      </c>
      <c r="E234" s="18">
        <v>0</v>
      </c>
      <c r="F234" s="18">
        <v>0</v>
      </c>
      <c r="G234" s="18">
        <v>0</v>
      </c>
      <c r="H234" s="18">
        <v>0</v>
      </c>
      <c r="I234" s="18">
        <v>0</v>
      </c>
      <c r="J234" s="18">
        <v>0</v>
      </c>
      <c r="K234" s="18">
        <v>0</v>
      </c>
      <c r="L234" s="18">
        <v>0</v>
      </c>
      <c r="M234" s="18">
        <v>0</v>
      </c>
      <c r="N234" s="18">
        <v>0</v>
      </c>
      <c r="O234" s="18">
        <v>0</v>
      </c>
      <c r="P234" s="18">
        <v>0</v>
      </c>
      <c r="Q234" s="18">
        <v>0</v>
      </c>
      <c r="R234" s="18"/>
      <c r="S234" s="18"/>
      <c r="T234" s="18"/>
    </row>
    <row r="235" spans="1:20" ht="20.100000000000001" customHeight="1" x14ac:dyDescent="0.25">
      <c r="A235" s="4" t="s">
        <v>139</v>
      </c>
      <c r="B235" s="7" t="s">
        <v>365</v>
      </c>
      <c r="C235" s="5">
        <v>287</v>
      </c>
      <c r="D235" s="18">
        <v>0</v>
      </c>
      <c r="E235" s="18">
        <v>0</v>
      </c>
      <c r="F235" s="18">
        <v>0</v>
      </c>
      <c r="G235" s="18">
        <v>0</v>
      </c>
      <c r="H235" s="18">
        <v>0</v>
      </c>
      <c r="I235" s="18">
        <v>0</v>
      </c>
      <c r="J235" s="18">
        <v>0</v>
      </c>
      <c r="K235" s="18">
        <v>0</v>
      </c>
      <c r="L235" s="18">
        <v>0</v>
      </c>
      <c r="M235" s="18">
        <v>0</v>
      </c>
      <c r="N235" s="18">
        <v>0</v>
      </c>
      <c r="O235" s="18">
        <v>0</v>
      </c>
      <c r="P235" s="18">
        <v>0</v>
      </c>
      <c r="Q235" s="18">
        <v>0</v>
      </c>
      <c r="R235" s="18"/>
      <c r="S235" s="18"/>
      <c r="T235" s="18"/>
    </row>
    <row r="236" spans="1:20" ht="20.100000000000001" customHeight="1" x14ac:dyDescent="0.25">
      <c r="A236" s="4" t="s">
        <v>138</v>
      </c>
      <c r="B236" s="7" t="s">
        <v>366</v>
      </c>
      <c r="C236" s="5">
        <v>288</v>
      </c>
      <c r="D236" s="18">
        <v>0</v>
      </c>
      <c r="E236" s="18">
        <v>0</v>
      </c>
      <c r="F236" s="18">
        <v>0</v>
      </c>
      <c r="G236" s="18">
        <v>0</v>
      </c>
      <c r="H236" s="18">
        <v>0</v>
      </c>
      <c r="I236" s="18">
        <v>0</v>
      </c>
      <c r="J236" s="18">
        <v>0</v>
      </c>
      <c r="K236" s="18">
        <v>0</v>
      </c>
      <c r="L236" s="18">
        <v>0</v>
      </c>
      <c r="M236" s="18">
        <v>0</v>
      </c>
      <c r="N236" s="18">
        <v>0</v>
      </c>
      <c r="O236" s="18">
        <v>0</v>
      </c>
      <c r="P236" s="18">
        <v>0</v>
      </c>
      <c r="Q236" s="18">
        <v>0</v>
      </c>
      <c r="R236" s="18"/>
      <c r="S236" s="18"/>
      <c r="T236" s="18"/>
    </row>
    <row r="237" spans="1:20" ht="20.100000000000001" customHeight="1" x14ac:dyDescent="0.25">
      <c r="A237" s="4" t="s">
        <v>137</v>
      </c>
      <c r="B237" s="7" t="s">
        <v>646</v>
      </c>
      <c r="C237" s="5">
        <v>289</v>
      </c>
      <c r="D237" s="18">
        <v>0</v>
      </c>
      <c r="E237" s="18">
        <v>0</v>
      </c>
      <c r="F237" s="18">
        <v>0</v>
      </c>
      <c r="G237" s="18">
        <v>0</v>
      </c>
      <c r="H237" s="18">
        <v>0</v>
      </c>
      <c r="I237" s="18">
        <v>0</v>
      </c>
      <c r="J237" s="18">
        <v>0</v>
      </c>
      <c r="K237" s="18">
        <v>0</v>
      </c>
      <c r="L237" s="18">
        <v>0</v>
      </c>
      <c r="M237" s="18">
        <v>0</v>
      </c>
      <c r="N237" s="18">
        <v>0</v>
      </c>
      <c r="O237" s="18">
        <v>0</v>
      </c>
      <c r="P237" s="18">
        <v>0</v>
      </c>
      <c r="Q237" s="18">
        <v>0</v>
      </c>
      <c r="R237" s="18"/>
      <c r="S237" s="18"/>
      <c r="T237" s="18"/>
    </row>
    <row r="238" spans="1:20" ht="20.100000000000001" customHeight="1" x14ac:dyDescent="0.25">
      <c r="A238" s="4" t="s">
        <v>136</v>
      </c>
      <c r="B238" s="7" t="s">
        <v>496</v>
      </c>
      <c r="C238" s="5">
        <v>290</v>
      </c>
      <c r="D238" s="18">
        <v>0</v>
      </c>
      <c r="E238" s="18">
        <v>0</v>
      </c>
      <c r="F238" s="18">
        <v>0</v>
      </c>
      <c r="G238" s="18">
        <v>0</v>
      </c>
      <c r="H238" s="18">
        <v>0</v>
      </c>
      <c r="I238" s="18">
        <v>0</v>
      </c>
      <c r="J238" s="18">
        <v>0</v>
      </c>
      <c r="K238" s="18">
        <v>0</v>
      </c>
      <c r="L238" s="18">
        <v>0</v>
      </c>
      <c r="M238" s="18">
        <v>0</v>
      </c>
      <c r="N238" s="18">
        <v>0</v>
      </c>
      <c r="O238" s="18">
        <v>0</v>
      </c>
      <c r="P238" s="18">
        <v>0</v>
      </c>
      <c r="Q238" s="18">
        <v>0</v>
      </c>
      <c r="R238" s="18"/>
      <c r="S238" s="18"/>
      <c r="T238" s="18"/>
    </row>
    <row r="239" spans="1:20" ht="20.100000000000001" customHeight="1" x14ac:dyDescent="0.25">
      <c r="A239" s="4" t="s">
        <v>135</v>
      </c>
      <c r="B239" s="7" t="s">
        <v>647</v>
      </c>
      <c r="C239" s="5">
        <v>291</v>
      </c>
      <c r="D239" s="18">
        <v>0</v>
      </c>
      <c r="E239" s="18">
        <v>0</v>
      </c>
      <c r="F239" s="18">
        <v>0</v>
      </c>
      <c r="G239" s="18">
        <v>0</v>
      </c>
      <c r="H239" s="18">
        <v>0</v>
      </c>
      <c r="I239" s="18">
        <v>0</v>
      </c>
      <c r="J239" s="18">
        <v>0</v>
      </c>
      <c r="K239" s="18">
        <v>0</v>
      </c>
      <c r="L239" s="18">
        <v>0</v>
      </c>
      <c r="M239" s="18">
        <v>0</v>
      </c>
      <c r="N239" s="18">
        <v>0</v>
      </c>
      <c r="O239" s="18">
        <v>0</v>
      </c>
      <c r="P239" s="18">
        <v>0</v>
      </c>
      <c r="Q239" s="18">
        <v>0</v>
      </c>
      <c r="R239" s="18"/>
      <c r="S239" s="18"/>
      <c r="T239" s="18"/>
    </row>
    <row r="240" spans="1:20" ht="20.100000000000001" customHeight="1" x14ac:dyDescent="0.25">
      <c r="A240" s="4" t="s">
        <v>134</v>
      </c>
      <c r="B240" s="7" t="s">
        <v>648</v>
      </c>
      <c r="C240" s="5">
        <v>292</v>
      </c>
      <c r="D240" s="18">
        <v>0</v>
      </c>
      <c r="E240" s="18">
        <v>0</v>
      </c>
      <c r="F240" s="18">
        <v>0</v>
      </c>
      <c r="G240" s="18">
        <v>0</v>
      </c>
      <c r="H240" s="18">
        <v>0</v>
      </c>
      <c r="I240" s="18">
        <v>0</v>
      </c>
      <c r="J240" s="18">
        <v>0</v>
      </c>
      <c r="K240" s="18">
        <v>0</v>
      </c>
      <c r="L240" s="18">
        <v>0</v>
      </c>
      <c r="M240" s="18">
        <v>0</v>
      </c>
      <c r="N240" s="18">
        <v>0</v>
      </c>
      <c r="O240" s="18">
        <v>0</v>
      </c>
      <c r="P240" s="18">
        <v>0</v>
      </c>
      <c r="Q240" s="18">
        <v>0</v>
      </c>
      <c r="R240" s="18"/>
      <c r="S240" s="18"/>
      <c r="T240" s="18"/>
    </row>
    <row r="241" spans="1:20" ht="20.100000000000001" customHeight="1" x14ac:dyDescent="0.25">
      <c r="A241" s="4" t="s">
        <v>133</v>
      </c>
      <c r="B241" s="7" t="s">
        <v>449</v>
      </c>
      <c r="C241" s="5">
        <v>293</v>
      </c>
      <c r="D241" s="18">
        <v>0</v>
      </c>
      <c r="E241" s="18">
        <v>0</v>
      </c>
      <c r="F241" s="18">
        <v>0</v>
      </c>
      <c r="G241" s="18">
        <v>0</v>
      </c>
      <c r="H241" s="18">
        <v>0</v>
      </c>
      <c r="I241" s="18">
        <v>0</v>
      </c>
      <c r="J241" s="18">
        <v>0</v>
      </c>
      <c r="K241" s="18">
        <v>0</v>
      </c>
      <c r="L241" s="18">
        <v>0</v>
      </c>
      <c r="M241" s="18">
        <v>0</v>
      </c>
      <c r="N241" s="18">
        <v>0</v>
      </c>
      <c r="O241" s="18">
        <v>0</v>
      </c>
      <c r="P241" s="18">
        <v>0</v>
      </c>
      <c r="Q241" s="18">
        <v>0</v>
      </c>
      <c r="R241" s="18"/>
      <c r="S241" s="18"/>
      <c r="T241" s="18"/>
    </row>
    <row r="242" spans="1:20" ht="20.100000000000001" customHeight="1" x14ac:dyDescent="0.25">
      <c r="A242" s="4" t="s">
        <v>132</v>
      </c>
      <c r="B242" s="7" t="s">
        <v>649</v>
      </c>
      <c r="C242" s="5">
        <v>294</v>
      </c>
      <c r="D242" s="18">
        <v>0</v>
      </c>
      <c r="E242" s="18">
        <v>0</v>
      </c>
      <c r="F242" s="18">
        <v>0</v>
      </c>
      <c r="G242" s="18">
        <v>0</v>
      </c>
      <c r="H242" s="18">
        <v>0</v>
      </c>
      <c r="I242" s="18">
        <v>0</v>
      </c>
      <c r="J242" s="18">
        <v>0</v>
      </c>
      <c r="K242" s="18">
        <v>0</v>
      </c>
      <c r="L242" s="18">
        <v>0</v>
      </c>
      <c r="M242" s="18">
        <v>0</v>
      </c>
      <c r="N242" s="18">
        <v>0</v>
      </c>
      <c r="O242" s="18">
        <v>0</v>
      </c>
      <c r="P242" s="18">
        <v>0</v>
      </c>
      <c r="Q242" s="18">
        <v>0</v>
      </c>
      <c r="R242" s="18"/>
      <c r="S242" s="18"/>
      <c r="T242" s="18"/>
    </row>
    <row r="243" spans="1:20" ht="20.100000000000001" customHeight="1" x14ac:dyDescent="0.25">
      <c r="A243" s="4" t="s">
        <v>131</v>
      </c>
      <c r="B243" s="7" t="s">
        <v>650</v>
      </c>
      <c r="C243" s="5">
        <v>295</v>
      </c>
      <c r="D243" s="18">
        <v>0</v>
      </c>
      <c r="E243" s="18">
        <v>0</v>
      </c>
      <c r="F243" s="18">
        <v>0</v>
      </c>
      <c r="G243" s="18">
        <v>0</v>
      </c>
      <c r="H243" s="18">
        <v>0</v>
      </c>
      <c r="I243" s="18">
        <v>0</v>
      </c>
      <c r="J243" s="18">
        <v>0</v>
      </c>
      <c r="K243" s="18">
        <v>0</v>
      </c>
      <c r="L243" s="18">
        <v>0</v>
      </c>
      <c r="M243" s="18">
        <v>0</v>
      </c>
      <c r="N243" s="18">
        <v>0</v>
      </c>
      <c r="O243" s="18">
        <v>0</v>
      </c>
      <c r="P243" s="18">
        <v>0</v>
      </c>
      <c r="Q243" s="18">
        <v>0</v>
      </c>
      <c r="R243" s="18"/>
      <c r="S243" s="18"/>
      <c r="T243" s="18"/>
    </row>
    <row r="244" spans="1:20" ht="20.100000000000001" customHeight="1" x14ac:dyDescent="0.25">
      <c r="A244" s="4" t="s">
        <v>130</v>
      </c>
      <c r="B244" s="7" t="s">
        <v>651</v>
      </c>
      <c r="C244" s="5">
        <v>296</v>
      </c>
      <c r="D244" s="18">
        <v>0</v>
      </c>
      <c r="E244" s="18">
        <v>0</v>
      </c>
      <c r="F244" s="18">
        <v>0</v>
      </c>
      <c r="G244" s="18">
        <v>0</v>
      </c>
      <c r="H244" s="18">
        <v>0</v>
      </c>
      <c r="I244" s="18">
        <v>0</v>
      </c>
      <c r="J244" s="18">
        <v>0</v>
      </c>
      <c r="K244" s="18">
        <v>0</v>
      </c>
      <c r="L244" s="18">
        <v>0</v>
      </c>
      <c r="M244" s="18">
        <v>0</v>
      </c>
      <c r="N244" s="18">
        <v>0</v>
      </c>
      <c r="O244" s="18">
        <v>0</v>
      </c>
      <c r="P244" s="18">
        <v>0</v>
      </c>
      <c r="Q244" s="18">
        <v>0</v>
      </c>
      <c r="R244" s="18"/>
      <c r="S244" s="18"/>
      <c r="T244" s="18"/>
    </row>
    <row r="245" spans="1:20" ht="20.100000000000001" customHeight="1" x14ac:dyDescent="0.25">
      <c r="A245" s="4" t="s">
        <v>129</v>
      </c>
      <c r="B245" s="7" t="s">
        <v>376</v>
      </c>
      <c r="C245" s="6">
        <v>297</v>
      </c>
      <c r="D245" s="18">
        <v>0</v>
      </c>
      <c r="E245" s="18">
        <v>0</v>
      </c>
      <c r="F245" s="18">
        <v>0</v>
      </c>
      <c r="G245" s="18">
        <v>0</v>
      </c>
      <c r="H245" s="18">
        <v>0</v>
      </c>
      <c r="I245" s="18">
        <v>0</v>
      </c>
      <c r="J245" s="18">
        <v>0</v>
      </c>
      <c r="K245" s="18">
        <v>0</v>
      </c>
      <c r="L245" s="18">
        <v>0</v>
      </c>
      <c r="M245" s="18">
        <v>0</v>
      </c>
      <c r="N245" s="18">
        <v>0</v>
      </c>
      <c r="O245" s="18">
        <v>0</v>
      </c>
      <c r="P245" s="18">
        <v>0</v>
      </c>
      <c r="Q245" s="18">
        <v>0</v>
      </c>
      <c r="R245" s="18"/>
      <c r="S245" s="18"/>
      <c r="T245" s="18"/>
    </row>
    <row r="246" spans="1:20" ht="20.100000000000001" customHeight="1" x14ac:dyDescent="0.25">
      <c r="A246" s="4" t="s">
        <v>128</v>
      </c>
      <c r="B246" s="7" t="s">
        <v>563</v>
      </c>
      <c r="C246" s="5">
        <v>298</v>
      </c>
      <c r="D246" s="18">
        <v>0</v>
      </c>
      <c r="E246" s="18">
        <v>0</v>
      </c>
      <c r="F246" s="18">
        <v>0</v>
      </c>
      <c r="G246" s="18">
        <v>0</v>
      </c>
      <c r="H246" s="18">
        <v>0</v>
      </c>
      <c r="I246" s="18">
        <v>0</v>
      </c>
      <c r="J246" s="18">
        <v>0</v>
      </c>
      <c r="K246" s="18">
        <v>0</v>
      </c>
      <c r="L246" s="18">
        <v>0</v>
      </c>
      <c r="M246" s="18">
        <v>0</v>
      </c>
      <c r="N246" s="18">
        <v>0</v>
      </c>
      <c r="O246" s="18">
        <v>0</v>
      </c>
      <c r="P246" s="18">
        <v>0</v>
      </c>
      <c r="Q246" s="18">
        <v>0</v>
      </c>
      <c r="R246" s="18"/>
      <c r="S246" s="18"/>
      <c r="T246" s="18"/>
    </row>
    <row r="247" spans="1:20" ht="20.100000000000001" customHeight="1" x14ac:dyDescent="0.25">
      <c r="A247" s="4" t="s">
        <v>127</v>
      </c>
      <c r="B247" s="7" t="s">
        <v>403</v>
      </c>
      <c r="C247" s="5"/>
      <c r="D247" s="18">
        <v>0</v>
      </c>
      <c r="E247" s="18">
        <v>0</v>
      </c>
      <c r="F247" s="18">
        <v>0</v>
      </c>
      <c r="G247" s="18">
        <v>0</v>
      </c>
      <c r="H247" s="18">
        <v>0</v>
      </c>
      <c r="I247" s="18">
        <v>0</v>
      </c>
      <c r="J247" s="18">
        <v>0</v>
      </c>
      <c r="K247" s="18">
        <v>0</v>
      </c>
      <c r="L247" s="18">
        <v>0</v>
      </c>
      <c r="M247" s="18">
        <v>0</v>
      </c>
      <c r="N247" s="18">
        <v>0</v>
      </c>
      <c r="O247" s="18">
        <v>0</v>
      </c>
      <c r="P247" s="18">
        <v>0</v>
      </c>
      <c r="Q247" s="18">
        <v>0</v>
      </c>
      <c r="R247" s="18"/>
      <c r="S247" s="18"/>
      <c r="T247" s="18"/>
    </row>
    <row r="248" spans="1:20" ht="20.100000000000001" customHeight="1" x14ac:dyDescent="0.25">
      <c r="A248" s="4" t="s">
        <v>126</v>
      </c>
      <c r="B248" s="12" t="s">
        <v>564</v>
      </c>
      <c r="C248" s="5"/>
      <c r="D248" s="18">
        <f>SUM(D249:D261)</f>
        <v>2</v>
      </c>
      <c r="E248" s="18">
        <f t="shared" ref="E248:S248" si="11">SUM(E249:E261)</f>
        <v>0</v>
      </c>
      <c r="F248" s="18">
        <f t="shared" si="11"/>
        <v>1</v>
      </c>
      <c r="G248" s="18">
        <f t="shared" si="11"/>
        <v>0</v>
      </c>
      <c r="H248" s="18">
        <f t="shared" si="11"/>
        <v>0</v>
      </c>
      <c r="I248" s="18">
        <f t="shared" si="11"/>
        <v>0</v>
      </c>
      <c r="J248" s="18">
        <f t="shared" si="11"/>
        <v>0</v>
      </c>
      <c r="K248" s="18">
        <f t="shared" si="11"/>
        <v>0</v>
      </c>
      <c r="L248" s="18">
        <f t="shared" si="11"/>
        <v>0</v>
      </c>
      <c r="M248" s="18">
        <f t="shared" si="11"/>
        <v>3</v>
      </c>
      <c r="N248" s="18">
        <f t="shared" si="11"/>
        <v>0</v>
      </c>
      <c r="O248" s="18">
        <f t="shared" si="11"/>
        <v>0</v>
      </c>
      <c r="P248" s="18">
        <f t="shared" si="11"/>
        <v>9</v>
      </c>
      <c r="Q248" s="18">
        <f t="shared" si="11"/>
        <v>9</v>
      </c>
      <c r="R248" s="18">
        <f t="shared" si="11"/>
        <v>0</v>
      </c>
      <c r="S248" s="18">
        <f t="shared" si="11"/>
        <v>0</v>
      </c>
      <c r="T248" s="18">
        <f>SUM(T249:T261)</f>
        <v>0</v>
      </c>
    </row>
    <row r="249" spans="1:20" ht="20.100000000000001" customHeight="1" x14ac:dyDescent="0.25">
      <c r="A249" s="4" t="s">
        <v>125</v>
      </c>
      <c r="B249" s="5" t="s">
        <v>450</v>
      </c>
      <c r="C249" s="5">
        <v>299</v>
      </c>
      <c r="D249" s="18">
        <v>1</v>
      </c>
      <c r="E249" s="18">
        <v>0</v>
      </c>
      <c r="F249" s="18">
        <v>0</v>
      </c>
      <c r="G249" s="18">
        <v>0</v>
      </c>
      <c r="H249" s="18">
        <v>0</v>
      </c>
      <c r="I249" s="18">
        <v>0</v>
      </c>
      <c r="J249" s="18">
        <v>0</v>
      </c>
      <c r="K249" s="18">
        <v>0</v>
      </c>
      <c r="L249" s="18">
        <v>0</v>
      </c>
      <c r="M249" s="18">
        <v>1</v>
      </c>
      <c r="N249" s="18">
        <v>0</v>
      </c>
      <c r="O249" s="18">
        <v>0</v>
      </c>
      <c r="P249" s="18">
        <v>0</v>
      </c>
      <c r="Q249" s="18">
        <v>0</v>
      </c>
      <c r="R249" s="18"/>
      <c r="S249" s="18"/>
      <c r="T249" s="18"/>
    </row>
    <row r="250" spans="1:20" ht="20.100000000000001" customHeight="1" x14ac:dyDescent="0.25">
      <c r="A250" s="4" t="s">
        <v>124</v>
      </c>
      <c r="B250" s="5" t="s">
        <v>731</v>
      </c>
      <c r="C250" s="5">
        <v>300</v>
      </c>
      <c r="D250" s="18">
        <v>1</v>
      </c>
      <c r="E250" s="18">
        <v>0</v>
      </c>
      <c r="F250" s="18">
        <v>0</v>
      </c>
      <c r="G250" s="18">
        <v>0</v>
      </c>
      <c r="H250" s="18">
        <v>0</v>
      </c>
      <c r="I250" s="18">
        <v>0</v>
      </c>
      <c r="J250" s="18">
        <v>0</v>
      </c>
      <c r="K250" s="18">
        <v>0</v>
      </c>
      <c r="L250" s="18">
        <v>0</v>
      </c>
      <c r="M250" s="18">
        <v>1</v>
      </c>
      <c r="N250" s="18">
        <v>0</v>
      </c>
      <c r="O250" s="18">
        <v>0</v>
      </c>
      <c r="P250" s="18">
        <v>0</v>
      </c>
      <c r="Q250" s="18">
        <v>0</v>
      </c>
      <c r="R250" s="18"/>
      <c r="S250" s="18"/>
      <c r="T250" s="18"/>
    </row>
    <row r="251" spans="1:20" ht="20.100000000000001" customHeight="1" x14ac:dyDescent="0.25">
      <c r="A251" s="4" t="s">
        <v>123</v>
      </c>
      <c r="B251" s="7" t="s">
        <v>367</v>
      </c>
      <c r="C251" s="5">
        <v>300.10000000000002</v>
      </c>
      <c r="D251" s="18">
        <v>0</v>
      </c>
      <c r="E251" s="18">
        <v>0</v>
      </c>
      <c r="F251" s="18">
        <v>1</v>
      </c>
      <c r="G251" s="18">
        <v>0</v>
      </c>
      <c r="H251" s="18">
        <v>0</v>
      </c>
      <c r="I251" s="18">
        <v>0</v>
      </c>
      <c r="J251" s="18">
        <v>0</v>
      </c>
      <c r="K251" s="18">
        <v>0</v>
      </c>
      <c r="L251" s="18">
        <v>0</v>
      </c>
      <c r="M251" s="18">
        <v>1</v>
      </c>
      <c r="N251" s="18">
        <v>0</v>
      </c>
      <c r="O251" s="18">
        <v>0</v>
      </c>
      <c r="P251" s="18">
        <v>9</v>
      </c>
      <c r="Q251" s="100">
        <v>9</v>
      </c>
      <c r="R251" s="18"/>
      <c r="S251" s="18"/>
      <c r="T251" s="18"/>
    </row>
    <row r="252" spans="1:20" ht="20.100000000000001" customHeight="1" x14ac:dyDescent="0.25">
      <c r="A252" s="4" t="s">
        <v>122</v>
      </c>
      <c r="B252" s="7" t="s">
        <v>565</v>
      </c>
      <c r="C252" s="5">
        <v>300.2</v>
      </c>
      <c r="D252" s="18">
        <v>0</v>
      </c>
      <c r="E252" s="18">
        <v>0</v>
      </c>
      <c r="F252" s="18">
        <v>0</v>
      </c>
      <c r="G252" s="18">
        <v>0</v>
      </c>
      <c r="H252" s="18">
        <v>0</v>
      </c>
      <c r="I252" s="18">
        <v>0</v>
      </c>
      <c r="J252" s="18">
        <v>0</v>
      </c>
      <c r="K252" s="18">
        <v>0</v>
      </c>
      <c r="L252" s="18">
        <v>0</v>
      </c>
      <c r="M252" s="18">
        <v>0</v>
      </c>
      <c r="N252" s="18">
        <v>0</v>
      </c>
      <c r="O252" s="18">
        <v>0</v>
      </c>
      <c r="P252" s="18">
        <v>0</v>
      </c>
      <c r="Q252" s="18">
        <v>0</v>
      </c>
      <c r="R252" s="18"/>
      <c r="S252" s="18"/>
      <c r="T252" s="18"/>
    </row>
    <row r="253" spans="1:20" ht="20.100000000000001" customHeight="1" x14ac:dyDescent="0.25">
      <c r="A253" s="4" t="s">
        <v>121</v>
      </c>
      <c r="B253" s="7" t="s">
        <v>732</v>
      </c>
      <c r="C253" s="5">
        <v>301</v>
      </c>
      <c r="D253" s="18">
        <v>0</v>
      </c>
      <c r="E253" s="18">
        <v>0</v>
      </c>
      <c r="F253" s="18">
        <v>0</v>
      </c>
      <c r="G253" s="18">
        <v>0</v>
      </c>
      <c r="H253" s="18">
        <v>0</v>
      </c>
      <c r="I253" s="18">
        <v>0</v>
      </c>
      <c r="J253" s="18">
        <v>0</v>
      </c>
      <c r="K253" s="18">
        <v>0</v>
      </c>
      <c r="L253" s="18">
        <v>0</v>
      </c>
      <c r="M253" s="18">
        <v>0</v>
      </c>
      <c r="N253" s="18">
        <v>0</v>
      </c>
      <c r="O253" s="18">
        <v>0</v>
      </c>
      <c r="P253" s="18">
        <v>0</v>
      </c>
      <c r="Q253" s="18">
        <v>0</v>
      </c>
      <c r="R253" s="18"/>
      <c r="S253" s="18"/>
      <c r="T253" s="18"/>
    </row>
    <row r="254" spans="1:20" ht="20.100000000000001" customHeight="1" x14ac:dyDescent="0.25">
      <c r="A254" s="4" t="s">
        <v>120</v>
      </c>
      <c r="B254" s="7" t="s">
        <v>451</v>
      </c>
      <c r="C254" s="5">
        <v>301.10000000000002</v>
      </c>
      <c r="D254" s="18">
        <v>0</v>
      </c>
      <c r="E254" s="18">
        <v>0</v>
      </c>
      <c r="F254" s="18">
        <v>0</v>
      </c>
      <c r="G254" s="18">
        <v>0</v>
      </c>
      <c r="H254" s="18">
        <v>0</v>
      </c>
      <c r="I254" s="18">
        <v>0</v>
      </c>
      <c r="J254" s="18">
        <v>0</v>
      </c>
      <c r="K254" s="18">
        <v>0</v>
      </c>
      <c r="L254" s="18">
        <v>0</v>
      </c>
      <c r="M254" s="18">
        <v>0</v>
      </c>
      <c r="N254" s="18">
        <v>0</v>
      </c>
      <c r="O254" s="18">
        <v>0</v>
      </c>
      <c r="P254" s="18">
        <v>0</v>
      </c>
      <c r="Q254" s="18">
        <v>0</v>
      </c>
      <c r="R254" s="18"/>
      <c r="S254" s="18"/>
      <c r="T254" s="18"/>
    </row>
    <row r="255" spans="1:20" ht="20.100000000000001" customHeight="1" x14ac:dyDescent="0.25">
      <c r="A255" s="4" t="s">
        <v>119</v>
      </c>
      <c r="B255" s="5" t="s">
        <v>452</v>
      </c>
      <c r="C255" s="5">
        <v>302</v>
      </c>
      <c r="D255" s="18">
        <v>0</v>
      </c>
      <c r="E255" s="18">
        <v>0</v>
      </c>
      <c r="F255" s="18">
        <v>0</v>
      </c>
      <c r="G255" s="18">
        <v>0</v>
      </c>
      <c r="H255" s="18">
        <v>0</v>
      </c>
      <c r="I255" s="18">
        <v>0</v>
      </c>
      <c r="J255" s="18">
        <v>0</v>
      </c>
      <c r="K255" s="18">
        <v>0</v>
      </c>
      <c r="L255" s="18">
        <v>0</v>
      </c>
      <c r="M255" s="18">
        <v>0</v>
      </c>
      <c r="N255" s="18">
        <v>0</v>
      </c>
      <c r="O255" s="18">
        <v>0</v>
      </c>
      <c r="P255" s="18">
        <v>0</v>
      </c>
      <c r="Q255" s="18">
        <v>0</v>
      </c>
      <c r="R255" s="18"/>
      <c r="S255" s="18"/>
      <c r="T255" s="18"/>
    </row>
    <row r="256" spans="1:20" ht="20.100000000000001" customHeight="1" x14ac:dyDescent="0.25">
      <c r="A256" s="4" t="s">
        <v>118</v>
      </c>
      <c r="B256" s="5" t="s">
        <v>368</v>
      </c>
      <c r="C256" s="5">
        <v>303</v>
      </c>
      <c r="D256" s="18">
        <v>0</v>
      </c>
      <c r="E256" s="18">
        <v>0</v>
      </c>
      <c r="F256" s="18">
        <v>0</v>
      </c>
      <c r="G256" s="18">
        <v>0</v>
      </c>
      <c r="H256" s="18">
        <v>0</v>
      </c>
      <c r="I256" s="18">
        <v>0</v>
      </c>
      <c r="J256" s="18">
        <v>0</v>
      </c>
      <c r="K256" s="18">
        <v>0</v>
      </c>
      <c r="L256" s="18">
        <v>0</v>
      </c>
      <c r="M256" s="18">
        <v>0</v>
      </c>
      <c r="N256" s="18">
        <v>0</v>
      </c>
      <c r="O256" s="18">
        <v>0</v>
      </c>
      <c r="P256" s="18">
        <v>0</v>
      </c>
      <c r="Q256" s="18">
        <v>0</v>
      </c>
      <c r="R256" s="18"/>
      <c r="S256" s="18"/>
      <c r="T256" s="18"/>
    </row>
    <row r="257" spans="1:20" ht="20.100000000000001" customHeight="1" x14ac:dyDescent="0.25">
      <c r="A257" s="4" t="s">
        <v>117</v>
      </c>
      <c r="B257" s="5" t="s">
        <v>453</v>
      </c>
      <c r="C257" s="5">
        <v>304</v>
      </c>
      <c r="D257" s="18">
        <v>0</v>
      </c>
      <c r="E257" s="18">
        <v>0</v>
      </c>
      <c r="F257" s="18">
        <v>0</v>
      </c>
      <c r="G257" s="18">
        <v>0</v>
      </c>
      <c r="H257" s="18">
        <v>0</v>
      </c>
      <c r="I257" s="18">
        <v>0</v>
      </c>
      <c r="J257" s="18">
        <v>0</v>
      </c>
      <c r="K257" s="18">
        <v>0</v>
      </c>
      <c r="L257" s="18">
        <v>0</v>
      </c>
      <c r="M257" s="18">
        <v>0</v>
      </c>
      <c r="N257" s="18">
        <v>0</v>
      </c>
      <c r="O257" s="18">
        <v>0</v>
      </c>
      <c r="P257" s="18">
        <v>0</v>
      </c>
      <c r="Q257" s="18">
        <v>0</v>
      </c>
      <c r="R257" s="18"/>
      <c r="S257" s="18"/>
      <c r="T257" s="18"/>
    </row>
    <row r="258" spans="1:20" ht="20.100000000000001" customHeight="1" x14ac:dyDescent="0.25">
      <c r="A258" s="4" t="s">
        <v>116</v>
      </c>
      <c r="B258" s="5" t="s">
        <v>566</v>
      </c>
      <c r="C258" s="5">
        <v>305</v>
      </c>
      <c r="D258" s="18">
        <v>0</v>
      </c>
      <c r="E258" s="18">
        <v>0</v>
      </c>
      <c r="F258" s="18">
        <v>0</v>
      </c>
      <c r="G258" s="18">
        <v>0</v>
      </c>
      <c r="H258" s="18">
        <v>0</v>
      </c>
      <c r="I258" s="18">
        <v>0</v>
      </c>
      <c r="J258" s="18">
        <v>0</v>
      </c>
      <c r="K258" s="18">
        <v>0</v>
      </c>
      <c r="L258" s="18">
        <v>0</v>
      </c>
      <c r="M258" s="18">
        <v>0</v>
      </c>
      <c r="N258" s="18">
        <v>0</v>
      </c>
      <c r="O258" s="18">
        <v>0</v>
      </c>
      <c r="P258" s="18">
        <v>0</v>
      </c>
      <c r="Q258" s="18">
        <v>0</v>
      </c>
      <c r="R258" s="18"/>
      <c r="S258" s="18"/>
      <c r="T258" s="18"/>
    </row>
    <row r="259" spans="1:20" ht="20.100000000000001" customHeight="1" x14ac:dyDescent="0.25">
      <c r="A259" s="4" t="s">
        <v>115</v>
      </c>
      <c r="B259" s="7" t="s">
        <v>567</v>
      </c>
      <c r="C259" s="5">
        <v>306</v>
      </c>
      <c r="D259" s="18">
        <v>0</v>
      </c>
      <c r="E259" s="18">
        <v>0</v>
      </c>
      <c r="F259" s="18">
        <v>0</v>
      </c>
      <c r="G259" s="18">
        <v>0</v>
      </c>
      <c r="H259" s="18">
        <v>0</v>
      </c>
      <c r="I259" s="18">
        <v>0</v>
      </c>
      <c r="J259" s="18">
        <v>0</v>
      </c>
      <c r="K259" s="18">
        <v>0</v>
      </c>
      <c r="L259" s="18">
        <v>0</v>
      </c>
      <c r="M259" s="18">
        <v>0</v>
      </c>
      <c r="N259" s="18">
        <v>0</v>
      </c>
      <c r="O259" s="18">
        <v>0</v>
      </c>
      <c r="P259" s="18">
        <v>0</v>
      </c>
      <c r="Q259" s="18">
        <v>0</v>
      </c>
      <c r="R259" s="18"/>
      <c r="S259" s="18"/>
      <c r="T259" s="18"/>
    </row>
    <row r="260" spans="1:20" ht="20.100000000000001" customHeight="1" x14ac:dyDescent="0.25">
      <c r="A260" s="4" t="s">
        <v>114</v>
      </c>
      <c r="B260" s="7" t="s">
        <v>568</v>
      </c>
      <c r="C260" s="5">
        <v>307</v>
      </c>
      <c r="D260" s="18">
        <v>0</v>
      </c>
      <c r="E260" s="18">
        <v>0</v>
      </c>
      <c r="F260" s="18">
        <v>0</v>
      </c>
      <c r="G260" s="18">
        <v>0</v>
      </c>
      <c r="H260" s="18">
        <v>0</v>
      </c>
      <c r="I260" s="18">
        <v>0</v>
      </c>
      <c r="J260" s="18">
        <v>0</v>
      </c>
      <c r="K260" s="18">
        <v>0</v>
      </c>
      <c r="L260" s="18">
        <v>0</v>
      </c>
      <c r="M260" s="18">
        <v>0</v>
      </c>
      <c r="N260" s="18">
        <v>0</v>
      </c>
      <c r="O260" s="18">
        <v>0</v>
      </c>
      <c r="P260" s="18">
        <v>0</v>
      </c>
      <c r="Q260" s="18">
        <v>0</v>
      </c>
      <c r="R260" s="18"/>
      <c r="S260" s="18"/>
      <c r="T260" s="18"/>
    </row>
    <row r="261" spans="1:20" ht="20.100000000000001" customHeight="1" x14ac:dyDescent="0.25">
      <c r="A261" s="4" t="s">
        <v>113</v>
      </c>
      <c r="B261" s="7" t="s">
        <v>403</v>
      </c>
      <c r="C261" s="5"/>
      <c r="D261" s="18">
        <v>0</v>
      </c>
      <c r="E261" s="18">
        <v>0</v>
      </c>
      <c r="F261" s="18">
        <v>0</v>
      </c>
      <c r="G261" s="18">
        <v>0</v>
      </c>
      <c r="H261" s="18">
        <v>0</v>
      </c>
      <c r="I261" s="18">
        <v>0</v>
      </c>
      <c r="J261" s="18">
        <v>0</v>
      </c>
      <c r="K261" s="18">
        <v>0</v>
      </c>
      <c r="L261" s="18">
        <v>0</v>
      </c>
      <c r="M261" s="18">
        <v>0</v>
      </c>
      <c r="N261" s="18">
        <v>0</v>
      </c>
      <c r="O261" s="18">
        <v>0</v>
      </c>
      <c r="P261" s="18">
        <v>0</v>
      </c>
      <c r="Q261" s="18">
        <v>0</v>
      </c>
      <c r="R261" s="18"/>
      <c r="S261" s="18"/>
      <c r="T261" s="18"/>
    </row>
    <row r="262" spans="1:20" s="73" customFormat="1" ht="20.100000000000001" customHeight="1" x14ac:dyDescent="0.25">
      <c r="A262" s="8" t="s">
        <v>112</v>
      </c>
      <c r="B262" s="12" t="s">
        <v>454</v>
      </c>
      <c r="C262" s="5"/>
      <c r="D262" s="18">
        <f>SUM(D263:D279)</f>
        <v>39</v>
      </c>
      <c r="E262" s="18">
        <f t="shared" ref="E262:T262" si="12">SUM(E263:E279)</f>
        <v>2</v>
      </c>
      <c r="F262" s="18">
        <f t="shared" si="12"/>
        <v>31</v>
      </c>
      <c r="G262" s="18">
        <f t="shared" si="12"/>
        <v>17</v>
      </c>
      <c r="H262" s="18">
        <f t="shared" si="12"/>
        <v>6</v>
      </c>
      <c r="I262" s="18">
        <f t="shared" si="12"/>
        <v>0</v>
      </c>
      <c r="J262" s="18">
        <f t="shared" si="12"/>
        <v>23</v>
      </c>
      <c r="K262" s="18">
        <f t="shared" si="12"/>
        <v>0</v>
      </c>
      <c r="L262" s="18">
        <f t="shared" si="12"/>
        <v>2</v>
      </c>
      <c r="M262" s="18">
        <f t="shared" si="12"/>
        <v>47</v>
      </c>
      <c r="N262" s="18">
        <f t="shared" si="12"/>
        <v>2</v>
      </c>
      <c r="O262" s="18">
        <f t="shared" si="12"/>
        <v>7</v>
      </c>
      <c r="P262" s="18">
        <f t="shared" si="12"/>
        <v>8</v>
      </c>
      <c r="Q262" s="18">
        <f t="shared" si="12"/>
        <v>15</v>
      </c>
      <c r="R262" s="18">
        <f t="shared" si="12"/>
        <v>0</v>
      </c>
      <c r="S262" s="18">
        <f t="shared" si="12"/>
        <v>0</v>
      </c>
      <c r="T262" s="18">
        <f t="shared" si="12"/>
        <v>0</v>
      </c>
    </row>
    <row r="263" spans="1:20" ht="20.100000000000001" customHeight="1" x14ac:dyDescent="0.25">
      <c r="A263" s="4" t="s">
        <v>111</v>
      </c>
      <c r="B263" s="7" t="s">
        <v>455</v>
      </c>
      <c r="C263" s="5">
        <v>308</v>
      </c>
      <c r="D263" s="18">
        <v>4</v>
      </c>
      <c r="E263" s="18">
        <v>0</v>
      </c>
      <c r="F263" s="18">
        <v>2</v>
      </c>
      <c r="G263" s="18">
        <v>1</v>
      </c>
      <c r="H263" s="18">
        <v>0</v>
      </c>
      <c r="I263" s="18">
        <v>0</v>
      </c>
      <c r="J263" s="18">
        <v>1</v>
      </c>
      <c r="K263" s="18">
        <v>0</v>
      </c>
      <c r="L263" s="18">
        <v>0</v>
      </c>
      <c r="M263" s="18">
        <v>5</v>
      </c>
      <c r="N263" s="18">
        <v>0</v>
      </c>
      <c r="O263" s="18">
        <v>0</v>
      </c>
      <c r="P263" s="18">
        <v>0</v>
      </c>
      <c r="Q263" s="18">
        <v>0</v>
      </c>
      <c r="R263" s="18"/>
      <c r="S263" s="18"/>
      <c r="T263" s="18"/>
    </row>
    <row r="264" spans="1:20" ht="20.100000000000001" customHeight="1" x14ac:dyDescent="0.25">
      <c r="A264" s="4" t="s">
        <v>110</v>
      </c>
      <c r="B264" s="7" t="s">
        <v>456</v>
      </c>
      <c r="C264" s="6">
        <v>309</v>
      </c>
      <c r="D264" s="18">
        <v>2</v>
      </c>
      <c r="E264" s="18">
        <v>1</v>
      </c>
      <c r="F264" s="18">
        <v>2</v>
      </c>
      <c r="G264" s="18">
        <v>0</v>
      </c>
      <c r="H264" s="18">
        <v>0</v>
      </c>
      <c r="I264" s="18">
        <v>0</v>
      </c>
      <c r="J264" s="18">
        <v>0</v>
      </c>
      <c r="K264" s="18">
        <v>0</v>
      </c>
      <c r="L264" s="18">
        <v>1</v>
      </c>
      <c r="M264" s="18">
        <v>4</v>
      </c>
      <c r="N264" s="18">
        <v>1</v>
      </c>
      <c r="O264" s="18">
        <v>0</v>
      </c>
      <c r="P264" s="18">
        <v>0</v>
      </c>
      <c r="Q264" s="18">
        <v>0</v>
      </c>
      <c r="R264" s="18"/>
      <c r="S264" s="18"/>
      <c r="T264" s="18"/>
    </row>
    <row r="265" spans="1:20" ht="20.100000000000001" customHeight="1" x14ac:dyDescent="0.25">
      <c r="A265" s="4" t="s">
        <v>733</v>
      </c>
      <c r="B265" s="7" t="s">
        <v>398</v>
      </c>
      <c r="C265" s="6">
        <v>309.10000000000002</v>
      </c>
      <c r="D265" s="18">
        <v>1</v>
      </c>
      <c r="E265" s="18">
        <v>0</v>
      </c>
      <c r="F265" s="18">
        <v>2</v>
      </c>
      <c r="G265" s="18">
        <v>1</v>
      </c>
      <c r="H265" s="18">
        <v>0</v>
      </c>
      <c r="I265" s="18">
        <v>0</v>
      </c>
      <c r="J265" s="18">
        <v>1</v>
      </c>
      <c r="K265" s="18">
        <v>0</v>
      </c>
      <c r="L265" s="18">
        <v>0</v>
      </c>
      <c r="M265" s="18">
        <v>2</v>
      </c>
      <c r="N265" s="18">
        <v>0</v>
      </c>
      <c r="O265" s="18">
        <v>0</v>
      </c>
      <c r="P265" s="18">
        <v>0</v>
      </c>
      <c r="Q265" s="18">
        <v>0</v>
      </c>
      <c r="R265" s="18"/>
      <c r="S265" s="18"/>
      <c r="T265" s="18"/>
    </row>
    <row r="266" spans="1:20" ht="20.100000000000001" customHeight="1" x14ac:dyDescent="0.25">
      <c r="A266" s="4" t="s">
        <v>109</v>
      </c>
      <c r="B266" s="13" t="s">
        <v>652</v>
      </c>
      <c r="C266" s="5">
        <v>310</v>
      </c>
      <c r="D266" s="18">
        <v>0</v>
      </c>
      <c r="E266" s="18">
        <v>0</v>
      </c>
      <c r="F266" s="18">
        <v>0</v>
      </c>
      <c r="G266" s="18">
        <v>0</v>
      </c>
      <c r="H266" s="18">
        <v>0</v>
      </c>
      <c r="I266" s="18">
        <v>0</v>
      </c>
      <c r="J266" s="18">
        <v>0</v>
      </c>
      <c r="K266" s="18">
        <v>0</v>
      </c>
      <c r="L266" s="18">
        <v>0</v>
      </c>
      <c r="M266" s="18">
        <v>0</v>
      </c>
      <c r="N266" s="18">
        <v>0</v>
      </c>
      <c r="O266" s="18">
        <v>0</v>
      </c>
      <c r="P266" s="18">
        <v>0</v>
      </c>
      <c r="Q266" s="18">
        <v>0</v>
      </c>
      <c r="R266" s="18"/>
      <c r="S266" s="18"/>
      <c r="T266" s="18"/>
    </row>
    <row r="267" spans="1:20" ht="20.100000000000001" customHeight="1" x14ac:dyDescent="0.25">
      <c r="A267" s="4" t="s">
        <v>108</v>
      </c>
      <c r="B267" s="7" t="s">
        <v>569</v>
      </c>
      <c r="C267" s="5">
        <v>311</v>
      </c>
      <c r="D267" s="18">
        <v>17</v>
      </c>
      <c r="E267" s="18">
        <v>1</v>
      </c>
      <c r="F267" s="18">
        <v>15</v>
      </c>
      <c r="G267" s="18">
        <v>7</v>
      </c>
      <c r="H267" s="18">
        <v>1</v>
      </c>
      <c r="I267" s="18">
        <v>0</v>
      </c>
      <c r="J267" s="18">
        <v>8</v>
      </c>
      <c r="K267" s="18">
        <v>0</v>
      </c>
      <c r="L267" s="18">
        <v>1</v>
      </c>
      <c r="M267" s="18">
        <v>24</v>
      </c>
      <c r="N267" s="18">
        <v>1</v>
      </c>
      <c r="O267" s="18">
        <v>4</v>
      </c>
      <c r="P267" s="18">
        <v>8</v>
      </c>
      <c r="Q267" s="18">
        <v>12</v>
      </c>
      <c r="R267" s="18"/>
      <c r="S267" s="18"/>
      <c r="T267" s="18"/>
    </row>
    <row r="268" spans="1:20" ht="20.100000000000001" customHeight="1" x14ac:dyDescent="0.25">
      <c r="A268" s="4" t="s">
        <v>107</v>
      </c>
      <c r="B268" s="7" t="s">
        <v>653</v>
      </c>
      <c r="C268" s="5">
        <v>311.10000000000002</v>
      </c>
      <c r="D268" s="18">
        <v>1</v>
      </c>
      <c r="E268" s="18">
        <v>0</v>
      </c>
      <c r="F268" s="18">
        <v>2</v>
      </c>
      <c r="G268" s="18">
        <v>1</v>
      </c>
      <c r="H268" s="18">
        <v>0</v>
      </c>
      <c r="I268" s="18">
        <v>0</v>
      </c>
      <c r="J268" s="18">
        <v>1</v>
      </c>
      <c r="K268" s="18">
        <v>0</v>
      </c>
      <c r="L268" s="18">
        <v>0</v>
      </c>
      <c r="M268" s="18">
        <v>2</v>
      </c>
      <c r="N268" s="18">
        <v>0</v>
      </c>
      <c r="O268" s="18">
        <v>0</v>
      </c>
      <c r="P268" s="18">
        <v>0</v>
      </c>
      <c r="Q268" s="18">
        <v>0</v>
      </c>
      <c r="R268" s="18"/>
      <c r="S268" s="18"/>
      <c r="T268" s="18"/>
    </row>
    <row r="269" spans="1:20" ht="20.100000000000001" customHeight="1" x14ac:dyDescent="0.25">
      <c r="A269" s="4" t="s">
        <v>106</v>
      </c>
      <c r="B269" s="7" t="s">
        <v>654</v>
      </c>
      <c r="C269" s="5">
        <v>311.2</v>
      </c>
      <c r="D269" s="18">
        <v>0</v>
      </c>
      <c r="E269" s="18">
        <v>0</v>
      </c>
      <c r="F269" s="18">
        <v>0</v>
      </c>
      <c r="G269" s="18">
        <v>0</v>
      </c>
      <c r="H269" s="18">
        <v>0</v>
      </c>
      <c r="I269" s="18">
        <v>0</v>
      </c>
      <c r="J269" s="18">
        <v>0</v>
      </c>
      <c r="K269" s="18">
        <v>0</v>
      </c>
      <c r="L269" s="18">
        <v>0</v>
      </c>
      <c r="M269" s="18">
        <v>0</v>
      </c>
      <c r="N269" s="18">
        <v>0</v>
      </c>
      <c r="O269" s="18">
        <v>0</v>
      </c>
      <c r="P269" s="18">
        <v>0</v>
      </c>
      <c r="Q269" s="18">
        <v>0</v>
      </c>
      <c r="R269" s="18"/>
      <c r="S269" s="18"/>
      <c r="T269" s="18"/>
    </row>
    <row r="270" spans="1:20" ht="20.100000000000001" customHeight="1" x14ac:dyDescent="0.25">
      <c r="A270" s="4" t="s">
        <v>105</v>
      </c>
      <c r="B270" s="7" t="s">
        <v>570</v>
      </c>
      <c r="C270" s="6">
        <v>312</v>
      </c>
      <c r="D270" s="18">
        <v>10</v>
      </c>
      <c r="E270" s="18">
        <v>0</v>
      </c>
      <c r="F270" s="18">
        <v>3</v>
      </c>
      <c r="G270" s="18">
        <v>5</v>
      </c>
      <c r="H270" s="18">
        <v>5</v>
      </c>
      <c r="I270" s="18">
        <v>0</v>
      </c>
      <c r="J270" s="18">
        <v>10</v>
      </c>
      <c r="K270" s="18">
        <v>0</v>
      </c>
      <c r="L270" s="18">
        <v>0</v>
      </c>
      <c r="M270" s="18">
        <v>3</v>
      </c>
      <c r="N270" s="18">
        <v>0</v>
      </c>
      <c r="O270" s="18">
        <v>2</v>
      </c>
      <c r="P270" s="18"/>
      <c r="Q270" s="18">
        <v>2</v>
      </c>
      <c r="R270" s="18"/>
      <c r="S270" s="18"/>
      <c r="T270" s="18"/>
    </row>
    <row r="271" spans="1:20" ht="20.100000000000001" customHeight="1" x14ac:dyDescent="0.25">
      <c r="A271" s="4" t="s">
        <v>104</v>
      </c>
      <c r="B271" s="7" t="s">
        <v>655</v>
      </c>
      <c r="C271" s="6">
        <v>312.10000000000002</v>
      </c>
      <c r="D271" s="18">
        <v>1</v>
      </c>
      <c r="E271" s="18">
        <v>0</v>
      </c>
      <c r="F271" s="18">
        <v>0</v>
      </c>
      <c r="G271" s="18">
        <v>1</v>
      </c>
      <c r="H271" s="18">
        <v>0</v>
      </c>
      <c r="I271" s="18">
        <v>0</v>
      </c>
      <c r="J271" s="18">
        <v>1</v>
      </c>
      <c r="K271" s="18">
        <v>0</v>
      </c>
      <c r="L271" s="18">
        <v>0</v>
      </c>
      <c r="M271" s="18">
        <v>0</v>
      </c>
      <c r="N271" s="18">
        <v>0</v>
      </c>
      <c r="O271" s="18"/>
      <c r="P271" s="18"/>
      <c r="Q271" s="18">
        <v>0</v>
      </c>
      <c r="R271" s="18"/>
      <c r="S271" s="18"/>
      <c r="T271" s="18"/>
    </row>
    <row r="272" spans="1:20" ht="20.100000000000001" customHeight="1" x14ac:dyDescent="0.25">
      <c r="A272" s="4" t="s">
        <v>734</v>
      </c>
      <c r="B272" s="7" t="s">
        <v>735</v>
      </c>
      <c r="C272" s="6">
        <v>312.2</v>
      </c>
      <c r="D272" s="18">
        <v>0</v>
      </c>
      <c r="E272" s="18">
        <v>0</v>
      </c>
      <c r="F272" s="18">
        <v>0</v>
      </c>
      <c r="G272" s="18">
        <v>0</v>
      </c>
      <c r="H272" s="18">
        <v>0</v>
      </c>
      <c r="I272" s="18">
        <v>0</v>
      </c>
      <c r="J272" s="18">
        <v>0</v>
      </c>
      <c r="K272" s="18">
        <v>0</v>
      </c>
      <c r="L272" s="18">
        <v>0</v>
      </c>
      <c r="M272" s="18">
        <v>0</v>
      </c>
      <c r="N272" s="18">
        <v>0</v>
      </c>
      <c r="O272" s="18"/>
      <c r="P272" s="18"/>
      <c r="Q272" s="18">
        <v>0</v>
      </c>
      <c r="R272" s="18"/>
      <c r="S272" s="18"/>
      <c r="T272" s="18"/>
    </row>
    <row r="273" spans="1:20" ht="20.100000000000001" customHeight="1" x14ac:dyDescent="0.25">
      <c r="A273" s="4" t="s">
        <v>103</v>
      </c>
      <c r="B273" s="7" t="s">
        <v>571</v>
      </c>
      <c r="C273" s="5">
        <v>313</v>
      </c>
      <c r="D273" s="18">
        <v>0</v>
      </c>
      <c r="E273" s="18">
        <v>0</v>
      </c>
      <c r="F273" s="18">
        <v>1</v>
      </c>
      <c r="G273" s="18">
        <v>0</v>
      </c>
      <c r="H273" s="18">
        <v>0</v>
      </c>
      <c r="I273" s="18">
        <v>0</v>
      </c>
      <c r="J273" s="18">
        <v>0</v>
      </c>
      <c r="K273" s="18">
        <v>0</v>
      </c>
      <c r="L273" s="18">
        <v>0</v>
      </c>
      <c r="M273" s="18">
        <v>1</v>
      </c>
      <c r="N273" s="18">
        <v>0</v>
      </c>
      <c r="O273" s="18"/>
      <c r="P273" s="18"/>
      <c r="Q273" s="18">
        <v>0</v>
      </c>
      <c r="R273" s="18"/>
      <c r="S273" s="18"/>
      <c r="T273" s="18"/>
    </row>
    <row r="274" spans="1:20" ht="20.100000000000001" customHeight="1" x14ac:dyDescent="0.25">
      <c r="A274" s="4" t="s">
        <v>102</v>
      </c>
      <c r="B274" s="7" t="s">
        <v>572</v>
      </c>
      <c r="C274" s="5">
        <v>314</v>
      </c>
      <c r="D274" s="18">
        <v>1</v>
      </c>
      <c r="E274" s="18">
        <v>0</v>
      </c>
      <c r="F274" s="18">
        <v>3</v>
      </c>
      <c r="G274" s="18">
        <v>1</v>
      </c>
      <c r="H274" s="18">
        <v>0</v>
      </c>
      <c r="I274" s="18">
        <v>0</v>
      </c>
      <c r="J274" s="18">
        <v>1</v>
      </c>
      <c r="K274" s="18">
        <v>0</v>
      </c>
      <c r="L274" s="18">
        <v>0</v>
      </c>
      <c r="M274" s="18">
        <v>3</v>
      </c>
      <c r="N274" s="18">
        <v>0</v>
      </c>
      <c r="O274" s="18">
        <v>1</v>
      </c>
      <c r="P274" s="18"/>
      <c r="Q274" s="18">
        <v>1</v>
      </c>
      <c r="R274" s="18"/>
      <c r="S274" s="18"/>
      <c r="T274" s="18"/>
    </row>
    <row r="275" spans="1:20" ht="20.100000000000001" customHeight="1" x14ac:dyDescent="0.25">
      <c r="A275" s="4" t="s">
        <v>101</v>
      </c>
      <c r="B275" s="7" t="s">
        <v>656</v>
      </c>
      <c r="C275" s="5">
        <v>314.10000000000002</v>
      </c>
      <c r="D275" s="18">
        <v>0</v>
      </c>
      <c r="E275" s="18">
        <v>0</v>
      </c>
      <c r="F275" s="18">
        <v>0</v>
      </c>
      <c r="G275" s="18">
        <v>0</v>
      </c>
      <c r="H275" s="18">
        <v>0</v>
      </c>
      <c r="I275" s="18">
        <v>0</v>
      </c>
      <c r="J275" s="18">
        <v>0</v>
      </c>
      <c r="K275" s="18">
        <v>0</v>
      </c>
      <c r="L275" s="18">
        <v>0</v>
      </c>
      <c r="M275" s="18">
        <v>0</v>
      </c>
      <c r="N275" s="18">
        <v>0</v>
      </c>
      <c r="O275" s="18"/>
      <c r="P275" s="18"/>
      <c r="Q275" s="18">
        <v>0</v>
      </c>
      <c r="R275" s="18"/>
      <c r="S275" s="18"/>
      <c r="T275" s="18"/>
    </row>
    <row r="276" spans="1:20" ht="20.100000000000001" customHeight="1" x14ac:dyDescent="0.25">
      <c r="A276" s="4" t="s">
        <v>100</v>
      </c>
      <c r="B276" s="7" t="s">
        <v>497</v>
      </c>
      <c r="C276" s="5">
        <v>315</v>
      </c>
      <c r="D276" s="18">
        <v>2</v>
      </c>
      <c r="E276" s="18">
        <v>0</v>
      </c>
      <c r="F276" s="18">
        <v>1</v>
      </c>
      <c r="G276" s="18">
        <v>0</v>
      </c>
      <c r="H276" s="18">
        <v>0</v>
      </c>
      <c r="I276" s="18">
        <v>0</v>
      </c>
      <c r="J276" s="18">
        <v>0</v>
      </c>
      <c r="K276" s="18">
        <v>0</v>
      </c>
      <c r="L276" s="18">
        <v>0</v>
      </c>
      <c r="M276" s="18">
        <v>3</v>
      </c>
      <c r="N276" s="18">
        <v>0</v>
      </c>
      <c r="O276" s="18"/>
      <c r="P276" s="18"/>
      <c r="Q276" s="18"/>
      <c r="R276" s="18"/>
      <c r="S276" s="18"/>
      <c r="T276" s="18"/>
    </row>
    <row r="277" spans="1:20" ht="20.100000000000001" customHeight="1" x14ac:dyDescent="0.25">
      <c r="A277" s="4" t="s">
        <v>99</v>
      </c>
      <c r="B277" s="7" t="s">
        <v>736</v>
      </c>
      <c r="C277" s="5">
        <v>315.10000000000002</v>
      </c>
      <c r="D277" s="18">
        <v>0</v>
      </c>
      <c r="E277" s="18">
        <v>0</v>
      </c>
      <c r="F277" s="18">
        <v>0</v>
      </c>
      <c r="G277" s="18">
        <v>0</v>
      </c>
      <c r="H277" s="18">
        <v>0</v>
      </c>
      <c r="I277" s="18">
        <v>0</v>
      </c>
      <c r="J277" s="18">
        <v>0</v>
      </c>
      <c r="K277" s="18">
        <v>0</v>
      </c>
      <c r="L277" s="18">
        <v>0</v>
      </c>
      <c r="M277" s="18">
        <v>0</v>
      </c>
      <c r="N277" s="18">
        <v>0</v>
      </c>
      <c r="O277" s="18"/>
      <c r="P277" s="18"/>
      <c r="Q277" s="18">
        <v>0</v>
      </c>
      <c r="R277" s="18"/>
      <c r="S277" s="18"/>
      <c r="T277" s="18"/>
    </row>
    <row r="278" spans="1:20" ht="20.100000000000001" customHeight="1" x14ac:dyDescent="0.25">
      <c r="A278" s="4" t="s">
        <v>98</v>
      </c>
      <c r="B278" s="7" t="s">
        <v>737</v>
      </c>
      <c r="C278" s="5">
        <v>315.2</v>
      </c>
      <c r="D278" s="18">
        <v>0</v>
      </c>
      <c r="E278" s="18">
        <v>0</v>
      </c>
      <c r="F278" s="18">
        <v>0</v>
      </c>
      <c r="G278" s="18">
        <v>0</v>
      </c>
      <c r="H278" s="18">
        <v>0</v>
      </c>
      <c r="I278" s="18">
        <v>0</v>
      </c>
      <c r="J278" s="18">
        <v>0</v>
      </c>
      <c r="K278" s="18">
        <v>0</v>
      </c>
      <c r="L278" s="18">
        <v>0</v>
      </c>
      <c r="M278" s="18">
        <v>0</v>
      </c>
      <c r="N278" s="18">
        <v>0</v>
      </c>
      <c r="O278" s="18"/>
      <c r="P278" s="18"/>
      <c r="Q278" s="18">
        <v>0</v>
      </c>
      <c r="R278" s="18"/>
      <c r="S278" s="18"/>
      <c r="T278" s="18"/>
    </row>
    <row r="279" spans="1:20" ht="20.100000000000001" customHeight="1" x14ac:dyDescent="0.25">
      <c r="A279" s="4" t="s">
        <v>97</v>
      </c>
      <c r="B279" s="7" t="s">
        <v>403</v>
      </c>
      <c r="C279" s="5"/>
      <c r="D279" s="18">
        <v>0</v>
      </c>
      <c r="E279" s="18">
        <v>0</v>
      </c>
      <c r="F279" s="18">
        <v>0</v>
      </c>
      <c r="G279" s="18">
        <v>0</v>
      </c>
      <c r="H279" s="18">
        <v>0</v>
      </c>
      <c r="I279" s="18">
        <v>0</v>
      </c>
      <c r="J279" s="18">
        <v>0</v>
      </c>
      <c r="K279" s="18">
        <v>0</v>
      </c>
      <c r="L279" s="18">
        <v>0</v>
      </c>
      <c r="M279" s="18">
        <v>0</v>
      </c>
      <c r="N279" s="18">
        <v>0</v>
      </c>
      <c r="O279" s="18"/>
      <c r="P279" s="18"/>
      <c r="Q279" s="18">
        <v>0</v>
      </c>
      <c r="R279" s="18"/>
      <c r="S279" s="18"/>
      <c r="T279" s="18"/>
    </row>
    <row r="280" spans="1:20" ht="20.100000000000001" customHeight="1" x14ac:dyDescent="0.25">
      <c r="A280" s="8" t="s">
        <v>96</v>
      </c>
      <c r="B280" s="12" t="s">
        <v>457</v>
      </c>
      <c r="C280" s="5"/>
      <c r="D280" s="18">
        <f>SUM(D281:D303)</f>
        <v>43</v>
      </c>
      <c r="E280" s="18">
        <f t="shared" ref="E280:T280" si="13">SUM(E281:E303)</f>
        <v>3</v>
      </c>
      <c r="F280" s="18">
        <f t="shared" si="13"/>
        <v>70</v>
      </c>
      <c r="G280" s="18">
        <f t="shared" si="13"/>
        <v>36</v>
      </c>
      <c r="H280" s="18">
        <f t="shared" si="13"/>
        <v>12</v>
      </c>
      <c r="I280" s="18">
        <f t="shared" si="13"/>
        <v>0</v>
      </c>
      <c r="J280" s="18">
        <f t="shared" si="13"/>
        <v>48</v>
      </c>
      <c r="K280" s="18">
        <f t="shared" si="13"/>
        <v>0</v>
      </c>
      <c r="L280" s="18">
        <f t="shared" si="13"/>
        <v>0</v>
      </c>
      <c r="M280" s="18">
        <f t="shared" si="13"/>
        <v>64</v>
      </c>
      <c r="N280" s="18">
        <f t="shared" si="13"/>
        <v>2</v>
      </c>
      <c r="O280" s="18">
        <f t="shared" si="13"/>
        <v>10</v>
      </c>
      <c r="P280" s="18">
        <f t="shared" si="13"/>
        <v>3</v>
      </c>
      <c r="Q280" s="18">
        <f t="shared" si="13"/>
        <v>13</v>
      </c>
      <c r="R280" s="18">
        <f t="shared" si="13"/>
        <v>0</v>
      </c>
      <c r="S280" s="18">
        <f t="shared" si="13"/>
        <v>0</v>
      </c>
      <c r="T280" s="18">
        <f t="shared" si="13"/>
        <v>0</v>
      </c>
    </row>
    <row r="281" spans="1:20" ht="20.100000000000001" customHeight="1" x14ac:dyDescent="0.25">
      <c r="A281" s="4" t="s">
        <v>95</v>
      </c>
      <c r="B281" s="7" t="s">
        <v>458</v>
      </c>
      <c r="C281" s="5">
        <v>316</v>
      </c>
      <c r="D281" s="18">
        <v>11</v>
      </c>
      <c r="E281" s="18">
        <v>1</v>
      </c>
      <c r="F281" s="18">
        <v>17</v>
      </c>
      <c r="G281" s="18">
        <v>10</v>
      </c>
      <c r="H281" s="18">
        <v>2</v>
      </c>
      <c r="I281" s="18">
        <v>0</v>
      </c>
      <c r="J281" s="18">
        <v>12</v>
      </c>
      <c r="K281" s="18">
        <v>0</v>
      </c>
      <c r="L281" s="18">
        <v>0</v>
      </c>
      <c r="M281" s="18">
        <v>16</v>
      </c>
      <c r="N281" s="18">
        <v>0</v>
      </c>
      <c r="O281" s="18">
        <v>4</v>
      </c>
      <c r="P281" s="18"/>
      <c r="Q281" s="18">
        <v>4</v>
      </c>
      <c r="R281" s="18"/>
      <c r="S281" s="18"/>
      <c r="T281" s="18"/>
    </row>
    <row r="282" spans="1:20" ht="20.100000000000001" customHeight="1" x14ac:dyDescent="0.25">
      <c r="A282" s="4" t="s">
        <v>94</v>
      </c>
      <c r="B282" s="7" t="s">
        <v>573</v>
      </c>
      <c r="C282" s="5">
        <v>317</v>
      </c>
      <c r="D282" s="18">
        <v>0</v>
      </c>
      <c r="E282" s="18">
        <v>0</v>
      </c>
      <c r="F282" s="18">
        <v>0</v>
      </c>
      <c r="G282" s="18">
        <v>0</v>
      </c>
      <c r="H282" s="18">
        <v>0</v>
      </c>
      <c r="I282" s="18">
        <v>0</v>
      </c>
      <c r="J282" s="18">
        <v>0</v>
      </c>
      <c r="K282" s="18">
        <v>0</v>
      </c>
      <c r="L282" s="18">
        <v>0</v>
      </c>
      <c r="M282" s="18">
        <v>0</v>
      </c>
      <c r="N282" s="18">
        <v>0</v>
      </c>
      <c r="O282" s="18"/>
      <c r="P282" s="18">
        <v>0</v>
      </c>
      <c r="Q282" s="18">
        <v>0</v>
      </c>
      <c r="R282" s="18"/>
      <c r="S282" s="18"/>
      <c r="T282" s="18"/>
    </row>
    <row r="283" spans="1:20" ht="20.100000000000001" customHeight="1" x14ac:dyDescent="0.25">
      <c r="A283" s="4" t="s">
        <v>93</v>
      </c>
      <c r="B283" s="7" t="s">
        <v>459</v>
      </c>
      <c r="C283" s="5">
        <v>319</v>
      </c>
      <c r="D283" s="18">
        <v>2</v>
      </c>
      <c r="E283" s="18">
        <v>0</v>
      </c>
      <c r="F283" s="18">
        <v>3</v>
      </c>
      <c r="G283" s="18">
        <v>0</v>
      </c>
      <c r="H283" s="18">
        <v>0</v>
      </c>
      <c r="I283" s="18">
        <v>0</v>
      </c>
      <c r="J283" s="18">
        <v>0</v>
      </c>
      <c r="K283" s="18">
        <v>0</v>
      </c>
      <c r="L283" s="18">
        <v>0</v>
      </c>
      <c r="M283" s="18">
        <v>5</v>
      </c>
      <c r="N283" s="18">
        <v>0</v>
      </c>
      <c r="O283" s="18"/>
      <c r="P283" s="18">
        <v>0</v>
      </c>
      <c r="Q283" s="18">
        <v>0</v>
      </c>
      <c r="R283" s="18"/>
      <c r="S283" s="18"/>
      <c r="T283" s="18"/>
    </row>
    <row r="284" spans="1:20" ht="20.100000000000001" customHeight="1" x14ac:dyDescent="0.25">
      <c r="A284" s="4" t="s">
        <v>92</v>
      </c>
      <c r="B284" s="7" t="s">
        <v>657</v>
      </c>
      <c r="C284" s="5">
        <v>320</v>
      </c>
      <c r="D284" s="18">
        <v>0</v>
      </c>
      <c r="E284" s="18">
        <v>0</v>
      </c>
      <c r="F284" s="18">
        <v>0</v>
      </c>
      <c r="G284" s="18">
        <v>0</v>
      </c>
      <c r="H284" s="18">
        <v>0</v>
      </c>
      <c r="I284" s="18">
        <v>0</v>
      </c>
      <c r="J284" s="18">
        <v>0</v>
      </c>
      <c r="K284" s="18">
        <v>0</v>
      </c>
      <c r="L284" s="18">
        <v>0</v>
      </c>
      <c r="M284" s="18">
        <v>0</v>
      </c>
      <c r="N284" s="18">
        <v>0</v>
      </c>
      <c r="O284" s="18"/>
      <c r="P284" s="18">
        <v>0</v>
      </c>
      <c r="Q284" s="18">
        <v>0</v>
      </c>
      <c r="R284" s="18"/>
      <c r="S284" s="18"/>
      <c r="T284" s="18"/>
    </row>
    <row r="285" spans="1:20" ht="20.100000000000001" customHeight="1" x14ac:dyDescent="0.25">
      <c r="A285" s="4" t="s">
        <v>91</v>
      </c>
      <c r="B285" s="7" t="s">
        <v>460</v>
      </c>
      <c r="C285" s="5">
        <v>321</v>
      </c>
      <c r="D285" s="18">
        <v>0</v>
      </c>
      <c r="E285" s="18">
        <v>0</v>
      </c>
      <c r="F285" s="18">
        <v>0</v>
      </c>
      <c r="G285" s="18">
        <v>0</v>
      </c>
      <c r="H285" s="18">
        <v>0</v>
      </c>
      <c r="I285" s="18">
        <v>0</v>
      </c>
      <c r="J285" s="18">
        <v>0</v>
      </c>
      <c r="K285" s="18">
        <v>0</v>
      </c>
      <c r="L285" s="18">
        <v>0</v>
      </c>
      <c r="M285" s="18">
        <v>0</v>
      </c>
      <c r="N285" s="18">
        <v>0</v>
      </c>
      <c r="O285" s="18"/>
      <c r="P285" s="18">
        <v>0</v>
      </c>
      <c r="Q285" s="18">
        <v>0</v>
      </c>
      <c r="R285" s="18"/>
      <c r="S285" s="18"/>
      <c r="T285" s="18"/>
    </row>
    <row r="286" spans="1:20" ht="20.100000000000001" customHeight="1" x14ac:dyDescent="0.25">
      <c r="A286" s="4" t="s">
        <v>90</v>
      </c>
      <c r="B286" s="7" t="s">
        <v>574</v>
      </c>
      <c r="C286" s="5">
        <v>322</v>
      </c>
      <c r="D286" s="18">
        <v>3</v>
      </c>
      <c r="E286" s="18">
        <v>0</v>
      </c>
      <c r="F286" s="18">
        <v>3</v>
      </c>
      <c r="G286" s="18">
        <v>0</v>
      </c>
      <c r="H286" s="18">
        <v>2</v>
      </c>
      <c r="I286" s="18">
        <v>0</v>
      </c>
      <c r="J286" s="18">
        <v>2</v>
      </c>
      <c r="K286" s="18">
        <v>0</v>
      </c>
      <c r="L286" s="18">
        <v>0</v>
      </c>
      <c r="M286" s="18">
        <v>4</v>
      </c>
      <c r="N286" s="18">
        <v>1</v>
      </c>
      <c r="O286" s="18"/>
      <c r="P286" s="18">
        <v>1</v>
      </c>
      <c r="Q286" s="18">
        <v>1</v>
      </c>
      <c r="R286" s="18"/>
      <c r="S286" s="18"/>
      <c r="T286" s="18"/>
    </row>
    <row r="287" spans="1:20" ht="20.100000000000001" customHeight="1" x14ac:dyDescent="0.25">
      <c r="A287" s="4" t="s">
        <v>89</v>
      </c>
      <c r="B287" s="7" t="s">
        <v>498</v>
      </c>
      <c r="C287" s="5">
        <v>323</v>
      </c>
      <c r="D287" s="18">
        <v>0</v>
      </c>
      <c r="E287" s="18">
        <v>0</v>
      </c>
      <c r="F287" s="18">
        <v>0</v>
      </c>
      <c r="G287" s="18">
        <v>0</v>
      </c>
      <c r="H287" s="18">
        <v>0</v>
      </c>
      <c r="I287" s="18">
        <v>0</v>
      </c>
      <c r="J287" s="18">
        <v>0</v>
      </c>
      <c r="K287" s="18">
        <v>0</v>
      </c>
      <c r="L287" s="18">
        <v>0</v>
      </c>
      <c r="M287" s="18">
        <v>0</v>
      </c>
      <c r="N287" s="18">
        <v>0</v>
      </c>
      <c r="O287" s="18"/>
      <c r="P287" s="18">
        <v>0</v>
      </c>
      <c r="Q287" s="18">
        <v>0</v>
      </c>
      <c r="R287" s="18"/>
      <c r="S287" s="18"/>
      <c r="T287" s="18"/>
    </row>
    <row r="288" spans="1:20" ht="20.100000000000001" customHeight="1" x14ac:dyDescent="0.25">
      <c r="A288" s="4" t="s">
        <v>88</v>
      </c>
      <c r="B288" s="7" t="s">
        <v>575</v>
      </c>
      <c r="C288" s="5">
        <v>324</v>
      </c>
      <c r="D288" s="18">
        <v>1</v>
      </c>
      <c r="E288" s="18">
        <v>0</v>
      </c>
      <c r="F288" s="18">
        <v>0</v>
      </c>
      <c r="G288" s="18">
        <v>0</v>
      </c>
      <c r="H288" s="18">
        <v>0</v>
      </c>
      <c r="I288" s="18">
        <v>0</v>
      </c>
      <c r="J288" s="18">
        <v>0</v>
      </c>
      <c r="K288" s="18">
        <v>0</v>
      </c>
      <c r="L288" s="18">
        <v>0</v>
      </c>
      <c r="M288" s="18">
        <v>1</v>
      </c>
      <c r="N288" s="18">
        <v>0</v>
      </c>
      <c r="O288" s="18"/>
      <c r="P288" s="18">
        <v>0</v>
      </c>
      <c r="Q288" s="18">
        <v>0</v>
      </c>
      <c r="R288" s="18"/>
      <c r="S288" s="18"/>
      <c r="T288" s="18"/>
    </row>
    <row r="289" spans="1:20" ht="20.100000000000001" customHeight="1" x14ac:dyDescent="0.25">
      <c r="A289" s="4" t="s">
        <v>87</v>
      </c>
      <c r="B289" s="7" t="s">
        <v>658</v>
      </c>
      <c r="C289" s="5">
        <v>325</v>
      </c>
      <c r="D289" s="18">
        <v>12</v>
      </c>
      <c r="E289" s="18">
        <v>1</v>
      </c>
      <c r="F289" s="18">
        <v>19</v>
      </c>
      <c r="G289" s="18">
        <v>12</v>
      </c>
      <c r="H289" s="18">
        <v>4</v>
      </c>
      <c r="I289" s="18">
        <v>0</v>
      </c>
      <c r="J289" s="18">
        <v>16</v>
      </c>
      <c r="K289" s="18">
        <v>0</v>
      </c>
      <c r="L289" s="18"/>
      <c r="M289" s="18">
        <v>14</v>
      </c>
      <c r="N289" s="18"/>
      <c r="O289" s="18"/>
      <c r="P289" s="18">
        <v>0</v>
      </c>
      <c r="Q289" s="18">
        <v>0</v>
      </c>
      <c r="R289" s="18"/>
      <c r="S289" s="18"/>
      <c r="T289" s="18"/>
    </row>
    <row r="290" spans="1:20" ht="20.100000000000001" customHeight="1" x14ac:dyDescent="0.25">
      <c r="A290" s="4" t="s">
        <v>86</v>
      </c>
      <c r="B290" s="7" t="s">
        <v>659</v>
      </c>
      <c r="C290" s="5">
        <v>326</v>
      </c>
      <c r="D290" s="18">
        <v>1</v>
      </c>
      <c r="E290" s="18">
        <v>1</v>
      </c>
      <c r="F290" s="18">
        <v>0</v>
      </c>
      <c r="G290" s="18">
        <v>0</v>
      </c>
      <c r="H290" s="18">
        <v>0</v>
      </c>
      <c r="I290" s="18">
        <v>0</v>
      </c>
      <c r="J290" s="18">
        <v>0</v>
      </c>
      <c r="K290" s="18">
        <v>0</v>
      </c>
      <c r="L290" s="18">
        <v>0</v>
      </c>
      <c r="M290" s="18">
        <v>1</v>
      </c>
      <c r="N290" s="18">
        <v>1</v>
      </c>
      <c r="O290" s="18"/>
      <c r="P290" s="18">
        <v>0</v>
      </c>
      <c r="Q290" s="18">
        <v>0</v>
      </c>
      <c r="R290" s="18"/>
      <c r="S290" s="18"/>
      <c r="T290" s="18"/>
    </row>
    <row r="291" spans="1:20" ht="20.100000000000001" customHeight="1" x14ac:dyDescent="0.25">
      <c r="A291" s="4" t="s">
        <v>85</v>
      </c>
      <c r="B291" s="7" t="s">
        <v>576</v>
      </c>
      <c r="C291" s="5">
        <v>327</v>
      </c>
      <c r="D291" s="18">
        <v>2</v>
      </c>
      <c r="E291" s="18">
        <v>0</v>
      </c>
      <c r="F291" s="18">
        <v>8</v>
      </c>
      <c r="G291" s="18">
        <v>1</v>
      </c>
      <c r="H291" s="18">
        <v>1</v>
      </c>
      <c r="I291" s="18">
        <v>0</v>
      </c>
      <c r="J291" s="18">
        <v>2</v>
      </c>
      <c r="K291" s="18">
        <v>0</v>
      </c>
      <c r="L291" s="18">
        <v>0</v>
      </c>
      <c r="M291" s="18">
        <v>8</v>
      </c>
      <c r="N291" s="18">
        <v>0</v>
      </c>
      <c r="O291" s="18"/>
      <c r="P291" s="18">
        <v>0</v>
      </c>
      <c r="Q291" s="18">
        <v>0</v>
      </c>
      <c r="R291" s="18"/>
      <c r="S291" s="18"/>
      <c r="T291" s="18"/>
    </row>
    <row r="292" spans="1:20" ht="20.100000000000001" customHeight="1" x14ac:dyDescent="0.25">
      <c r="A292" s="4" t="s">
        <v>84</v>
      </c>
      <c r="B292" s="7" t="s">
        <v>577</v>
      </c>
      <c r="C292" s="5">
        <v>327.10000000000002</v>
      </c>
      <c r="D292" s="18">
        <v>0</v>
      </c>
      <c r="E292" s="18">
        <v>0</v>
      </c>
      <c r="F292" s="18">
        <v>1</v>
      </c>
      <c r="G292" s="18">
        <v>0</v>
      </c>
      <c r="H292" s="18">
        <v>0</v>
      </c>
      <c r="I292" s="18">
        <v>0</v>
      </c>
      <c r="J292" s="18">
        <v>0</v>
      </c>
      <c r="K292" s="18">
        <v>0</v>
      </c>
      <c r="L292" s="18">
        <v>0</v>
      </c>
      <c r="M292" s="18">
        <v>1</v>
      </c>
      <c r="N292" s="18"/>
      <c r="O292" s="18"/>
      <c r="P292" s="18">
        <v>0</v>
      </c>
      <c r="Q292" s="18">
        <v>0</v>
      </c>
      <c r="R292" s="18"/>
      <c r="S292" s="18"/>
      <c r="T292" s="18"/>
    </row>
    <row r="293" spans="1:20" ht="20.100000000000001" customHeight="1" x14ac:dyDescent="0.25">
      <c r="A293" s="4" t="s">
        <v>83</v>
      </c>
      <c r="B293" s="7" t="s">
        <v>578</v>
      </c>
      <c r="C293" s="5">
        <v>327.2</v>
      </c>
      <c r="D293" s="18">
        <v>0</v>
      </c>
      <c r="E293" s="18">
        <v>0</v>
      </c>
      <c r="F293" s="18">
        <v>0</v>
      </c>
      <c r="G293" s="18">
        <v>0</v>
      </c>
      <c r="H293" s="18">
        <v>0</v>
      </c>
      <c r="I293" s="18">
        <v>0</v>
      </c>
      <c r="J293" s="18">
        <v>0</v>
      </c>
      <c r="K293" s="18">
        <v>0</v>
      </c>
      <c r="L293" s="18">
        <v>0</v>
      </c>
      <c r="M293" s="18">
        <v>0</v>
      </c>
      <c r="N293" s="18">
        <v>0</v>
      </c>
      <c r="O293" s="18"/>
      <c r="P293" s="18">
        <v>0</v>
      </c>
      <c r="Q293" s="18">
        <v>0</v>
      </c>
      <c r="R293" s="18"/>
      <c r="S293" s="18"/>
      <c r="T293" s="18"/>
    </row>
    <row r="294" spans="1:20" ht="20.100000000000001" customHeight="1" x14ac:dyDescent="0.25">
      <c r="A294" s="4" t="s">
        <v>82</v>
      </c>
      <c r="B294" s="7" t="s">
        <v>660</v>
      </c>
      <c r="C294" s="5">
        <v>327.3</v>
      </c>
      <c r="D294" s="18">
        <v>0</v>
      </c>
      <c r="E294" s="18">
        <v>0</v>
      </c>
      <c r="F294" s="18">
        <v>0</v>
      </c>
      <c r="G294" s="18">
        <v>0</v>
      </c>
      <c r="H294" s="18">
        <v>0</v>
      </c>
      <c r="I294" s="18">
        <v>0</v>
      </c>
      <c r="J294" s="18">
        <v>0</v>
      </c>
      <c r="K294" s="18">
        <v>0</v>
      </c>
      <c r="L294" s="18">
        <v>0</v>
      </c>
      <c r="M294" s="18">
        <v>0</v>
      </c>
      <c r="N294" s="18">
        <v>0</v>
      </c>
      <c r="O294" s="18"/>
      <c r="P294" s="18">
        <v>0</v>
      </c>
      <c r="Q294" s="18">
        <v>0</v>
      </c>
      <c r="R294" s="18"/>
      <c r="S294" s="18"/>
      <c r="T294" s="18"/>
    </row>
    <row r="295" spans="1:20" ht="20.100000000000001" customHeight="1" x14ac:dyDescent="0.25">
      <c r="A295" s="4" t="s">
        <v>81</v>
      </c>
      <c r="B295" s="7" t="s">
        <v>579</v>
      </c>
      <c r="C295" s="5">
        <v>327.39999999999998</v>
      </c>
      <c r="D295" s="18">
        <v>0</v>
      </c>
      <c r="E295" s="18">
        <v>0</v>
      </c>
      <c r="F295" s="18">
        <v>0</v>
      </c>
      <c r="G295" s="18">
        <v>0</v>
      </c>
      <c r="H295" s="18">
        <v>0</v>
      </c>
      <c r="I295" s="18">
        <v>0</v>
      </c>
      <c r="J295" s="18">
        <v>0</v>
      </c>
      <c r="K295" s="18">
        <v>0</v>
      </c>
      <c r="L295" s="18">
        <v>0</v>
      </c>
      <c r="M295" s="18">
        <v>0</v>
      </c>
      <c r="N295" s="18">
        <v>0</v>
      </c>
      <c r="O295" s="18"/>
      <c r="P295" s="18">
        <v>0</v>
      </c>
      <c r="Q295" s="18">
        <v>0</v>
      </c>
      <c r="R295" s="18"/>
      <c r="S295" s="18"/>
      <c r="T295" s="18"/>
    </row>
    <row r="296" spans="1:20" ht="20.100000000000001" customHeight="1" x14ac:dyDescent="0.25">
      <c r="A296" s="4" t="s">
        <v>80</v>
      </c>
      <c r="B296" s="7" t="s">
        <v>499</v>
      </c>
      <c r="C296" s="5">
        <v>327.5</v>
      </c>
      <c r="D296" s="18">
        <v>0</v>
      </c>
      <c r="E296" s="18">
        <v>0</v>
      </c>
      <c r="F296" s="18">
        <v>0</v>
      </c>
      <c r="G296" s="18">
        <v>0</v>
      </c>
      <c r="H296" s="18">
        <v>0</v>
      </c>
      <c r="I296" s="18">
        <v>0</v>
      </c>
      <c r="J296" s="18">
        <v>0</v>
      </c>
      <c r="K296" s="18">
        <v>0</v>
      </c>
      <c r="L296" s="18">
        <v>0</v>
      </c>
      <c r="M296" s="18">
        <v>0</v>
      </c>
      <c r="N296" s="18">
        <v>0</v>
      </c>
      <c r="O296" s="18"/>
      <c r="P296" s="18">
        <v>0</v>
      </c>
      <c r="Q296" s="18">
        <v>0</v>
      </c>
      <c r="R296" s="18"/>
      <c r="S296" s="18"/>
      <c r="T296" s="18"/>
    </row>
    <row r="297" spans="1:20" ht="20.100000000000001" customHeight="1" x14ac:dyDescent="0.25">
      <c r="A297" s="4" t="s">
        <v>738</v>
      </c>
      <c r="B297" s="7" t="s">
        <v>739</v>
      </c>
      <c r="C297" s="5">
        <v>327.60000000000002</v>
      </c>
      <c r="D297" s="18">
        <v>0</v>
      </c>
      <c r="E297" s="18">
        <v>0</v>
      </c>
      <c r="F297" s="18">
        <v>0</v>
      </c>
      <c r="G297" s="18">
        <v>0</v>
      </c>
      <c r="H297" s="18">
        <v>0</v>
      </c>
      <c r="I297" s="18">
        <v>0</v>
      </c>
      <c r="J297" s="18">
        <v>0</v>
      </c>
      <c r="K297" s="18">
        <v>0</v>
      </c>
      <c r="L297" s="18">
        <v>0</v>
      </c>
      <c r="M297" s="18">
        <v>0</v>
      </c>
      <c r="N297" s="18">
        <v>0</v>
      </c>
      <c r="O297" s="18"/>
      <c r="P297" s="18">
        <v>0</v>
      </c>
      <c r="Q297" s="18">
        <v>0</v>
      </c>
      <c r="R297" s="18"/>
      <c r="S297" s="18"/>
      <c r="T297" s="18"/>
    </row>
    <row r="298" spans="1:20" ht="20.100000000000001" customHeight="1" x14ac:dyDescent="0.25">
      <c r="A298" s="4" t="s">
        <v>79</v>
      </c>
      <c r="B298" s="7" t="s">
        <v>500</v>
      </c>
      <c r="C298" s="5">
        <v>328</v>
      </c>
      <c r="D298" s="18">
        <v>0</v>
      </c>
      <c r="E298" s="18">
        <v>0</v>
      </c>
      <c r="F298" s="18">
        <v>0</v>
      </c>
      <c r="G298" s="18">
        <v>0</v>
      </c>
      <c r="H298" s="18">
        <v>0</v>
      </c>
      <c r="I298" s="18">
        <v>0</v>
      </c>
      <c r="J298" s="18">
        <v>0</v>
      </c>
      <c r="K298" s="18">
        <v>0</v>
      </c>
      <c r="L298" s="18">
        <v>0</v>
      </c>
      <c r="M298" s="18">
        <v>0</v>
      </c>
      <c r="N298" s="18">
        <v>0</v>
      </c>
      <c r="O298" s="18"/>
      <c r="P298" s="18"/>
      <c r="Q298" s="18">
        <v>0</v>
      </c>
      <c r="R298" s="18"/>
      <c r="S298" s="18"/>
      <c r="T298" s="18"/>
    </row>
    <row r="299" spans="1:20" ht="20.100000000000001" customHeight="1" x14ac:dyDescent="0.25">
      <c r="A299" s="4" t="s">
        <v>78</v>
      </c>
      <c r="B299" s="7" t="s">
        <v>661</v>
      </c>
      <c r="C299" s="5">
        <v>329</v>
      </c>
      <c r="D299" s="18">
        <v>3</v>
      </c>
      <c r="E299" s="18">
        <v>0</v>
      </c>
      <c r="F299" s="18">
        <v>10</v>
      </c>
      <c r="G299" s="18">
        <v>5</v>
      </c>
      <c r="H299" s="18">
        <v>3</v>
      </c>
      <c r="I299" s="18">
        <v>0</v>
      </c>
      <c r="J299" s="18">
        <v>8</v>
      </c>
      <c r="K299" s="18">
        <v>0</v>
      </c>
      <c r="L299" s="18">
        <v>0</v>
      </c>
      <c r="M299" s="18">
        <v>5</v>
      </c>
      <c r="N299" s="18">
        <v>0</v>
      </c>
      <c r="O299" s="18">
        <v>3</v>
      </c>
      <c r="P299" s="18">
        <v>1</v>
      </c>
      <c r="Q299" s="18">
        <v>4</v>
      </c>
      <c r="R299" s="18"/>
      <c r="S299" s="18"/>
      <c r="T299" s="18"/>
    </row>
    <row r="300" spans="1:20" ht="20.100000000000001" customHeight="1" x14ac:dyDescent="0.25">
      <c r="A300" s="4" t="s">
        <v>740</v>
      </c>
      <c r="B300" s="7" t="s">
        <v>741</v>
      </c>
      <c r="C300" s="5">
        <v>329.1</v>
      </c>
      <c r="D300" s="18">
        <v>8</v>
      </c>
      <c r="E300" s="18">
        <v>0</v>
      </c>
      <c r="F300" s="18">
        <v>9</v>
      </c>
      <c r="G300" s="18">
        <v>8</v>
      </c>
      <c r="H300" s="18">
        <v>0</v>
      </c>
      <c r="I300" s="18">
        <v>0</v>
      </c>
      <c r="J300" s="18">
        <v>8</v>
      </c>
      <c r="K300" s="18">
        <v>0</v>
      </c>
      <c r="L300" s="18">
        <v>0</v>
      </c>
      <c r="M300" s="18">
        <v>9</v>
      </c>
      <c r="N300" s="18">
        <v>0</v>
      </c>
      <c r="O300" s="18">
        <v>3</v>
      </c>
      <c r="P300" s="18">
        <v>1</v>
      </c>
      <c r="Q300" s="18">
        <v>4</v>
      </c>
      <c r="R300" s="18"/>
      <c r="S300" s="18"/>
      <c r="T300" s="18"/>
    </row>
    <row r="301" spans="1:20" ht="20.100000000000001" customHeight="1" x14ac:dyDescent="0.25">
      <c r="A301" s="4" t="s">
        <v>77</v>
      </c>
      <c r="B301" s="7" t="s">
        <v>377</v>
      </c>
      <c r="C301" s="5">
        <v>330</v>
      </c>
      <c r="D301" s="18">
        <v>0</v>
      </c>
      <c r="E301" s="18">
        <v>0</v>
      </c>
      <c r="F301" s="18">
        <v>0</v>
      </c>
      <c r="G301" s="18">
        <v>0</v>
      </c>
      <c r="H301" s="18">
        <v>0</v>
      </c>
      <c r="I301" s="18">
        <v>0</v>
      </c>
      <c r="J301" s="18">
        <v>0</v>
      </c>
      <c r="K301" s="18">
        <v>0</v>
      </c>
      <c r="L301" s="18">
        <v>0</v>
      </c>
      <c r="M301" s="18">
        <v>0</v>
      </c>
      <c r="N301" s="18">
        <v>0</v>
      </c>
      <c r="O301" s="18"/>
      <c r="P301" s="18"/>
      <c r="Q301" s="18">
        <v>0</v>
      </c>
      <c r="R301" s="18"/>
      <c r="S301" s="18"/>
      <c r="T301" s="18"/>
    </row>
    <row r="302" spans="1:20" ht="20.100000000000001" customHeight="1" x14ac:dyDescent="0.25">
      <c r="A302" s="4" t="s">
        <v>76</v>
      </c>
      <c r="B302" s="7" t="s">
        <v>369</v>
      </c>
      <c r="C302" s="5">
        <v>331</v>
      </c>
      <c r="D302" s="18">
        <v>0</v>
      </c>
      <c r="E302" s="18">
        <v>0</v>
      </c>
      <c r="F302" s="18">
        <v>0</v>
      </c>
      <c r="G302" s="18">
        <v>0</v>
      </c>
      <c r="H302" s="18">
        <v>0</v>
      </c>
      <c r="I302" s="18">
        <v>0</v>
      </c>
      <c r="J302" s="18">
        <v>0</v>
      </c>
      <c r="K302" s="18">
        <v>0</v>
      </c>
      <c r="L302" s="18">
        <v>0</v>
      </c>
      <c r="M302" s="18">
        <v>0</v>
      </c>
      <c r="N302" s="18">
        <v>0</v>
      </c>
      <c r="O302" s="18"/>
      <c r="P302" s="18"/>
      <c r="Q302" s="18">
        <v>0</v>
      </c>
      <c r="R302" s="18"/>
      <c r="S302" s="18"/>
      <c r="T302" s="18"/>
    </row>
    <row r="303" spans="1:20" ht="20.100000000000001" customHeight="1" x14ac:dyDescent="0.25">
      <c r="A303" s="4" t="s">
        <v>75</v>
      </c>
      <c r="B303" s="7" t="s">
        <v>403</v>
      </c>
      <c r="C303" s="5"/>
      <c r="D303" s="18">
        <v>0</v>
      </c>
      <c r="E303" s="18">
        <v>0</v>
      </c>
      <c r="F303" s="18">
        <v>0</v>
      </c>
      <c r="G303" s="18">
        <v>0</v>
      </c>
      <c r="H303" s="18">
        <v>0</v>
      </c>
      <c r="I303" s="18">
        <v>0</v>
      </c>
      <c r="J303" s="18">
        <v>0</v>
      </c>
      <c r="K303" s="18">
        <v>0</v>
      </c>
      <c r="L303" s="18">
        <v>0</v>
      </c>
      <c r="M303" s="18">
        <v>0</v>
      </c>
      <c r="N303" s="18">
        <v>0</v>
      </c>
      <c r="O303" s="18"/>
      <c r="P303" s="18"/>
      <c r="Q303" s="18">
        <v>0</v>
      </c>
      <c r="R303" s="18"/>
      <c r="S303" s="18"/>
      <c r="T303" s="18"/>
    </row>
    <row r="304" spans="1:20" ht="20.100000000000001" customHeight="1" x14ac:dyDescent="0.25">
      <c r="A304" s="8" t="s">
        <v>74</v>
      </c>
      <c r="B304" s="12" t="s">
        <v>461</v>
      </c>
      <c r="C304" s="5"/>
      <c r="D304" s="18">
        <f>SUM(D305:D338)</f>
        <v>30</v>
      </c>
      <c r="E304" s="18">
        <f t="shared" ref="E304:Q304" si="14">SUM(E305:E338)</f>
        <v>3</v>
      </c>
      <c r="F304" s="18">
        <f t="shared" si="14"/>
        <v>26</v>
      </c>
      <c r="G304" s="18">
        <f t="shared" si="14"/>
        <v>11</v>
      </c>
      <c r="H304" s="18">
        <f t="shared" si="14"/>
        <v>4</v>
      </c>
      <c r="I304" s="18">
        <f t="shared" si="14"/>
        <v>0</v>
      </c>
      <c r="J304" s="18">
        <f t="shared" si="14"/>
        <v>15</v>
      </c>
      <c r="K304" s="18">
        <f t="shared" si="14"/>
        <v>0</v>
      </c>
      <c r="L304" s="18">
        <f t="shared" si="14"/>
        <v>1</v>
      </c>
      <c r="M304" s="18">
        <f t="shared" si="14"/>
        <v>40</v>
      </c>
      <c r="N304" s="18">
        <f t="shared" si="14"/>
        <v>2</v>
      </c>
      <c r="O304" s="18">
        <f t="shared" si="14"/>
        <v>3</v>
      </c>
      <c r="P304" s="18">
        <f t="shared" si="14"/>
        <v>0</v>
      </c>
      <c r="Q304" s="18">
        <f t="shared" si="14"/>
        <v>3</v>
      </c>
      <c r="R304" s="18"/>
      <c r="S304" s="18"/>
      <c r="T304" s="18"/>
    </row>
    <row r="305" spans="1:20" ht="20.100000000000001" customHeight="1" x14ac:dyDescent="0.25">
      <c r="A305" s="4" t="s">
        <v>73</v>
      </c>
      <c r="B305" s="7" t="s">
        <v>580</v>
      </c>
      <c r="C305" s="5">
        <v>332</v>
      </c>
      <c r="D305" s="18">
        <v>0</v>
      </c>
      <c r="E305" s="18">
        <v>0</v>
      </c>
      <c r="F305" s="18">
        <v>2</v>
      </c>
      <c r="G305" s="18">
        <v>0</v>
      </c>
      <c r="H305" s="18">
        <v>1</v>
      </c>
      <c r="I305" s="18">
        <v>0</v>
      </c>
      <c r="J305" s="18">
        <v>1</v>
      </c>
      <c r="K305" s="18">
        <v>0</v>
      </c>
      <c r="L305" s="18">
        <v>0</v>
      </c>
      <c r="M305" s="18">
        <v>1</v>
      </c>
      <c r="N305" s="18">
        <v>0</v>
      </c>
      <c r="O305" s="18"/>
      <c r="P305" s="18"/>
      <c r="Q305" s="18"/>
      <c r="R305" s="18"/>
      <c r="S305" s="18"/>
      <c r="T305" s="18"/>
    </row>
    <row r="306" spans="1:20" ht="20.100000000000001" customHeight="1" x14ac:dyDescent="0.25">
      <c r="A306" s="4" t="s">
        <v>72</v>
      </c>
      <c r="B306" s="7" t="s">
        <v>581</v>
      </c>
      <c r="C306" s="5">
        <v>332.1</v>
      </c>
      <c r="D306" s="18">
        <v>0</v>
      </c>
      <c r="E306" s="18">
        <v>0</v>
      </c>
      <c r="F306" s="18">
        <v>0</v>
      </c>
      <c r="G306" s="18">
        <v>0</v>
      </c>
      <c r="H306" s="18">
        <v>0</v>
      </c>
      <c r="I306" s="18">
        <v>0</v>
      </c>
      <c r="J306" s="18">
        <v>0</v>
      </c>
      <c r="K306" s="18">
        <v>0</v>
      </c>
      <c r="L306" s="18">
        <v>0</v>
      </c>
      <c r="M306" s="18">
        <v>0</v>
      </c>
      <c r="N306" s="18">
        <v>0</v>
      </c>
      <c r="O306" s="18"/>
      <c r="P306" s="18"/>
      <c r="Q306" s="18"/>
      <c r="R306" s="18"/>
      <c r="S306" s="18"/>
      <c r="T306" s="18"/>
    </row>
    <row r="307" spans="1:20" ht="20.100000000000001" customHeight="1" x14ac:dyDescent="0.25">
      <c r="A307" s="4" t="s">
        <v>71</v>
      </c>
      <c r="B307" s="7" t="s">
        <v>582</v>
      </c>
      <c r="C307" s="6">
        <v>332.2</v>
      </c>
      <c r="D307" s="18">
        <v>0</v>
      </c>
      <c r="E307" s="18">
        <v>0</v>
      </c>
      <c r="F307" s="18">
        <v>0</v>
      </c>
      <c r="G307" s="18">
        <v>0</v>
      </c>
      <c r="H307" s="18">
        <v>0</v>
      </c>
      <c r="I307" s="18">
        <v>0</v>
      </c>
      <c r="J307" s="18">
        <v>0</v>
      </c>
      <c r="K307" s="18">
        <v>0</v>
      </c>
      <c r="L307" s="18">
        <v>0</v>
      </c>
      <c r="M307" s="18">
        <v>0</v>
      </c>
      <c r="N307" s="18">
        <v>0</v>
      </c>
      <c r="O307" s="18"/>
      <c r="P307" s="18"/>
      <c r="Q307" s="18"/>
      <c r="R307" s="18"/>
      <c r="S307" s="18"/>
      <c r="T307" s="18"/>
    </row>
    <row r="308" spans="1:20" ht="20.100000000000001" customHeight="1" x14ac:dyDescent="0.25">
      <c r="A308" s="4" t="s">
        <v>742</v>
      </c>
      <c r="B308" s="7" t="s">
        <v>743</v>
      </c>
      <c r="C308" s="6">
        <v>332.3</v>
      </c>
      <c r="D308" s="18">
        <v>0</v>
      </c>
      <c r="E308" s="18">
        <v>0</v>
      </c>
      <c r="F308" s="18">
        <v>1</v>
      </c>
      <c r="G308" s="18">
        <v>0</v>
      </c>
      <c r="H308" s="18">
        <v>0</v>
      </c>
      <c r="I308" s="18">
        <v>0</v>
      </c>
      <c r="J308" s="18">
        <v>0</v>
      </c>
      <c r="K308" s="18">
        <v>0</v>
      </c>
      <c r="L308" s="18">
        <v>0</v>
      </c>
      <c r="M308" s="18">
        <v>1</v>
      </c>
      <c r="N308" s="18">
        <v>0</v>
      </c>
      <c r="O308" s="18"/>
      <c r="P308" s="18"/>
      <c r="Q308" s="18"/>
      <c r="R308" s="18"/>
      <c r="S308" s="18"/>
      <c r="T308" s="18"/>
    </row>
    <row r="309" spans="1:20" ht="20.100000000000001" customHeight="1" x14ac:dyDescent="0.25">
      <c r="A309" s="4" t="s">
        <v>744</v>
      </c>
      <c r="B309" s="7" t="s">
        <v>745</v>
      </c>
      <c r="C309" s="6">
        <v>332.4</v>
      </c>
      <c r="D309" s="18">
        <v>0</v>
      </c>
      <c r="E309" s="18">
        <v>0</v>
      </c>
      <c r="F309" s="18">
        <v>0</v>
      </c>
      <c r="G309" s="18">
        <v>0</v>
      </c>
      <c r="H309" s="18">
        <v>0</v>
      </c>
      <c r="I309" s="18">
        <v>0</v>
      </c>
      <c r="J309" s="18">
        <v>0</v>
      </c>
      <c r="K309" s="18">
        <v>0</v>
      </c>
      <c r="L309" s="18">
        <v>0</v>
      </c>
      <c r="M309" s="18">
        <v>0</v>
      </c>
      <c r="N309" s="18">
        <v>0</v>
      </c>
      <c r="O309" s="18"/>
      <c r="P309" s="18"/>
      <c r="Q309" s="18"/>
      <c r="R309" s="18"/>
      <c r="S309" s="18"/>
      <c r="T309" s="18"/>
    </row>
    <row r="310" spans="1:20" ht="20.100000000000001" customHeight="1" x14ac:dyDescent="0.25">
      <c r="A310" s="4" t="s">
        <v>746</v>
      </c>
      <c r="B310" s="7" t="s">
        <v>747</v>
      </c>
      <c r="C310" s="6">
        <v>332.5</v>
      </c>
      <c r="D310" s="18">
        <v>0</v>
      </c>
      <c r="E310" s="18">
        <v>0</v>
      </c>
      <c r="F310" s="18">
        <v>0</v>
      </c>
      <c r="G310" s="18">
        <v>0</v>
      </c>
      <c r="H310" s="18">
        <v>0</v>
      </c>
      <c r="I310" s="18">
        <v>0</v>
      </c>
      <c r="J310" s="18">
        <v>0</v>
      </c>
      <c r="K310" s="18">
        <v>0</v>
      </c>
      <c r="L310" s="18">
        <v>0</v>
      </c>
      <c r="M310" s="18">
        <v>0</v>
      </c>
      <c r="N310" s="18">
        <v>0</v>
      </c>
      <c r="O310" s="18"/>
      <c r="P310" s="18"/>
      <c r="Q310" s="18"/>
      <c r="R310" s="18"/>
      <c r="S310" s="18"/>
      <c r="T310" s="18"/>
    </row>
    <row r="311" spans="1:20" ht="20.100000000000001" customHeight="1" x14ac:dyDescent="0.25">
      <c r="A311" s="4" t="s">
        <v>70</v>
      </c>
      <c r="B311" s="7" t="s">
        <v>462</v>
      </c>
      <c r="C311" s="6">
        <v>333</v>
      </c>
      <c r="D311" s="18">
        <v>21</v>
      </c>
      <c r="E311" s="18">
        <v>1</v>
      </c>
      <c r="F311" s="18">
        <v>10</v>
      </c>
      <c r="G311" s="18">
        <v>9</v>
      </c>
      <c r="H311" s="18">
        <v>1</v>
      </c>
      <c r="I311" s="18">
        <v>0</v>
      </c>
      <c r="J311" s="18">
        <v>10</v>
      </c>
      <c r="K311" s="18">
        <v>0</v>
      </c>
      <c r="L311" s="18">
        <v>1</v>
      </c>
      <c r="M311" s="18">
        <v>20</v>
      </c>
      <c r="N311" s="18">
        <v>1</v>
      </c>
      <c r="O311" s="18">
        <v>2</v>
      </c>
      <c r="P311" s="18"/>
      <c r="Q311" s="18">
        <v>2</v>
      </c>
      <c r="R311" s="18"/>
      <c r="S311" s="18"/>
      <c r="T311" s="18"/>
    </row>
    <row r="312" spans="1:20" ht="20.100000000000001" customHeight="1" x14ac:dyDescent="0.25">
      <c r="A312" s="4" t="s">
        <v>69</v>
      </c>
      <c r="B312" s="7" t="s">
        <v>463</v>
      </c>
      <c r="C312" s="6">
        <v>334</v>
      </c>
      <c r="D312" s="18">
        <v>1</v>
      </c>
      <c r="E312" s="18">
        <v>1</v>
      </c>
      <c r="F312" s="18">
        <v>0</v>
      </c>
      <c r="G312" s="18">
        <v>0</v>
      </c>
      <c r="H312" s="18">
        <v>0</v>
      </c>
      <c r="I312" s="18">
        <v>0</v>
      </c>
      <c r="J312" s="18">
        <v>0</v>
      </c>
      <c r="K312" s="18">
        <v>0</v>
      </c>
      <c r="L312" s="18">
        <v>0</v>
      </c>
      <c r="M312" s="18">
        <v>1</v>
      </c>
      <c r="N312" s="18">
        <v>1</v>
      </c>
      <c r="O312" s="18"/>
      <c r="P312" s="18"/>
      <c r="Q312" s="18"/>
      <c r="R312" s="18"/>
      <c r="S312" s="18"/>
      <c r="T312" s="18"/>
    </row>
    <row r="313" spans="1:20" ht="20.100000000000001" customHeight="1" x14ac:dyDescent="0.25">
      <c r="A313" s="4" t="s">
        <v>68</v>
      </c>
      <c r="B313" s="7" t="s">
        <v>504</v>
      </c>
      <c r="C313" s="6">
        <v>334.1</v>
      </c>
      <c r="D313" s="18">
        <v>0</v>
      </c>
      <c r="E313" s="18">
        <v>0</v>
      </c>
      <c r="F313" s="18">
        <v>0</v>
      </c>
      <c r="G313" s="18">
        <v>0</v>
      </c>
      <c r="H313" s="18">
        <v>0</v>
      </c>
      <c r="I313" s="18">
        <v>0</v>
      </c>
      <c r="J313" s="18">
        <v>0</v>
      </c>
      <c r="K313" s="18">
        <v>0</v>
      </c>
      <c r="L313" s="18">
        <v>0</v>
      </c>
      <c r="M313" s="18">
        <v>0</v>
      </c>
      <c r="N313" s="18">
        <v>0</v>
      </c>
      <c r="O313" s="18"/>
      <c r="P313" s="18"/>
      <c r="Q313" s="18"/>
      <c r="R313" s="18"/>
      <c r="S313" s="18"/>
      <c r="T313" s="18"/>
    </row>
    <row r="314" spans="1:20" ht="20.100000000000001" customHeight="1" x14ac:dyDescent="0.25">
      <c r="A314" s="4" t="s">
        <v>67</v>
      </c>
      <c r="B314" s="7" t="s">
        <v>464</v>
      </c>
      <c r="C314" s="5">
        <v>335</v>
      </c>
      <c r="D314" s="18">
        <v>0</v>
      </c>
      <c r="E314" s="18">
        <v>0</v>
      </c>
      <c r="F314" s="18">
        <v>0</v>
      </c>
      <c r="G314" s="18">
        <v>0</v>
      </c>
      <c r="H314" s="18">
        <v>0</v>
      </c>
      <c r="I314" s="18">
        <v>0</v>
      </c>
      <c r="J314" s="18">
        <v>0</v>
      </c>
      <c r="K314" s="18">
        <v>0</v>
      </c>
      <c r="L314" s="18">
        <v>0</v>
      </c>
      <c r="M314" s="18">
        <v>0</v>
      </c>
      <c r="N314" s="18">
        <v>0</v>
      </c>
      <c r="O314" s="18"/>
      <c r="P314" s="18"/>
      <c r="Q314" s="18"/>
      <c r="R314" s="18"/>
      <c r="S314" s="18"/>
      <c r="T314" s="18"/>
    </row>
    <row r="315" spans="1:20" ht="20.100000000000001" customHeight="1" x14ac:dyDescent="0.25">
      <c r="A315" s="4" t="s">
        <v>66</v>
      </c>
      <c r="B315" s="7" t="s">
        <v>583</v>
      </c>
      <c r="C315" s="5">
        <v>336</v>
      </c>
      <c r="D315" s="18">
        <v>0</v>
      </c>
      <c r="E315" s="18">
        <v>0</v>
      </c>
      <c r="F315" s="18">
        <v>0</v>
      </c>
      <c r="G315" s="18">
        <v>0</v>
      </c>
      <c r="H315" s="18">
        <v>0</v>
      </c>
      <c r="I315" s="18">
        <v>0</v>
      </c>
      <c r="J315" s="18">
        <v>0</v>
      </c>
      <c r="K315" s="18">
        <v>0</v>
      </c>
      <c r="L315" s="18">
        <v>0</v>
      </c>
      <c r="M315" s="18">
        <v>0</v>
      </c>
      <c r="N315" s="18">
        <v>0</v>
      </c>
      <c r="O315" s="18"/>
      <c r="P315" s="18"/>
      <c r="Q315" s="18"/>
      <c r="R315" s="18"/>
      <c r="S315" s="18"/>
      <c r="T315" s="18"/>
    </row>
    <row r="316" spans="1:20" ht="20.100000000000001" customHeight="1" x14ac:dyDescent="0.25">
      <c r="A316" s="4" t="s">
        <v>65</v>
      </c>
      <c r="B316" s="7" t="s">
        <v>584</v>
      </c>
      <c r="C316" s="5">
        <v>337</v>
      </c>
      <c r="D316" s="18">
        <v>0</v>
      </c>
      <c r="E316" s="18">
        <v>0</v>
      </c>
      <c r="F316" s="18">
        <v>0</v>
      </c>
      <c r="G316" s="18">
        <v>0</v>
      </c>
      <c r="H316" s="18">
        <v>0</v>
      </c>
      <c r="I316" s="18">
        <v>0</v>
      </c>
      <c r="J316" s="18">
        <v>0</v>
      </c>
      <c r="K316" s="18">
        <v>0</v>
      </c>
      <c r="L316" s="18">
        <v>0</v>
      </c>
      <c r="M316" s="18">
        <v>0</v>
      </c>
      <c r="N316" s="18">
        <v>0</v>
      </c>
      <c r="O316" s="18"/>
      <c r="P316" s="18"/>
      <c r="Q316" s="18"/>
      <c r="R316" s="18"/>
      <c r="S316" s="18"/>
      <c r="T316" s="18"/>
    </row>
    <row r="317" spans="1:20" ht="20.100000000000001" customHeight="1" x14ac:dyDescent="0.25">
      <c r="A317" s="4" t="s">
        <v>64</v>
      </c>
      <c r="B317" s="7" t="s">
        <v>585</v>
      </c>
      <c r="C317" s="5">
        <v>338</v>
      </c>
      <c r="D317" s="18">
        <v>2</v>
      </c>
      <c r="E317" s="18">
        <v>0</v>
      </c>
      <c r="F317" s="18">
        <v>2</v>
      </c>
      <c r="G317" s="18">
        <v>1</v>
      </c>
      <c r="H317" s="18">
        <v>1</v>
      </c>
      <c r="I317" s="18">
        <v>0</v>
      </c>
      <c r="J317" s="18">
        <v>2</v>
      </c>
      <c r="K317" s="18">
        <v>0</v>
      </c>
      <c r="L317" s="18">
        <v>0</v>
      </c>
      <c r="M317" s="18">
        <v>2</v>
      </c>
      <c r="N317" s="18">
        <v>0</v>
      </c>
      <c r="O317" s="18"/>
      <c r="P317" s="18"/>
      <c r="Q317" s="18"/>
      <c r="R317" s="18"/>
      <c r="S317" s="18"/>
      <c r="T317" s="18"/>
    </row>
    <row r="318" spans="1:20" ht="20.100000000000001" customHeight="1" x14ac:dyDescent="0.25">
      <c r="A318" s="4" t="s">
        <v>748</v>
      </c>
      <c r="B318" s="7" t="s">
        <v>749</v>
      </c>
      <c r="C318" s="5">
        <v>338.1</v>
      </c>
      <c r="D318" s="18">
        <v>0</v>
      </c>
      <c r="E318" s="18">
        <v>0</v>
      </c>
      <c r="F318" s="18">
        <v>0</v>
      </c>
      <c r="G318" s="18">
        <v>0</v>
      </c>
      <c r="H318" s="18">
        <v>0</v>
      </c>
      <c r="I318" s="18">
        <v>0</v>
      </c>
      <c r="J318" s="18">
        <v>0</v>
      </c>
      <c r="K318" s="18">
        <v>0</v>
      </c>
      <c r="L318" s="18">
        <v>0</v>
      </c>
      <c r="M318" s="18">
        <v>0</v>
      </c>
      <c r="N318" s="18">
        <v>0</v>
      </c>
      <c r="O318" s="18"/>
      <c r="P318" s="18"/>
      <c r="Q318" s="18"/>
      <c r="R318" s="18"/>
      <c r="S318" s="18"/>
      <c r="T318" s="18"/>
    </row>
    <row r="319" spans="1:20" ht="20.100000000000001" customHeight="1" x14ac:dyDescent="0.25">
      <c r="A319" s="4" t="s">
        <v>63</v>
      </c>
      <c r="B319" s="7" t="s">
        <v>586</v>
      </c>
      <c r="C319" s="5">
        <v>339</v>
      </c>
      <c r="D319" s="18">
        <v>0</v>
      </c>
      <c r="E319" s="18">
        <v>0</v>
      </c>
      <c r="F319" s="18">
        <v>1</v>
      </c>
      <c r="G319" s="18">
        <v>0</v>
      </c>
      <c r="H319" s="18">
        <v>0</v>
      </c>
      <c r="I319" s="18">
        <v>0</v>
      </c>
      <c r="J319" s="18">
        <v>0</v>
      </c>
      <c r="K319" s="18">
        <v>0</v>
      </c>
      <c r="L319" s="18">
        <v>0</v>
      </c>
      <c r="M319" s="18">
        <v>1</v>
      </c>
      <c r="N319" s="18">
        <v>0</v>
      </c>
      <c r="O319" s="18"/>
      <c r="P319" s="18"/>
      <c r="Q319" s="18"/>
      <c r="R319" s="18"/>
      <c r="S319" s="18"/>
      <c r="T319" s="18"/>
    </row>
    <row r="320" spans="1:20" ht="20.100000000000001" customHeight="1" x14ac:dyDescent="0.25">
      <c r="A320" s="4" t="s">
        <v>62</v>
      </c>
      <c r="B320" s="7" t="s">
        <v>587</v>
      </c>
      <c r="C320" s="5">
        <v>340</v>
      </c>
      <c r="D320" s="18">
        <v>0</v>
      </c>
      <c r="E320" s="18">
        <v>0</v>
      </c>
      <c r="F320" s="18">
        <v>1</v>
      </c>
      <c r="G320" s="18">
        <v>0</v>
      </c>
      <c r="H320" s="18">
        <v>0</v>
      </c>
      <c r="I320" s="18">
        <v>0</v>
      </c>
      <c r="J320" s="18">
        <v>0</v>
      </c>
      <c r="K320" s="18">
        <v>0</v>
      </c>
      <c r="L320" s="18">
        <v>0</v>
      </c>
      <c r="M320" s="18">
        <v>1</v>
      </c>
      <c r="N320" s="18">
        <v>0</v>
      </c>
      <c r="O320" s="18"/>
      <c r="P320" s="18"/>
      <c r="Q320" s="18"/>
      <c r="R320" s="18"/>
      <c r="S320" s="18"/>
      <c r="T320" s="18"/>
    </row>
    <row r="321" spans="1:20" ht="20.100000000000001" customHeight="1" x14ac:dyDescent="0.25">
      <c r="A321" s="4" t="s">
        <v>61</v>
      </c>
      <c r="B321" s="7" t="s">
        <v>750</v>
      </c>
      <c r="C321" s="5">
        <v>341</v>
      </c>
      <c r="D321" s="18">
        <v>0</v>
      </c>
      <c r="E321" s="18">
        <v>0</v>
      </c>
      <c r="F321" s="18">
        <v>0</v>
      </c>
      <c r="G321" s="18">
        <v>0</v>
      </c>
      <c r="H321" s="18">
        <v>0</v>
      </c>
      <c r="I321" s="18">
        <v>0</v>
      </c>
      <c r="J321" s="18">
        <v>0</v>
      </c>
      <c r="K321" s="18">
        <v>0</v>
      </c>
      <c r="L321" s="18">
        <v>0</v>
      </c>
      <c r="M321" s="18">
        <v>0</v>
      </c>
      <c r="N321" s="18">
        <v>0</v>
      </c>
      <c r="O321" s="18"/>
      <c r="P321" s="18"/>
      <c r="Q321" s="18"/>
      <c r="R321" s="18"/>
      <c r="S321" s="18"/>
      <c r="T321" s="18"/>
    </row>
    <row r="322" spans="1:20" ht="20.100000000000001" customHeight="1" x14ac:dyDescent="0.25">
      <c r="A322" s="4" t="s">
        <v>60</v>
      </c>
      <c r="B322" s="7" t="s">
        <v>588</v>
      </c>
      <c r="C322" s="5">
        <v>342</v>
      </c>
      <c r="D322" s="18">
        <v>0</v>
      </c>
      <c r="E322" s="18">
        <v>0</v>
      </c>
      <c r="F322" s="18">
        <v>0</v>
      </c>
      <c r="G322" s="18">
        <v>0</v>
      </c>
      <c r="H322" s="18">
        <v>0</v>
      </c>
      <c r="I322" s="18">
        <v>0</v>
      </c>
      <c r="J322" s="18">
        <v>0</v>
      </c>
      <c r="K322" s="18">
        <v>0</v>
      </c>
      <c r="L322" s="18">
        <v>0</v>
      </c>
      <c r="M322" s="18">
        <v>0</v>
      </c>
      <c r="N322" s="18">
        <v>0</v>
      </c>
      <c r="O322" s="18"/>
      <c r="P322" s="18"/>
      <c r="Q322" s="18"/>
      <c r="R322" s="18"/>
      <c r="S322" s="18"/>
      <c r="T322" s="18"/>
    </row>
    <row r="323" spans="1:20" ht="20.100000000000001" customHeight="1" x14ac:dyDescent="0.25">
      <c r="A323" s="4" t="s">
        <v>751</v>
      </c>
      <c r="B323" s="7" t="s">
        <v>752</v>
      </c>
      <c r="C323" s="5">
        <v>342.1</v>
      </c>
      <c r="D323" s="18">
        <v>0</v>
      </c>
      <c r="E323" s="18">
        <v>0</v>
      </c>
      <c r="F323" s="18">
        <v>0</v>
      </c>
      <c r="G323" s="18">
        <v>0</v>
      </c>
      <c r="H323" s="18">
        <v>0</v>
      </c>
      <c r="I323" s="18">
        <v>0</v>
      </c>
      <c r="J323" s="18">
        <v>0</v>
      </c>
      <c r="K323" s="18">
        <v>0</v>
      </c>
      <c r="L323" s="18">
        <v>0</v>
      </c>
      <c r="M323" s="18">
        <v>0</v>
      </c>
      <c r="N323" s="18">
        <v>0</v>
      </c>
      <c r="O323" s="18"/>
      <c r="P323" s="18"/>
      <c r="Q323" s="18"/>
      <c r="R323" s="18"/>
      <c r="S323" s="18"/>
      <c r="T323" s="18"/>
    </row>
    <row r="324" spans="1:20" ht="20.100000000000001" customHeight="1" x14ac:dyDescent="0.25">
      <c r="A324" s="4" t="s">
        <v>59</v>
      </c>
      <c r="B324" s="7" t="s">
        <v>589</v>
      </c>
      <c r="C324" s="5">
        <v>343</v>
      </c>
      <c r="D324" s="18">
        <v>1</v>
      </c>
      <c r="E324" s="18">
        <v>0</v>
      </c>
      <c r="F324" s="18">
        <v>1</v>
      </c>
      <c r="G324" s="18">
        <v>1</v>
      </c>
      <c r="H324" s="18">
        <v>0</v>
      </c>
      <c r="I324" s="18">
        <v>0</v>
      </c>
      <c r="J324" s="18">
        <v>1</v>
      </c>
      <c r="K324" s="18">
        <v>0</v>
      </c>
      <c r="L324" s="18">
        <v>0</v>
      </c>
      <c r="M324" s="18">
        <v>1</v>
      </c>
      <c r="N324" s="18">
        <v>0</v>
      </c>
      <c r="O324" s="18">
        <v>1</v>
      </c>
      <c r="P324" s="18"/>
      <c r="Q324" s="18">
        <v>1</v>
      </c>
      <c r="R324" s="18"/>
      <c r="S324" s="18"/>
      <c r="T324" s="18"/>
    </row>
    <row r="325" spans="1:20" ht="20.100000000000001" customHeight="1" x14ac:dyDescent="0.25">
      <c r="A325" s="4" t="s">
        <v>58</v>
      </c>
      <c r="B325" s="7" t="s">
        <v>590</v>
      </c>
      <c r="C325" s="5">
        <v>344</v>
      </c>
      <c r="D325" s="18">
        <v>0</v>
      </c>
      <c r="E325" s="18">
        <v>0</v>
      </c>
      <c r="F325" s="18">
        <v>1</v>
      </c>
      <c r="G325" s="18">
        <v>0</v>
      </c>
      <c r="H325" s="18">
        <v>0</v>
      </c>
      <c r="I325" s="18">
        <v>0</v>
      </c>
      <c r="J325" s="18">
        <v>0</v>
      </c>
      <c r="K325" s="18">
        <v>0</v>
      </c>
      <c r="L325" s="18">
        <v>0</v>
      </c>
      <c r="M325" s="18">
        <v>1</v>
      </c>
      <c r="N325" s="18">
        <v>0</v>
      </c>
      <c r="O325" s="18"/>
      <c r="P325" s="18"/>
      <c r="Q325" s="18"/>
      <c r="R325" s="18"/>
      <c r="S325" s="18"/>
      <c r="T325" s="18"/>
    </row>
    <row r="326" spans="1:20" ht="20.100000000000001" customHeight="1" x14ac:dyDescent="0.25">
      <c r="A326" s="4" t="s">
        <v>57</v>
      </c>
      <c r="B326" s="7" t="s">
        <v>662</v>
      </c>
      <c r="C326" s="5">
        <v>345</v>
      </c>
      <c r="D326" s="18">
        <v>2</v>
      </c>
      <c r="E326" s="18">
        <v>1</v>
      </c>
      <c r="F326" s="18">
        <v>0</v>
      </c>
      <c r="G326" s="18">
        <v>0</v>
      </c>
      <c r="H326" s="18">
        <v>0</v>
      </c>
      <c r="I326" s="18">
        <v>0</v>
      </c>
      <c r="J326" s="18">
        <v>0</v>
      </c>
      <c r="K326" s="18">
        <v>0</v>
      </c>
      <c r="L326" s="18">
        <v>0</v>
      </c>
      <c r="M326" s="18">
        <v>2</v>
      </c>
      <c r="N326" s="18">
        <v>0</v>
      </c>
      <c r="O326" s="18"/>
      <c r="P326" s="18"/>
      <c r="Q326" s="18"/>
      <c r="R326" s="18"/>
      <c r="S326" s="18"/>
      <c r="T326" s="18"/>
    </row>
    <row r="327" spans="1:20" ht="20.100000000000001" customHeight="1" x14ac:dyDescent="0.25">
      <c r="A327" s="4" t="s">
        <v>56</v>
      </c>
      <c r="B327" s="7" t="s">
        <v>591</v>
      </c>
      <c r="C327" s="5">
        <v>345.1</v>
      </c>
      <c r="D327" s="18">
        <v>0</v>
      </c>
      <c r="E327" s="18">
        <v>0</v>
      </c>
      <c r="F327" s="18">
        <v>0</v>
      </c>
      <c r="G327" s="18">
        <v>0</v>
      </c>
      <c r="H327" s="18">
        <v>0</v>
      </c>
      <c r="I327" s="18">
        <v>0</v>
      </c>
      <c r="J327" s="18">
        <v>0</v>
      </c>
      <c r="K327" s="18">
        <v>0</v>
      </c>
      <c r="L327" s="18">
        <v>0</v>
      </c>
      <c r="M327" s="18">
        <v>0</v>
      </c>
      <c r="N327" s="18">
        <v>0</v>
      </c>
      <c r="O327" s="18"/>
      <c r="P327" s="18"/>
      <c r="Q327" s="18"/>
      <c r="R327" s="18"/>
      <c r="S327" s="18"/>
      <c r="T327" s="18"/>
    </row>
    <row r="328" spans="1:20" ht="20.100000000000001" customHeight="1" x14ac:dyDescent="0.25">
      <c r="A328" s="4" t="s">
        <v>55</v>
      </c>
      <c r="B328" s="7" t="s">
        <v>465</v>
      </c>
      <c r="C328" s="5">
        <v>346</v>
      </c>
      <c r="D328" s="18">
        <v>0</v>
      </c>
      <c r="E328" s="18">
        <v>0</v>
      </c>
      <c r="F328" s="18">
        <v>0</v>
      </c>
      <c r="G328" s="18">
        <v>0</v>
      </c>
      <c r="H328" s="18">
        <v>0</v>
      </c>
      <c r="I328" s="18">
        <v>0</v>
      </c>
      <c r="J328" s="18">
        <v>0</v>
      </c>
      <c r="K328" s="18">
        <v>0</v>
      </c>
      <c r="L328" s="18">
        <v>0</v>
      </c>
      <c r="M328" s="18">
        <v>0</v>
      </c>
      <c r="N328" s="18">
        <v>0</v>
      </c>
      <c r="O328" s="18"/>
      <c r="P328" s="18"/>
      <c r="Q328" s="18"/>
      <c r="R328" s="18"/>
      <c r="S328" s="18"/>
      <c r="T328" s="18"/>
    </row>
    <row r="329" spans="1:20" ht="20.100000000000001" customHeight="1" x14ac:dyDescent="0.25">
      <c r="A329" s="4" t="s">
        <v>54</v>
      </c>
      <c r="B329" s="7" t="s">
        <v>592</v>
      </c>
      <c r="C329" s="5">
        <v>347</v>
      </c>
      <c r="D329" s="18">
        <v>0</v>
      </c>
      <c r="E329" s="18">
        <v>0</v>
      </c>
      <c r="F329" s="18">
        <v>0</v>
      </c>
      <c r="G329" s="18">
        <v>0</v>
      </c>
      <c r="H329" s="18">
        <v>0</v>
      </c>
      <c r="I329" s="18">
        <v>0</v>
      </c>
      <c r="J329" s="18">
        <v>0</v>
      </c>
      <c r="K329" s="18">
        <v>0</v>
      </c>
      <c r="L329" s="18">
        <v>0</v>
      </c>
      <c r="M329" s="18">
        <v>0</v>
      </c>
      <c r="N329" s="18">
        <v>0</v>
      </c>
      <c r="O329" s="18"/>
      <c r="P329" s="18"/>
      <c r="Q329" s="18"/>
      <c r="R329" s="18"/>
      <c r="S329" s="18"/>
      <c r="T329" s="18"/>
    </row>
    <row r="330" spans="1:20" ht="20.100000000000001" customHeight="1" x14ac:dyDescent="0.25">
      <c r="A330" s="4" t="s">
        <v>53</v>
      </c>
      <c r="B330" s="7" t="s">
        <v>663</v>
      </c>
      <c r="C330" s="5">
        <v>348</v>
      </c>
      <c r="D330" s="18">
        <v>0</v>
      </c>
      <c r="E330" s="18">
        <v>0</v>
      </c>
      <c r="F330" s="18">
        <v>0</v>
      </c>
      <c r="G330" s="18">
        <v>0</v>
      </c>
      <c r="H330" s="18">
        <v>0</v>
      </c>
      <c r="I330" s="18">
        <v>0</v>
      </c>
      <c r="J330" s="18">
        <v>0</v>
      </c>
      <c r="K330" s="18">
        <v>0</v>
      </c>
      <c r="L330" s="18">
        <v>0</v>
      </c>
      <c r="M330" s="18">
        <v>0</v>
      </c>
      <c r="N330" s="18">
        <v>0</v>
      </c>
      <c r="O330" s="18"/>
      <c r="P330" s="18"/>
      <c r="Q330" s="18"/>
      <c r="R330" s="18"/>
      <c r="S330" s="18"/>
      <c r="T330" s="18"/>
    </row>
    <row r="331" spans="1:20" ht="20.100000000000001" customHeight="1" x14ac:dyDescent="0.25">
      <c r="A331" s="4" t="s">
        <v>52</v>
      </c>
      <c r="B331" s="7" t="s">
        <v>466</v>
      </c>
      <c r="C331" s="5">
        <v>349</v>
      </c>
      <c r="D331" s="18">
        <v>2</v>
      </c>
      <c r="E331" s="18">
        <v>0</v>
      </c>
      <c r="F331" s="18">
        <v>1</v>
      </c>
      <c r="G331" s="18">
        <v>0</v>
      </c>
      <c r="H331" s="18">
        <v>1</v>
      </c>
      <c r="I331" s="18">
        <v>0</v>
      </c>
      <c r="J331" s="18">
        <v>1</v>
      </c>
      <c r="K331" s="18">
        <v>0</v>
      </c>
      <c r="L331" s="18">
        <v>0</v>
      </c>
      <c r="M331" s="18">
        <v>2</v>
      </c>
      <c r="N331" s="18">
        <v>0</v>
      </c>
      <c r="O331" s="18"/>
      <c r="P331" s="18"/>
      <c r="Q331" s="18"/>
      <c r="R331" s="18"/>
      <c r="S331" s="18"/>
      <c r="T331" s="18"/>
    </row>
    <row r="332" spans="1:20" ht="20.100000000000001" customHeight="1" x14ac:dyDescent="0.25">
      <c r="A332" s="4" t="s">
        <v>51</v>
      </c>
      <c r="B332" s="7" t="s">
        <v>593</v>
      </c>
      <c r="C332" s="5">
        <v>350</v>
      </c>
      <c r="D332" s="18">
        <v>0</v>
      </c>
      <c r="E332" s="18">
        <v>0</v>
      </c>
      <c r="F332" s="18">
        <v>0</v>
      </c>
      <c r="G332" s="18">
        <v>0</v>
      </c>
      <c r="H332" s="18">
        <v>0</v>
      </c>
      <c r="I332" s="18">
        <v>0</v>
      </c>
      <c r="J332" s="18">
        <v>0</v>
      </c>
      <c r="K332" s="18">
        <v>0</v>
      </c>
      <c r="L332" s="18">
        <v>0</v>
      </c>
      <c r="M332" s="18">
        <v>0</v>
      </c>
      <c r="N332" s="18">
        <v>0</v>
      </c>
      <c r="O332" s="18"/>
      <c r="P332" s="18"/>
      <c r="Q332" s="18"/>
      <c r="R332" s="18"/>
      <c r="S332" s="18"/>
      <c r="T332" s="18"/>
    </row>
    <row r="333" spans="1:20" ht="20.100000000000001" customHeight="1" x14ac:dyDescent="0.25">
      <c r="A333" s="4" t="s">
        <v>50</v>
      </c>
      <c r="B333" s="5" t="s">
        <v>664</v>
      </c>
      <c r="C333" s="5">
        <v>351</v>
      </c>
      <c r="D333" s="18">
        <v>0</v>
      </c>
      <c r="E333" s="18">
        <v>0</v>
      </c>
      <c r="F333" s="18">
        <v>0</v>
      </c>
      <c r="G333" s="18">
        <v>0</v>
      </c>
      <c r="H333" s="18">
        <v>0</v>
      </c>
      <c r="I333" s="18">
        <v>0</v>
      </c>
      <c r="J333" s="18">
        <v>0</v>
      </c>
      <c r="K333" s="18">
        <v>0</v>
      </c>
      <c r="L333" s="18">
        <v>0</v>
      </c>
      <c r="M333" s="18">
        <v>0</v>
      </c>
      <c r="N333" s="18">
        <v>0</v>
      </c>
      <c r="O333" s="18"/>
      <c r="P333" s="18"/>
      <c r="Q333" s="18"/>
      <c r="R333" s="18"/>
      <c r="S333" s="18"/>
      <c r="T333" s="18"/>
    </row>
    <row r="334" spans="1:20" ht="20.100000000000001" customHeight="1" x14ac:dyDescent="0.25">
      <c r="A334" s="4" t="s">
        <v>49</v>
      </c>
      <c r="B334" s="7" t="s">
        <v>378</v>
      </c>
      <c r="C334" s="5">
        <v>352</v>
      </c>
      <c r="D334" s="18">
        <v>0</v>
      </c>
      <c r="E334" s="18">
        <v>0</v>
      </c>
      <c r="F334" s="18">
        <v>0</v>
      </c>
      <c r="G334" s="18">
        <v>0</v>
      </c>
      <c r="H334" s="18">
        <v>0</v>
      </c>
      <c r="I334" s="18">
        <v>0</v>
      </c>
      <c r="J334" s="18">
        <v>0</v>
      </c>
      <c r="K334" s="18">
        <v>0</v>
      </c>
      <c r="L334" s="18">
        <v>0</v>
      </c>
      <c r="M334" s="18">
        <v>0</v>
      </c>
      <c r="N334" s="18">
        <v>0</v>
      </c>
      <c r="O334" s="18"/>
      <c r="P334" s="18"/>
      <c r="Q334" s="18"/>
      <c r="R334" s="18"/>
      <c r="S334" s="18"/>
      <c r="T334" s="18"/>
    </row>
    <row r="335" spans="1:20" ht="20.100000000000001" customHeight="1" x14ac:dyDescent="0.25">
      <c r="A335" s="4" t="s">
        <v>48</v>
      </c>
      <c r="B335" s="7" t="s">
        <v>753</v>
      </c>
      <c r="C335" s="5">
        <v>353</v>
      </c>
      <c r="D335" s="18">
        <v>0</v>
      </c>
      <c r="E335" s="18">
        <v>0</v>
      </c>
      <c r="F335" s="18">
        <v>1</v>
      </c>
      <c r="G335" s="18">
        <v>0</v>
      </c>
      <c r="H335" s="18">
        <v>0</v>
      </c>
      <c r="I335" s="18">
        <v>0</v>
      </c>
      <c r="J335" s="18">
        <v>0</v>
      </c>
      <c r="K335" s="18">
        <v>0</v>
      </c>
      <c r="L335" s="18">
        <v>0</v>
      </c>
      <c r="M335" s="18">
        <v>1</v>
      </c>
      <c r="N335" s="18">
        <v>0</v>
      </c>
      <c r="O335" s="18"/>
      <c r="P335" s="18"/>
      <c r="Q335" s="18"/>
      <c r="R335" s="18"/>
      <c r="S335" s="18"/>
      <c r="T335" s="18"/>
    </row>
    <row r="336" spans="1:20" ht="20.100000000000001" customHeight="1" x14ac:dyDescent="0.25">
      <c r="A336" s="4" t="s">
        <v>47</v>
      </c>
      <c r="B336" s="7" t="s">
        <v>501</v>
      </c>
      <c r="C336" s="5">
        <v>354</v>
      </c>
      <c r="D336" s="18">
        <v>0</v>
      </c>
      <c r="E336" s="18">
        <v>0</v>
      </c>
      <c r="F336" s="18">
        <v>0</v>
      </c>
      <c r="G336" s="18">
        <v>0</v>
      </c>
      <c r="H336" s="18">
        <v>0</v>
      </c>
      <c r="I336" s="18">
        <v>0</v>
      </c>
      <c r="J336" s="18">
        <v>0</v>
      </c>
      <c r="K336" s="18">
        <v>0</v>
      </c>
      <c r="L336" s="18">
        <v>0</v>
      </c>
      <c r="M336" s="18">
        <v>0</v>
      </c>
      <c r="N336" s="18">
        <v>0</v>
      </c>
      <c r="O336" s="18"/>
      <c r="P336" s="18"/>
      <c r="Q336" s="18"/>
      <c r="R336" s="18"/>
      <c r="S336" s="18"/>
      <c r="T336" s="18"/>
    </row>
    <row r="337" spans="1:20" ht="20.100000000000001" customHeight="1" x14ac:dyDescent="0.25">
      <c r="A337" s="4" t="s">
        <v>46</v>
      </c>
      <c r="B337" s="7" t="s">
        <v>754</v>
      </c>
      <c r="C337" s="5">
        <v>355</v>
      </c>
      <c r="D337" s="18">
        <v>1</v>
      </c>
      <c r="E337" s="18">
        <v>0</v>
      </c>
      <c r="F337" s="18">
        <v>4</v>
      </c>
      <c r="G337" s="18">
        <v>0</v>
      </c>
      <c r="H337" s="18">
        <v>0</v>
      </c>
      <c r="I337" s="18">
        <v>0</v>
      </c>
      <c r="J337" s="18">
        <v>0</v>
      </c>
      <c r="K337" s="18">
        <v>0</v>
      </c>
      <c r="L337" s="18">
        <v>0</v>
      </c>
      <c r="M337" s="18">
        <v>5</v>
      </c>
      <c r="N337" s="18">
        <v>0</v>
      </c>
      <c r="O337" s="18"/>
      <c r="P337" s="18"/>
      <c r="Q337" s="18"/>
      <c r="R337" s="18"/>
      <c r="S337" s="18"/>
      <c r="T337" s="18"/>
    </row>
    <row r="338" spans="1:20" ht="20.100000000000001" customHeight="1" x14ac:dyDescent="0.25">
      <c r="A338" s="4" t="s">
        <v>45</v>
      </c>
      <c r="B338" s="7" t="s">
        <v>403</v>
      </c>
      <c r="C338" s="5"/>
      <c r="D338" s="18">
        <v>0</v>
      </c>
      <c r="E338" s="18">
        <v>0</v>
      </c>
      <c r="F338" s="18">
        <v>1</v>
      </c>
      <c r="G338" s="18">
        <v>0</v>
      </c>
      <c r="H338" s="18">
        <v>0</v>
      </c>
      <c r="I338" s="18">
        <v>0</v>
      </c>
      <c r="J338" s="18">
        <v>0</v>
      </c>
      <c r="K338" s="18">
        <v>0</v>
      </c>
      <c r="L338" s="18">
        <v>0</v>
      </c>
      <c r="M338" s="18">
        <v>1</v>
      </c>
      <c r="N338" s="18">
        <v>0</v>
      </c>
      <c r="O338" s="18"/>
      <c r="P338" s="18"/>
      <c r="Q338" s="18"/>
      <c r="R338" s="18"/>
      <c r="S338" s="18"/>
      <c r="T338" s="18"/>
    </row>
    <row r="339" spans="1:20" ht="20.100000000000001" customHeight="1" x14ac:dyDescent="0.25">
      <c r="A339" s="8" t="s">
        <v>44</v>
      </c>
      <c r="B339" s="12" t="s">
        <v>467</v>
      </c>
      <c r="C339" s="5"/>
      <c r="D339" s="18">
        <f>SUM(D340:D372)</f>
        <v>10</v>
      </c>
      <c r="E339" s="18">
        <f t="shared" ref="E339:T339" si="15">SUM(E340:E372)</f>
        <v>0</v>
      </c>
      <c r="F339" s="18">
        <f t="shared" si="15"/>
        <v>30</v>
      </c>
      <c r="G339" s="18">
        <f t="shared" si="15"/>
        <v>16</v>
      </c>
      <c r="H339" s="18">
        <f t="shared" si="15"/>
        <v>6</v>
      </c>
      <c r="I339" s="18">
        <f t="shared" si="15"/>
        <v>1</v>
      </c>
      <c r="J339" s="18">
        <f t="shared" si="15"/>
        <v>23</v>
      </c>
      <c r="K339" s="18">
        <f t="shared" si="15"/>
        <v>2</v>
      </c>
      <c r="L339" s="18">
        <f t="shared" si="15"/>
        <v>0</v>
      </c>
      <c r="M339" s="18">
        <f t="shared" si="15"/>
        <v>15</v>
      </c>
      <c r="N339" s="18">
        <f t="shared" si="15"/>
        <v>0</v>
      </c>
      <c r="O339" s="18">
        <f t="shared" si="15"/>
        <v>3</v>
      </c>
      <c r="P339" s="18">
        <f t="shared" si="15"/>
        <v>0</v>
      </c>
      <c r="Q339" s="18">
        <f t="shared" si="15"/>
        <v>3</v>
      </c>
      <c r="R339" s="18">
        <f t="shared" si="15"/>
        <v>0</v>
      </c>
      <c r="S339" s="18">
        <f t="shared" si="15"/>
        <v>0</v>
      </c>
      <c r="T339" s="18">
        <f t="shared" si="15"/>
        <v>0</v>
      </c>
    </row>
    <row r="340" spans="1:20" ht="20.100000000000001" customHeight="1" x14ac:dyDescent="0.25">
      <c r="A340" s="4" t="s">
        <v>43</v>
      </c>
      <c r="B340" s="7" t="s">
        <v>370</v>
      </c>
      <c r="C340" s="6">
        <v>356</v>
      </c>
      <c r="D340" s="18">
        <v>0</v>
      </c>
      <c r="E340" s="18">
        <v>0</v>
      </c>
      <c r="F340" s="18">
        <v>0</v>
      </c>
      <c r="G340" s="18">
        <v>0</v>
      </c>
      <c r="H340" s="18">
        <v>0</v>
      </c>
      <c r="I340" s="18">
        <v>0</v>
      </c>
      <c r="J340" s="18">
        <v>0</v>
      </c>
      <c r="K340" s="18">
        <v>0</v>
      </c>
      <c r="L340" s="18">
        <v>0</v>
      </c>
      <c r="M340" s="18">
        <v>0</v>
      </c>
      <c r="N340" s="18">
        <v>0</v>
      </c>
      <c r="O340" s="18"/>
      <c r="P340" s="18"/>
      <c r="Q340" s="18"/>
      <c r="R340" s="18"/>
      <c r="S340" s="18"/>
      <c r="T340" s="18"/>
    </row>
    <row r="341" spans="1:20" ht="20.100000000000001" customHeight="1" x14ac:dyDescent="0.25">
      <c r="A341" s="4" t="s">
        <v>42</v>
      </c>
      <c r="B341" s="7" t="s">
        <v>468</v>
      </c>
      <c r="C341" s="6">
        <v>357</v>
      </c>
      <c r="D341" s="18">
        <v>1</v>
      </c>
      <c r="E341" s="18">
        <v>0</v>
      </c>
      <c r="F341" s="18">
        <v>0</v>
      </c>
      <c r="G341" s="18">
        <v>1</v>
      </c>
      <c r="H341" s="18">
        <v>0</v>
      </c>
      <c r="I341" s="18">
        <v>0</v>
      </c>
      <c r="J341" s="18">
        <v>1</v>
      </c>
      <c r="K341" s="18">
        <v>0</v>
      </c>
      <c r="L341" s="18">
        <v>0</v>
      </c>
      <c r="M341" s="18">
        <v>0</v>
      </c>
      <c r="N341" s="18">
        <v>0</v>
      </c>
      <c r="O341" s="18"/>
      <c r="P341" s="18"/>
      <c r="Q341" s="18"/>
      <c r="R341" s="18"/>
      <c r="S341" s="18"/>
      <c r="T341" s="18"/>
    </row>
    <row r="342" spans="1:20" ht="20.100000000000001" customHeight="1" x14ac:dyDescent="0.25">
      <c r="A342" s="4" t="s">
        <v>41</v>
      </c>
      <c r="B342" s="7" t="s">
        <v>755</v>
      </c>
      <c r="C342" s="6">
        <v>358</v>
      </c>
      <c r="D342" s="18">
        <v>1</v>
      </c>
      <c r="E342" s="18">
        <v>0</v>
      </c>
      <c r="F342" s="18">
        <v>2</v>
      </c>
      <c r="G342" s="18">
        <v>3</v>
      </c>
      <c r="H342" s="18">
        <v>0</v>
      </c>
      <c r="I342" s="18">
        <v>0</v>
      </c>
      <c r="J342" s="18">
        <v>3</v>
      </c>
      <c r="K342" s="18">
        <v>0</v>
      </c>
      <c r="L342" s="18">
        <v>0</v>
      </c>
      <c r="M342" s="18">
        <v>0</v>
      </c>
      <c r="N342" s="18">
        <v>0</v>
      </c>
      <c r="O342" s="18"/>
      <c r="P342" s="18"/>
      <c r="Q342" s="18"/>
      <c r="R342" s="18"/>
      <c r="S342" s="18"/>
      <c r="T342" s="18"/>
    </row>
    <row r="343" spans="1:20" ht="20.100000000000001" customHeight="1" x14ac:dyDescent="0.25">
      <c r="A343" s="4" t="s">
        <v>756</v>
      </c>
      <c r="B343" s="7" t="s">
        <v>757</v>
      </c>
      <c r="C343" s="6">
        <v>358.1</v>
      </c>
      <c r="D343" s="18">
        <v>2</v>
      </c>
      <c r="E343" s="18">
        <v>0</v>
      </c>
      <c r="F343" s="18">
        <v>1</v>
      </c>
      <c r="G343" s="18">
        <v>1</v>
      </c>
      <c r="H343" s="18">
        <v>1</v>
      </c>
      <c r="I343" s="18">
        <v>0</v>
      </c>
      <c r="J343" s="18">
        <v>2</v>
      </c>
      <c r="K343" s="18">
        <v>0</v>
      </c>
      <c r="L343" s="18">
        <v>0</v>
      </c>
      <c r="M343" s="18">
        <v>1</v>
      </c>
      <c r="N343" s="18">
        <v>0</v>
      </c>
      <c r="O343" s="18"/>
      <c r="P343" s="18"/>
      <c r="Q343" s="18"/>
      <c r="R343" s="18"/>
      <c r="S343" s="18"/>
      <c r="T343" s="18"/>
    </row>
    <row r="344" spans="1:20" ht="20.100000000000001" customHeight="1" x14ac:dyDescent="0.25">
      <c r="A344" s="4" t="s">
        <v>40</v>
      </c>
      <c r="B344" s="7" t="s">
        <v>758</v>
      </c>
      <c r="C344" s="6">
        <v>359</v>
      </c>
      <c r="D344" s="18">
        <v>2</v>
      </c>
      <c r="E344" s="18">
        <v>0</v>
      </c>
      <c r="F344" s="18">
        <v>9</v>
      </c>
      <c r="G344" s="18">
        <v>3</v>
      </c>
      <c r="H344" s="18">
        <v>2</v>
      </c>
      <c r="I344" s="18">
        <v>0</v>
      </c>
      <c r="J344" s="18">
        <v>5</v>
      </c>
      <c r="K344" s="18">
        <v>2</v>
      </c>
      <c r="L344" s="18">
        <v>0</v>
      </c>
      <c r="M344" s="18">
        <v>4</v>
      </c>
      <c r="N344" s="18">
        <v>0</v>
      </c>
      <c r="O344" s="18">
        <v>1</v>
      </c>
      <c r="P344" s="18"/>
      <c r="Q344" s="18">
        <v>1</v>
      </c>
      <c r="R344" s="18"/>
      <c r="S344" s="18"/>
      <c r="T344" s="18"/>
    </row>
    <row r="345" spans="1:20" ht="20.100000000000001" customHeight="1" x14ac:dyDescent="0.25">
      <c r="A345" s="4" t="s">
        <v>39</v>
      </c>
      <c r="B345" s="7" t="s">
        <v>594</v>
      </c>
      <c r="C345" s="6">
        <v>360</v>
      </c>
      <c r="D345" s="18">
        <v>0</v>
      </c>
      <c r="E345" s="18">
        <v>0</v>
      </c>
      <c r="F345" s="18">
        <v>1</v>
      </c>
      <c r="G345" s="18">
        <v>0</v>
      </c>
      <c r="H345" s="18">
        <v>0</v>
      </c>
      <c r="I345" s="18">
        <v>0</v>
      </c>
      <c r="J345" s="18">
        <v>0</v>
      </c>
      <c r="K345" s="18">
        <v>0</v>
      </c>
      <c r="L345" s="18">
        <v>0</v>
      </c>
      <c r="M345" s="18">
        <v>1</v>
      </c>
      <c r="N345" s="18">
        <v>0</v>
      </c>
      <c r="O345" s="18"/>
      <c r="P345" s="18"/>
      <c r="Q345" s="18"/>
      <c r="R345" s="18"/>
      <c r="S345" s="18"/>
      <c r="T345" s="18"/>
    </row>
    <row r="346" spans="1:20" ht="20.100000000000001" customHeight="1" x14ac:dyDescent="0.25">
      <c r="A346" s="4" t="s">
        <v>38</v>
      </c>
      <c r="B346" s="7" t="s">
        <v>595</v>
      </c>
      <c r="C346" s="5">
        <v>361</v>
      </c>
      <c r="D346" s="18">
        <v>1</v>
      </c>
      <c r="E346" s="18">
        <v>0</v>
      </c>
      <c r="F346" s="18">
        <v>7</v>
      </c>
      <c r="G346" s="18">
        <v>2</v>
      </c>
      <c r="H346" s="18">
        <v>1</v>
      </c>
      <c r="I346" s="18">
        <v>0</v>
      </c>
      <c r="J346" s="18">
        <v>3</v>
      </c>
      <c r="K346" s="18">
        <v>0</v>
      </c>
      <c r="L346" s="18">
        <v>0</v>
      </c>
      <c r="M346" s="18">
        <v>5</v>
      </c>
      <c r="N346" s="18">
        <v>0</v>
      </c>
      <c r="O346" s="18"/>
      <c r="P346" s="18"/>
      <c r="Q346" s="18"/>
      <c r="R346" s="18"/>
      <c r="S346" s="18"/>
      <c r="T346" s="18"/>
    </row>
    <row r="347" spans="1:20" ht="20.100000000000001" customHeight="1" x14ac:dyDescent="0.25">
      <c r="A347" s="4" t="s">
        <v>37</v>
      </c>
      <c r="B347" s="7" t="s">
        <v>596</v>
      </c>
      <c r="C347" s="5">
        <v>362</v>
      </c>
      <c r="D347" s="18">
        <v>1</v>
      </c>
      <c r="E347" s="18">
        <v>0</v>
      </c>
      <c r="F347" s="18">
        <v>0</v>
      </c>
      <c r="G347" s="18">
        <v>1</v>
      </c>
      <c r="H347" s="18">
        <v>0</v>
      </c>
      <c r="I347" s="18">
        <v>0</v>
      </c>
      <c r="J347" s="18">
        <v>1</v>
      </c>
      <c r="K347" s="18">
        <v>0</v>
      </c>
      <c r="L347" s="18">
        <v>0</v>
      </c>
      <c r="M347" s="18">
        <v>0</v>
      </c>
      <c r="N347" s="18">
        <v>0</v>
      </c>
      <c r="O347" s="18"/>
      <c r="P347" s="18"/>
      <c r="Q347" s="18"/>
      <c r="R347" s="18"/>
      <c r="S347" s="18"/>
      <c r="T347" s="18"/>
    </row>
    <row r="348" spans="1:20" ht="20.100000000000001" customHeight="1" x14ac:dyDescent="0.25">
      <c r="A348" s="4" t="s">
        <v>36</v>
      </c>
      <c r="B348" s="7" t="s">
        <v>759</v>
      </c>
      <c r="C348" s="5">
        <v>363</v>
      </c>
      <c r="D348" s="18">
        <v>0</v>
      </c>
      <c r="E348" s="18">
        <v>0</v>
      </c>
      <c r="F348" s="18">
        <v>1</v>
      </c>
      <c r="G348" s="18">
        <v>0</v>
      </c>
      <c r="H348" s="18"/>
      <c r="I348" s="18">
        <v>1</v>
      </c>
      <c r="J348" s="18">
        <v>1</v>
      </c>
      <c r="K348" s="18">
        <v>0</v>
      </c>
      <c r="L348" s="18">
        <v>0</v>
      </c>
      <c r="M348" s="18">
        <v>0</v>
      </c>
      <c r="N348" s="18">
        <v>0</v>
      </c>
      <c r="O348" s="18"/>
      <c r="P348" s="18"/>
      <c r="Q348" s="18"/>
      <c r="R348" s="18"/>
      <c r="S348" s="18"/>
      <c r="T348" s="18"/>
    </row>
    <row r="349" spans="1:20" ht="20.100000000000001" customHeight="1" x14ac:dyDescent="0.25">
      <c r="A349" s="4" t="s">
        <v>35</v>
      </c>
      <c r="B349" s="7" t="s">
        <v>469</v>
      </c>
      <c r="C349" s="5">
        <v>364</v>
      </c>
      <c r="D349" s="18">
        <v>0</v>
      </c>
      <c r="E349" s="18">
        <v>0</v>
      </c>
      <c r="F349" s="18">
        <v>3</v>
      </c>
      <c r="G349" s="18">
        <v>1</v>
      </c>
      <c r="H349" s="18">
        <v>0</v>
      </c>
      <c r="I349" s="18">
        <v>0</v>
      </c>
      <c r="J349" s="18">
        <v>1</v>
      </c>
      <c r="K349" s="18">
        <v>0</v>
      </c>
      <c r="L349" s="18">
        <v>0</v>
      </c>
      <c r="M349" s="18">
        <v>2</v>
      </c>
      <c r="N349" s="18">
        <v>0</v>
      </c>
      <c r="O349" s="18"/>
      <c r="P349" s="18"/>
      <c r="Q349" s="18"/>
      <c r="R349" s="18"/>
      <c r="S349" s="18"/>
      <c r="T349" s="18"/>
    </row>
    <row r="350" spans="1:20" ht="20.100000000000001" customHeight="1" x14ac:dyDescent="0.25">
      <c r="A350" s="4" t="s">
        <v>760</v>
      </c>
      <c r="B350" s="7" t="s">
        <v>761</v>
      </c>
      <c r="C350" s="5">
        <v>364.1</v>
      </c>
      <c r="D350" s="18">
        <v>0</v>
      </c>
      <c r="E350" s="18">
        <v>0</v>
      </c>
      <c r="F350" s="18">
        <v>0</v>
      </c>
      <c r="G350" s="18">
        <v>0</v>
      </c>
      <c r="H350" s="18">
        <v>0</v>
      </c>
      <c r="I350" s="18">
        <v>0</v>
      </c>
      <c r="J350" s="18">
        <v>0</v>
      </c>
      <c r="K350" s="18">
        <v>0</v>
      </c>
      <c r="L350" s="18">
        <v>0</v>
      </c>
      <c r="M350" s="18">
        <v>0</v>
      </c>
      <c r="N350" s="18">
        <v>0</v>
      </c>
      <c r="O350" s="18"/>
      <c r="P350" s="18"/>
      <c r="Q350" s="18"/>
      <c r="R350" s="18"/>
      <c r="S350" s="18"/>
      <c r="T350" s="18"/>
    </row>
    <row r="351" spans="1:20" ht="20.100000000000001" customHeight="1" x14ac:dyDescent="0.25">
      <c r="A351" s="4" t="s">
        <v>762</v>
      </c>
      <c r="B351" s="7" t="s">
        <v>763</v>
      </c>
      <c r="C351" s="5">
        <v>364.2</v>
      </c>
      <c r="D351" s="18">
        <v>0</v>
      </c>
      <c r="E351" s="18">
        <v>0</v>
      </c>
      <c r="F351" s="18">
        <v>0</v>
      </c>
      <c r="G351" s="18">
        <v>0</v>
      </c>
      <c r="H351" s="18">
        <v>0</v>
      </c>
      <c r="I351" s="18">
        <v>0</v>
      </c>
      <c r="J351" s="18">
        <v>0</v>
      </c>
      <c r="K351" s="18">
        <v>0</v>
      </c>
      <c r="L351" s="18">
        <v>0</v>
      </c>
      <c r="M351" s="18">
        <v>0</v>
      </c>
      <c r="N351" s="18">
        <v>0</v>
      </c>
      <c r="O351" s="18"/>
      <c r="P351" s="18"/>
      <c r="Q351" s="18"/>
      <c r="R351" s="18"/>
      <c r="S351" s="18"/>
      <c r="T351" s="18"/>
    </row>
    <row r="352" spans="1:20" ht="20.100000000000001" customHeight="1" x14ac:dyDescent="0.25">
      <c r="A352" s="4" t="s">
        <v>34</v>
      </c>
      <c r="B352" s="7" t="s">
        <v>470</v>
      </c>
      <c r="C352" s="5">
        <v>365</v>
      </c>
      <c r="D352" s="18">
        <v>0</v>
      </c>
      <c r="E352" s="18">
        <v>0</v>
      </c>
      <c r="F352" s="18">
        <v>0</v>
      </c>
      <c r="G352" s="18">
        <v>0</v>
      </c>
      <c r="H352" s="18">
        <v>0</v>
      </c>
      <c r="I352" s="18">
        <v>0</v>
      </c>
      <c r="J352" s="18">
        <v>0</v>
      </c>
      <c r="K352" s="18">
        <v>0</v>
      </c>
      <c r="L352" s="18">
        <v>0</v>
      </c>
      <c r="M352" s="18">
        <v>0</v>
      </c>
      <c r="N352" s="18">
        <v>0</v>
      </c>
      <c r="O352" s="18"/>
      <c r="P352" s="18"/>
      <c r="Q352" s="18"/>
      <c r="R352" s="18"/>
      <c r="S352" s="18"/>
      <c r="T352" s="18"/>
    </row>
    <row r="353" spans="1:20" ht="20.100000000000001" customHeight="1" x14ac:dyDescent="0.25">
      <c r="A353" s="4" t="s">
        <v>33</v>
      </c>
      <c r="B353" s="7" t="s">
        <v>471</v>
      </c>
      <c r="C353" s="5">
        <v>366</v>
      </c>
      <c r="D353" s="18">
        <v>0</v>
      </c>
      <c r="E353" s="18">
        <v>0</v>
      </c>
      <c r="F353" s="18">
        <v>0</v>
      </c>
      <c r="G353" s="18">
        <v>0</v>
      </c>
      <c r="H353" s="18">
        <v>0</v>
      </c>
      <c r="I353" s="18">
        <v>0</v>
      </c>
      <c r="J353" s="18">
        <v>0</v>
      </c>
      <c r="K353" s="18">
        <v>0</v>
      </c>
      <c r="L353" s="18">
        <v>0</v>
      </c>
      <c r="M353" s="18">
        <v>0</v>
      </c>
      <c r="N353" s="18">
        <v>0</v>
      </c>
      <c r="O353" s="18"/>
      <c r="P353" s="18"/>
      <c r="Q353" s="18"/>
      <c r="R353" s="18"/>
      <c r="S353" s="18"/>
      <c r="T353" s="18"/>
    </row>
    <row r="354" spans="1:20" ht="20.100000000000001" customHeight="1" x14ac:dyDescent="0.25">
      <c r="A354" s="4" t="s">
        <v>32</v>
      </c>
      <c r="B354" s="7" t="s">
        <v>597</v>
      </c>
      <c r="C354" s="5">
        <v>367</v>
      </c>
      <c r="D354" s="18">
        <v>0</v>
      </c>
      <c r="E354" s="18">
        <v>0</v>
      </c>
      <c r="F354" s="18">
        <v>0</v>
      </c>
      <c r="G354" s="18">
        <v>0</v>
      </c>
      <c r="H354" s="18">
        <v>0</v>
      </c>
      <c r="I354" s="18">
        <v>0</v>
      </c>
      <c r="J354" s="18">
        <v>0</v>
      </c>
      <c r="K354" s="18">
        <v>0</v>
      </c>
      <c r="L354" s="18">
        <v>0</v>
      </c>
      <c r="M354" s="18">
        <v>0</v>
      </c>
      <c r="N354" s="18">
        <v>0</v>
      </c>
      <c r="O354" s="18"/>
      <c r="P354" s="18"/>
      <c r="Q354" s="18"/>
      <c r="R354" s="18"/>
      <c r="S354" s="18"/>
      <c r="T354" s="18"/>
    </row>
    <row r="355" spans="1:20" ht="20.100000000000001" customHeight="1" x14ac:dyDescent="0.25">
      <c r="A355" s="4" t="s">
        <v>31</v>
      </c>
      <c r="B355" s="7" t="s">
        <v>598</v>
      </c>
      <c r="C355" s="5">
        <v>368</v>
      </c>
      <c r="D355" s="18">
        <v>0</v>
      </c>
      <c r="E355" s="18">
        <v>0</v>
      </c>
      <c r="F355" s="18">
        <v>0</v>
      </c>
      <c r="G355" s="18">
        <v>0</v>
      </c>
      <c r="H355" s="18">
        <v>0</v>
      </c>
      <c r="I355" s="18">
        <v>0</v>
      </c>
      <c r="J355" s="18">
        <v>0</v>
      </c>
      <c r="K355" s="18">
        <v>0</v>
      </c>
      <c r="L355" s="18">
        <v>0</v>
      </c>
      <c r="M355" s="18">
        <v>0</v>
      </c>
      <c r="N355" s="18">
        <v>0</v>
      </c>
      <c r="O355" s="18"/>
      <c r="P355" s="18"/>
      <c r="Q355" s="18"/>
      <c r="R355" s="18"/>
      <c r="S355" s="18"/>
      <c r="T355" s="18"/>
    </row>
    <row r="356" spans="1:20" ht="20.100000000000001" customHeight="1" x14ac:dyDescent="0.25">
      <c r="A356" s="4" t="s">
        <v>764</v>
      </c>
      <c r="B356" s="7" t="s">
        <v>765</v>
      </c>
      <c r="C356" s="5">
        <v>368.1</v>
      </c>
      <c r="D356" s="18">
        <v>0</v>
      </c>
      <c r="E356" s="18">
        <v>0</v>
      </c>
      <c r="F356" s="18">
        <v>0</v>
      </c>
      <c r="G356" s="18">
        <v>0</v>
      </c>
      <c r="H356" s="18">
        <v>0</v>
      </c>
      <c r="I356" s="18">
        <v>0</v>
      </c>
      <c r="J356" s="18">
        <v>0</v>
      </c>
      <c r="K356" s="18">
        <v>0</v>
      </c>
      <c r="L356" s="18">
        <v>0</v>
      </c>
      <c r="M356" s="18">
        <v>0</v>
      </c>
      <c r="N356" s="18">
        <v>0</v>
      </c>
      <c r="O356" s="18"/>
      <c r="P356" s="18"/>
      <c r="Q356" s="18"/>
      <c r="R356" s="18"/>
      <c r="S356" s="18"/>
      <c r="T356" s="18"/>
    </row>
    <row r="357" spans="1:20" ht="20.100000000000001" customHeight="1" x14ac:dyDescent="0.25">
      <c r="A357" s="4" t="s">
        <v>30</v>
      </c>
      <c r="B357" s="7" t="s">
        <v>599</v>
      </c>
      <c r="C357" s="5">
        <v>369</v>
      </c>
      <c r="D357" s="18">
        <v>0</v>
      </c>
      <c r="E357" s="18">
        <v>0</v>
      </c>
      <c r="F357" s="18">
        <v>0</v>
      </c>
      <c r="G357" s="18">
        <v>0</v>
      </c>
      <c r="H357" s="18">
        <v>0</v>
      </c>
      <c r="I357" s="18">
        <v>0</v>
      </c>
      <c r="J357" s="18">
        <v>0</v>
      </c>
      <c r="K357" s="18">
        <v>0</v>
      </c>
      <c r="L357" s="18">
        <v>0</v>
      </c>
      <c r="M357" s="18">
        <v>0</v>
      </c>
      <c r="N357" s="18">
        <v>0</v>
      </c>
      <c r="O357" s="18"/>
      <c r="P357" s="18"/>
      <c r="Q357" s="18"/>
      <c r="R357" s="18"/>
      <c r="S357" s="18"/>
      <c r="T357" s="18"/>
    </row>
    <row r="358" spans="1:20" ht="20.100000000000001" customHeight="1" x14ac:dyDescent="0.25">
      <c r="A358" s="4" t="s">
        <v>29</v>
      </c>
      <c r="B358" s="7" t="s">
        <v>600</v>
      </c>
      <c r="C358" s="5">
        <v>370</v>
      </c>
      <c r="D358" s="18">
        <v>0</v>
      </c>
      <c r="E358" s="18">
        <v>0</v>
      </c>
      <c r="F358" s="18">
        <v>0</v>
      </c>
      <c r="G358" s="18">
        <v>0</v>
      </c>
      <c r="H358" s="18">
        <v>0</v>
      </c>
      <c r="I358" s="18">
        <v>0</v>
      </c>
      <c r="J358" s="18">
        <v>0</v>
      </c>
      <c r="K358" s="18">
        <v>0</v>
      </c>
      <c r="L358" s="18">
        <v>0</v>
      </c>
      <c r="M358" s="18">
        <v>0</v>
      </c>
      <c r="N358" s="18">
        <v>0</v>
      </c>
      <c r="O358" s="18"/>
      <c r="P358" s="18"/>
      <c r="Q358" s="18"/>
      <c r="R358" s="18"/>
      <c r="S358" s="18"/>
      <c r="T358" s="18"/>
    </row>
    <row r="359" spans="1:20" ht="20.100000000000001" customHeight="1" x14ac:dyDescent="0.25">
      <c r="A359" s="4" t="s">
        <v>28</v>
      </c>
      <c r="B359" s="7" t="s">
        <v>601</v>
      </c>
      <c r="C359" s="5">
        <v>371</v>
      </c>
      <c r="D359" s="18">
        <v>0</v>
      </c>
      <c r="E359" s="18">
        <v>0</v>
      </c>
      <c r="F359" s="18">
        <v>0</v>
      </c>
      <c r="G359" s="18">
        <v>0</v>
      </c>
      <c r="H359" s="18">
        <v>0</v>
      </c>
      <c r="I359" s="18">
        <v>0</v>
      </c>
      <c r="J359" s="18">
        <v>0</v>
      </c>
      <c r="K359" s="18">
        <v>0</v>
      </c>
      <c r="L359" s="18">
        <v>0</v>
      </c>
      <c r="M359" s="18">
        <v>0</v>
      </c>
      <c r="N359" s="18">
        <v>0</v>
      </c>
      <c r="O359" s="18"/>
      <c r="P359" s="18"/>
      <c r="Q359" s="18"/>
      <c r="R359" s="18"/>
      <c r="S359" s="18"/>
      <c r="T359" s="18"/>
    </row>
    <row r="360" spans="1:20" ht="20.100000000000001" customHeight="1" x14ac:dyDescent="0.25">
      <c r="A360" s="4" t="s">
        <v>27</v>
      </c>
      <c r="B360" s="7" t="s">
        <v>602</v>
      </c>
      <c r="C360" s="5">
        <v>372</v>
      </c>
      <c r="D360" s="18">
        <v>0</v>
      </c>
      <c r="E360" s="18">
        <v>0</v>
      </c>
      <c r="F360" s="18">
        <v>0</v>
      </c>
      <c r="G360" s="18">
        <v>0</v>
      </c>
      <c r="H360" s="18">
        <v>0</v>
      </c>
      <c r="I360" s="18">
        <v>0</v>
      </c>
      <c r="J360" s="18">
        <v>0</v>
      </c>
      <c r="K360" s="18">
        <v>0</v>
      </c>
      <c r="L360" s="18">
        <v>0</v>
      </c>
      <c r="M360" s="18">
        <v>0</v>
      </c>
      <c r="N360" s="18">
        <v>0</v>
      </c>
      <c r="O360" s="18"/>
      <c r="P360" s="18"/>
      <c r="Q360" s="18"/>
      <c r="R360" s="18"/>
      <c r="S360" s="18"/>
      <c r="T360" s="18"/>
    </row>
    <row r="361" spans="1:20" ht="20.100000000000001" customHeight="1" x14ac:dyDescent="0.25">
      <c r="A361" s="4" t="s">
        <v>26</v>
      </c>
      <c r="B361" s="7" t="s">
        <v>603</v>
      </c>
      <c r="C361" s="5">
        <v>373</v>
      </c>
      <c r="D361" s="18">
        <v>0</v>
      </c>
      <c r="E361" s="18">
        <v>0</v>
      </c>
      <c r="F361" s="18">
        <v>0</v>
      </c>
      <c r="G361" s="18">
        <v>0</v>
      </c>
      <c r="H361" s="18">
        <v>0</v>
      </c>
      <c r="I361" s="18">
        <v>0</v>
      </c>
      <c r="J361" s="18">
        <v>0</v>
      </c>
      <c r="K361" s="18">
        <v>0</v>
      </c>
      <c r="L361" s="18">
        <v>0</v>
      </c>
      <c r="M361" s="18">
        <v>0</v>
      </c>
      <c r="N361" s="18">
        <v>0</v>
      </c>
      <c r="O361" s="18"/>
      <c r="P361" s="18"/>
      <c r="Q361" s="18"/>
      <c r="R361" s="18"/>
      <c r="S361" s="18"/>
      <c r="T361" s="18"/>
    </row>
    <row r="362" spans="1:20" ht="20.100000000000001" customHeight="1" x14ac:dyDescent="0.25">
      <c r="A362" s="4" t="s">
        <v>25</v>
      </c>
      <c r="B362" s="7" t="s">
        <v>604</v>
      </c>
      <c r="C362" s="5">
        <v>374</v>
      </c>
      <c r="D362" s="18">
        <v>0</v>
      </c>
      <c r="E362" s="18">
        <v>0</v>
      </c>
      <c r="F362" s="18">
        <v>0</v>
      </c>
      <c r="G362" s="18">
        <v>0</v>
      </c>
      <c r="H362" s="18">
        <v>0</v>
      </c>
      <c r="I362" s="18">
        <v>0</v>
      </c>
      <c r="J362" s="18">
        <v>0</v>
      </c>
      <c r="K362" s="18">
        <v>0</v>
      </c>
      <c r="L362" s="18">
        <v>0</v>
      </c>
      <c r="M362" s="18">
        <v>0</v>
      </c>
      <c r="N362" s="18">
        <v>0</v>
      </c>
      <c r="O362" s="18"/>
      <c r="P362" s="18"/>
      <c r="Q362" s="18"/>
      <c r="R362" s="18"/>
      <c r="S362" s="18"/>
      <c r="T362" s="18"/>
    </row>
    <row r="363" spans="1:20" ht="48" customHeight="1" x14ac:dyDescent="0.25">
      <c r="A363" s="4" t="s">
        <v>24</v>
      </c>
      <c r="B363" s="7" t="s">
        <v>472</v>
      </c>
      <c r="C363" s="5">
        <v>375</v>
      </c>
      <c r="D363" s="18">
        <v>2</v>
      </c>
      <c r="E363" s="18">
        <v>0</v>
      </c>
      <c r="F363" s="18">
        <v>5</v>
      </c>
      <c r="G363" s="18">
        <v>3</v>
      </c>
      <c r="H363" s="18">
        <v>2</v>
      </c>
      <c r="I363" s="18">
        <v>0</v>
      </c>
      <c r="J363" s="18">
        <v>5</v>
      </c>
      <c r="K363" s="18">
        <v>0</v>
      </c>
      <c r="L363" s="18">
        <v>0</v>
      </c>
      <c r="M363" s="18">
        <v>2</v>
      </c>
      <c r="N363" s="18">
        <v>0</v>
      </c>
      <c r="O363" s="18">
        <v>1</v>
      </c>
      <c r="P363" s="18"/>
      <c r="Q363" s="18">
        <v>1</v>
      </c>
      <c r="R363" s="18"/>
      <c r="S363" s="18"/>
      <c r="T363" s="18"/>
    </row>
    <row r="364" spans="1:20" ht="20.100000000000001" customHeight="1" x14ac:dyDescent="0.25">
      <c r="A364" s="4" t="s">
        <v>23</v>
      </c>
      <c r="B364" s="7" t="s">
        <v>605</v>
      </c>
      <c r="C364" s="5">
        <v>376</v>
      </c>
      <c r="D364" s="18">
        <v>0</v>
      </c>
      <c r="E364" s="18">
        <v>0</v>
      </c>
      <c r="F364" s="18">
        <v>1</v>
      </c>
      <c r="G364" s="18">
        <v>1</v>
      </c>
      <c r="H364" s="18">
        <v>0</v>
      </c>
      <c r="I364" s="18">
        <v>0</v>
      </c>
      <c r="J364" s="18">
        <v>1</v>
      </c>
      <c r="K364" s="18">
        <v>0</v>
      </c>
      <c r="L364" s="18">
        <v>0</v>
      </c>
      <c r="M364" s="18">
        <v>0</v>
      </c>
      <c r="N364" s="18">
        <v>0</v>
      </c>
      <c r="O364" s="18">
        <v>1</v>
      </c>
      <c r="P364" s="18"/>
      <c r="Q364" s="18">
        <v>1</v>
      </c>
      <c r="R364" s="18"/>
      <c r="S364" s="18"/>
      <c r="T364" s="18"/>
    </row>
    <row r="365" spans="1:20" ht="20.100000000000001" customHeight="1" x14ac:dyDescent="0.25">
      <c r="A365" s="4" t="s">
        <v>22</v>
      </c>
      <c r="B365" s="7" t="s">
        <v>606</v>
      </c>
      <c r="C365" s="5">
        <v>377</v>
      </c>
      <c r="D365" s="18">
        <v>0</v>
      </c>
      <c r="E365" s="18">
        <v>0</v>
      </c>
      <c r="F365" s="18">
        <v>0</v>
      </c>
      <c r="G365" s="18">
        <v>0</v>
      </c>
      <c r="H365" s="18">
        <v>0</v>
      </c>
      <c r="I365" s="18">
        <v>0</v>
      </c>
      <c r="J365" s="18">
        <v>0</v>
      </c>
      <c r="K365" s="18">
        <v>0</v>
      </c>
      <c r="L365" s="18">
        <v>0</v>
      </c>
      <c r="M365" s="18">
        <v>0</v>
      </c>
      <c r="N365" s="18">
        <v>0</v>
      </c>
      <c r="O365" s="18"/>
      <c r="P365" s="18"/>
      <c r="Q365" s="18"/>
      <c r="R365" s="18"/>
      <c r="S365" s="18"/>
      <c r="T365" s="18"/>
    </row>
    <row r="366" spans="1:20" ht="20.100000000000001" customHeight="1" x14ac:dyDescent="0.25">
      <c r="A366" s="4" t="s">
        <v>21</v>
      </c>
      <c r="B366" s="7" t="s">
        <v>607</v>
      </c>
      <c r="C366" s="5">
        <v>378</v>
      </c>
      <c r="D366" s="18">
        <v>0</v>
      </c>
      <c r="E366" s="18">
        <v>0</v>
      </c>
      <c r="F366" s="18">
        <v>0</v>
      </c>
      <c r="G366" s="18">
        <v>0</v>
      </c>
      <c r="H366" s="18">
        <v>0</v>
      </c>
      <c r="I366" s="18">
        <v>0</v>
      </c>
      <c r="J366" s="18">
        <v>0</v>
      </c>
      <c r="K366" s="18">
        <v>0</v>
      </c>
      <c r="L366" s="18">
        <v>0</v>
      </c>
      <c r="M366" s="18">
        <v>0</v>
      </c>
      <c r="N366" s="18">
        <v>0</v>
      </c>
      <c r="O366" s="18"/>
      <c r="P366" s="18"/>
      <c r="Q366" s="18"/>
      <c r="R366" s="18"/>
      <c r="S366" s="18"/>
      <c r="T366" s="18"/>
    </row>
    <row r="367" spans="1:20" ht="20.100000000000001" customHeight="1" x14ac:dyDescent="0.25">
      <c r="A367" s="4" t="s">
        <v>20</v>
      </c>
      <c r="B367" s="5" t="s">
        <v>473</v>
      </c>
      <c r="C367" s="5">
        <v>379</v>
      </c>
      <c r="D367" s="18">
        <v>0</v>
      </c>
      <c r="E367" s="18">
        <v>0</v>
      </c>
      <c r="F367" s="18">
        <v>0</v>
      </c>
      <c r="G367" s="18">
        <v>0</v>
      </c>
      <c r="H367" s="18">
        <v>0</v>
      </c>
      <c r="I367" s="18">
        <v>0</v>
      </c>
      <c r="J367" s="18">
        <v>0</v>
      </c>
      <c r="K367" s="18">
        <v>0</v>
      </c>
      <c r="L367" s="18">
        <v>0</v>
      </c>
      <c r="M367" s="18">
        <v>0</v>
      </c>
      <c r="N367" s="18">
        <v>0</v>
      </c>
      <c r="O367" s="18"/>
      <c r="P367" s="18"/>
      <c r="Q367" s="18"/>
      <c r="R367" s="18"/>
      <c r="S367" s="18"/>
      <c r="T367" s="18"/>
    </row>
    <row r="368" spans="1:20" ht="20.100000000000001" customHeight="1" x14ac:dyDescent="0.25">
      <c r="A368" s="4" t="s">
        <v>19</v>
      </c>
      <c r="B368" s="5" t="s">
        <v>608</v>
      </c>
      <c r="C368" s="5">
        <v>380</v>
      </c>
      <c r="D368" s="18">
        <v>0</v>
      </c>
      <c r="E368" s="18">
        <v>0</v>
      </c>
      <c r="F368" s="18">
        <v>0</v>
      </c>
      <c r="G368" s="18">
        <v>0</v>
      </c>
      <c r="H368" s="18">
        <v>0</v>
      </c>
      <c r="I368" s="18">
        <v>0</v>
      </c>
      <c r="J368" s="18">
        <v>0</v>
      </c>
      <c r="K368" s="18">
        <v>0</v>
      </c>
      <c r="L368" s="18">
        <v>0</v>
      </c>
      <c r="M368" s="18">
        <v>0</v>
      </c>
      <c r="N368" s="18">
        <v>0</v>
      </c>
      <c r="O368" s="18"/>
      <c r="P368" s="18"/>
      <c r="Q368" s="18"/>
      <c r="R368" s="18"/>
      <c r="S368" s="18"/>
      <c r="T368" s="18"/>
    </row>
    <row r="369" spans="1:20" ht="20.100000000000001" customHeight="1" x14ac:dyDescent="0.25">
      <c r="A369" s="4" t="s">
        <v>18</v>
      </c>
      <c r="B369" s="5" t="s">
        <v>371</v>
      </c>
      <c r="C369" s="5">
        <v>381</v>
      </c>
      <c r="D369" s="18">
        <v>0</v>
      </c>
      <c r="E369" s="18">
        <v>0</v>
      </c>
      <c r="F369" s="18">
        <v>0</v>
      </c>
      <c r="G369" s="18">
        <v>0</v>
      </c>
      <c r="H369" s="18">
        <v>0</v>
      </c>
      <c r="I369" s="18">
        <v>0</v>
      </c>
      <c r="J369" s="18">
        <v>0</v>
      </c>
      <c r="K369" s="18">
        <v>0</v>
      </c>
      <c r="L369" s="18">
        <v>0</v>
      </c>
      <c r="M369" s="18">
        <v>0</v>
      </c>
      <c r="N369" s="18">
        <v>0</v>
      </c>
      <c r="O369" s="18"/>
      <c r="P369" s="18"/>
      <c r="Q369" s="18"/>
      <c r="R369" s="18"/>
      <c r="S369" s="18"/>
      <c r="T369" s="18"/>
    </row>
    <row r="370" spans="1:20" ht="20.100000000000001" customHeight="1" x14ac:dyDescent="0.25">
      <c r="A370" s="4" t="s">
        <v>17</v>
      </c>
      <c r="B370" s="7" t="s">
        <v>474</v>
      </c>
      <c r="C370" s="14">
        <v>382</v>
      </c>
      <c r="D370" s="18">
        <v>0</v>
      </c>
      <c r="E370" s="18">
        <v>0</v>
      </c>
      <c r="F370" s="18">
        <v>0</v>
      </c>
      <c r="G370" s="18">
        <v>0</v>
      </c>
      <c r="H370" s="18">
        <v>0</v>
      </c>
      <c r="I370" s="18">
        <v>0</v>
      </c>
      <c r="J370" s="18">
        <v>0</v>
      </c>
      <c r="K370" s="18">
        <v>0</v>
      </c>
      <c r="L370" s="18">
        <v>0</v>
      </c>
      <c r="M370" s="18">
        <v>0</v>
      </c>
      <c r="N370" s="18">
        <v>0</v>
      </c>
      <c r="O370" s="18"/>
      <c r="P370" s="18"/>
      <c r="Q370" s="18"/>
      <c r="R370" s="18"/>
      <c r="S370" s="18"/>
      <c r="T370" s="18"/>
    </row>
    <row r="371" spans="1:20" ht="20.100000000000001" customHeight="1" x14ac:dyDescent="0.25">
      <c r="A371" s="4" t="s">
        <v>16</v>
      </c>
      <c r="B371" s="5" t="s">
        <v>475</v>
      </c>
      <c r="C371" s="14">
        <v>383</v>
      </c>
      <c r="D371" s="18">
        <v>0</v>
      </c>
      <c r="E371" s="18">
        <v>0</v>
      </c>
      <c r="F371" s="18">
        <v>0</v>
      </c>
      <c r="G371" s="18">
        <v>0</v>
      </c>
      <c r="H371" s="18">
        <v>0</v>
      </c>
      <c r="I371" s="18">
        <v>0</v>
      </c>
      <c r="J371" s="18">
        <v>0</v>
      </c>
      <c r="K371" s="18">
        <v>0</v>
      </c>
      <c r="L371" s="18">
        <v>0</v>
      </c>
      <c r="M371" s="18">
        <v>0</v>
      </c>
      <c r="N371" s="18">
        <v>0</v>
      </c>
      <c r="O371" s="18"/>
      <c r="P371" s="18"/>
      <c r="Q371" s="18"/>
      <c r="R371" s="18"/>
      <c r="S371" s="18"/>
      <c r="T371" s="18"/>
    </row>
    <row r="372" spans="1:20" ht="20.100000000000001" customHeight="1" x14ac:dyDescent="0.25">
      <c r="A372" s="4" t="s">
        <v>15</v>
      </c>
      <c r="B372" s="7" t="s">
        <v>403</v>
      </c>
      <c r="C372" s="5"/>
      <c r="D372" s="18">
        <v>0</v>
      </c>
      <c r="E372" s="18">
        <v>0</v>
      </c>
      <c r="F372" s="18">
        <v>0</v>
      </c>
      <c r="G372" s="18">
        <v>0</v>
      </c>
      <c r="H372" s="18">
        <v>0</v>
      </c>
      <c r="I372" s="18">
        <v>0</v>
      </c>
      <c r="J372" s="18">
        <v>0</v>
      </c>
      <c r="K372" s="18">
        <v>0</v>
      </c>
      <c r="L372" s="18">
        <v>0</v>
      </c>
      <c r="M372" s="18">
        <v>0</v>
      </c>
      <c r="N372" s="18">
        <v>0</v>
      </c>
      <c r="O372" s="18"/>
      <c r="P372" s="18"/>
      <c r="Q372" s="18"/>
      <c r="R372" s="18"/>
      <c r="S372" s="18"/>
      <c r="T372" s="18"/>
    </row>
    <row r="373" spans="1:20" ht="20.100000000000001" customHeight="1" x14ac:dyDescent="0.25">
      <c r="A373" s="8" t="s">
        <v>14</v>
      </c>
      <c r="B373" s="12" t="s">
        <v>476</v>
      </c>
      <c r="C373" s="5"/>
      <c r="D373" s="18"/>
      <c r="E373" s="18"/>
      <c r="F373" s="18"/>
      <c r="G373" s="18"/>
      <c r="H373" s="18"/>
      <c r="I373" s="18"/>
      <c r="J373" s="18"/>
      <c r="K373" s="18"/>
      <c r="L373" s="18"/>
      <c r="M373" s="18"/>
      <c r="N373" s="18"/>
      <c r="O373" s="18"/>
      <c r="P373" s="18"/>
      <c r="Q373" s="18"/>
      <c r="R373" s="18"/>
      <c r="S373" s="18"/>
      <c r="T373" s="18"/>
    </row>
    <row r="374" spans="1:20" ht="20.100000000000001" customHeight="1" x14ac:dyDescent="0.25">
      <c r="A374" s="4" t="s">
        <v>13</v>
      </c>
      <c r="B374" s="7" t="s">
        <v>372</v>
      </c>
      <c r="C374" s="5">
        <v>384</v>
      </c>
      <c r="D374" s="18"/>
      <c r="E374" s="18"/>
      <c r="F374" s="18"/>
      <c r="G374" s="18"/>
      <c r="H374" s="18"/>
      <c r="I374" s="18"/>
      <c r="J374" s="18"/>
      <c r="K374" s="18"/>
      <c r="L374" s="18"/>
      <c r="M374" s="18"/>
      <c r="N374" s="18"/>
      <c r="O374" s="18"/>
      <c r="P374" s="18"/>
      <c r="Q374" s="18"/>
      <c r="R374" s="18"/>
      <c r="S374" s="18"/>
      <c r="T374" s="18"/>
    </row>
    <row r="375" spans="1:20" ht="20.100000000000001" customHeight="1" x14ac:dyDescent="0.25">
      <c r="A375" s="4" t="s">
        <v>12</v>
      </c>
      <c r="B375" s="7" t="s">
        <v>373</v>
      </c>
      <c r="C375" s="5">
        <v>385</v>
      </c>
      <c r="D375" s="18"/>
      <c r="E375" s="18"/>
      <c r="F375" s="18"/>
      <c r="G375" s="18"/>
      <c r="H375" s="18"/>
      <c r="I375" s="18"/>
      <c r="J375" s="18"/>
      <c r="K375" s="18"/>
      <c r="L375" s="18"/>
      <c r="M375" s="18"/>
      <c r="N375" s="18"/>
      <c r="O375" s="18"/>
      <c r="P375" s="18"/>
      <c r="Q375" s="18"/>
      <c r="R375" s="18"/>
      <c r="S375" s="18"/>
      <c r="T375" s="18"/>
    </row>
    <row r="376" spans="1:20" ht="20.100000000000001" customHeight="1" x14ac:dyDescent="0.25">
      <c r="A376" s="4" t="s">
        <v>11</v>
      </c>
      <c r="B376" s="7" t="s">
        <v>609</v>
      </c>
      <c r="C376" s="5">
        <v>386</v>
      </c>
      <c r="D376" s="18"/>
      <c r="E376" s="18"/>
      <c r="F376" s="18"/>
      <c r="G376" s="18"/>
      <c r="H376" s="18"/>
      <c r="I376" s="18"/>
      <c r="J376" s="18"/>
      <c r="K376" s="18"/>
      <c r="L376" s="18"/>
      <c r="M376" s="18"/>
      <c r="N376" s="18"/>
      <c r="O376" s="18"/>
      <c r="P376" s="18"/>
      <c r="Q376" s="18"/>
      <c r="R376" s="18"/>
      <c r="S376" s="18"/>
      <c r="T376" s="18"/>
    </row>
    <row r="377" spans="1:20" ht="20.100000000000001" customHeight="1" x14ac:dyDescent="0.25">
      <c r="A377" s="4" t="s">
        <v>10</v>
      </c>
      <c r="B377" s="7" t="s">
        <v>477</v>
      </c>
      <c r="C377" s="5">
        <v>387</v>
      </c>
      <c r="D377" s="18"/>
      <c r="E377" s="18"/>
      <c r="F377" s="18"/>
      <c r="G377" s="18"/>
      <c r="H377" s="18"/>
      <c r="I377" s="18"/>
      <c r="J377" s="18"/>
      <c r="K377" s="18"/>
      <c r="L377" s="18"/>
      <c r="M377" s="18"/>
      <c r="N377" s="18"/>
      <c r="O377" s="18"/>
      <c r="P377" s="18"/>
      <c r="Q377" s="18"/>
      <c r="R377" s="18"/>
      <c r="S377" s="18"/>
      <c r="T377" s="18"/>
    </row>
    <row r="378" spans="1:20" ht="20.100000000000001" customHeight="1" x14ac:dyDescent="0.25">
      <c r="A378" s="4" t="s">
        <v>9</v>
      </c>
      <c r="B378" s="7" t="s">
        <v>665</v>
      </c>
      <c r="C378" s="5">
        <v>388</v>
      </c>
      <c r="D378" s="18"/>
      <c r="E378" s="18"/>
      <c r="F378" s="18"/>
      <c r="G378" s="18"/>
      <c r="H378" s="18"/>
      <c r="I378" s="18"/>
      <c r="J378" s="18"/>
      <c r="K378" s="18"/>
      <c r="L378" s="18"/>
      <c r="M378" s="18"/>
      <c r="N378" s="18"/>
      <c r="O378" s="18"/>
      <c r="P378" s="18"/>
      <c r="Q378" s="18"/>
      <c r="R378" s="18"/>
      <c r="S378" s="18"/>
      <c r="T378" s="18"/>
    </row>
    <row r="379" spans="1:20" ht="20.100000000000001" customHeight="1" x14ac:dyDescent="0.25">
      <c r="A379" s="4" t="s">
        <v>8</v>
      </c>
      <c r="B379" s="5" t="s">
        <v>478</v>
      </c>
      <c r="C379" s="5">
        <v>389</v>
      </c>
      <c r="D379" s="18"/>
      <c r="E379" s="18"/>
      <c r="F379" s="18"/>
      <c r="G379" s="18"/>
      <c r="H379" s="18"/>
      <c r="I379" s="18"/>
      <c r="J379" s="18"/>
      <c r="K379" s="18"/>
      <c r="L379" s="18"/>
      <c r="M379" s="18"/>
      <c r="N379" s="18"/>
      <c r="O379" s="18"/>
      <c r="P379" s="18"/>
      <c r="Q379" s="18"/>
      <c r="R379" s="18"/>
      <c r="S379" s="18"/>
      <c r="T379" s="18"/>
    </row>
    <row r="380" spans="1:20" ht="20.100000000000001" customHeight="1" x14ac:dyDescent="0.25">
      <c r="A380" s="4" t="s">
        <v>7</v>
      </c>
      <c r="B380" s="7" t="s">
        <v>610</v>
      </c>
      <c r="C380" s="6">
        <v>390</v>
      </c>
      <c r="D380" s="18"/>
      <c r="E380" s="18"/>
      <c r="F380" s="18"/>
      <c r="G380" s="18"/>
      <c r="H380" s="18"/>
      <c r="I380" s="18"/>
      <c r="J380" s="18"/>
      <c r="K380" s="18"/>
      <c r="L380" s="18"/>
      <c r="M380" s="18"/>
      <c r="N380" s="18"/>
      <c r="O380" s="18"/>
      <c r="P380" s="18"/>
      <c r="Q380" s="18"/>
      <c r="R380" s="18"/>
      <c r="S380" s="18"/>
      <c r="T380" s="18"/>
    </row>
    <row r="381" spans="1:20" ht="20.100000000000001" customHeight="1" x14ac:dyDescent="0.25">
      <c r="A381" s="4" t="s">
        <v>6</v>
      </c>
      <c r="B381" s="7" t="s">
        <v>479</v>
      </c>
      <c r="C381" s="6">
        <v>391</v>
      </c>
      <c r="D381" s="18"/>
      <c r="E381" s="18"/>
      <c r="F381" s="18"/>
      <c r="G381" s="18"/>
      <c r="H381" s="18"/>
      <c r="I381" s="18"/>
      <c r="J381" s="18"/>
      <c r="K381" s="18"/>
      <c r="L381" s="18"/>
      <c r="M381" s="18"/>
      <c r="N381" s="18"/>
      <c r="O381" s="18"/>
      <c r="P381" s="18"/>
      <c r="Q381" s="18"/>
      <c r="R381" s="18"/>
      <c r="S381" s="18"/>
      <c r="T381" s="18"/>
    </row>
    <row r="382" spans="1:20" ht="20.100000000000001" customHeight="1" x14ac:dyDescent="0.25">
      <c r="A382" s="4" t="s">
        <v>5</v>
      </c>
      <c r="B382" s="5" t="s">
        <v>480</v>
      </c>
      <c r="C382" s="5">
        <v>392</v>
      </c>
      <c r="D382" s="18"/>
      <c r="E382" s="18"/>
      <c r="F382" s="18"/>
      <c r="G382" s="18"/>
      <c r="H382" s="18"/>
      <c r="I382" s="18"/>
      <c r="J382" s="18"/>
      <c r="K382" s="18"/>
      <c r="L382" s="18"/>
      <c r="M382" s="18"/>
      <c r="N382" s="18"/>
      <c r="O382" s="18"/>
      <c r="P382" s="18"/>
      <c r="Q382" s="18"/>
      <c r="R382" s="18"/>
      <c r="S382" s="18"/>
      <c r="T382" s="18"/>
    </row>
    <row r="383" spans="1:20" ht="20.100000000000001" customHeight="1" x14ac:dyDescent="0.25">
      <c r="A383" s="4" t="s">
        <v>4</v>
      </c>
      <c r="B383" s="5" t="s">
        <v>481</v>
      </c>
      <c r="C383" s="5">
        <v>393</v>
      </c>
      <c r="D383" s="18"/>
      <c r="E383" s="18"/>
      <c r="F383" s="18"/>
      <c r="G383" s="18"/>
      <c r="H383" s="18"/>
      <c r="I383" s="18"/>
      <c r="J383" s="18"/>
      <c r="K383" s="18"/>
      <c r="L383" s="18"/>
      <c r="M383" s="18"/>
      <c r="N383" s="18"/>
      <c r="O383" s="18"/>
      <c r="P383" s="18"/>
      <c r="Q383" s="18"/>
      <c r="R383" s="18"/>
      <c r="S383" s="18"/>
      <c r="T383" s="18"/>
    </row>
    <row r="384" spans="1:20" ht="20.100000000000001" customHeight="1" x14ac:dyDescent="0.25">
      <c r="A384" s="4" t="s">
        <v>766</v>
      </c>
      <c r="B384" s="5" t="s">
        <v>379</v>
      </c>
      <c r="C384" s="5">
        <v>394</v>
      </c>
      <c r="D384" s="18"/>
      <c r="E384" s="18"/>
      <c r="F384" s="18"/>
      <c r="G384" s="18"/>
      <c r="H384" s="18"/>
      <c r="I384" s="18"/>
      <c r="J384" s="18"/>
      <c r="K384" s="18"/>
      <c r="L384" s="18"/>
      <c r="M384" s="18"/>
      <c r="N384" s="18"/>
      <c r="O384" s="18"/>
      <c r="P384" s="18"/>
      <c r="Q384" s="18"/>
      <c r="R384" s="18"/>
      <c r="S384" s="18"/>
      <c r="T384" s="18"/>
    </row>
    <row r="385" spans="1:20" ht="20.100000000000001" customHeight="1" x14ac:dyDescent="0.25">
      <c r="A385" s="4" t="s">
        <v>3</v>
      </c>
      <c r="B385" s="5" t="s">
        <v>482</v>
      </c>
      <c r="C385" s="5">
        <v>395</v>
      </c>
      <c r="D385" s="18"/>
      <c r="E385" s="18"/>
      <c r="F385" s="18"/>
      <c r="G385" s="18"/>
      <c r="H385" s="18"/>
      <c r="I385" s="18"/>
      <c r="J385" s="18"/>
      <c r="K385" s="18"/>
      <c r="L385" s="18"/>
      <c r="M385" s="18"/>
      <c r="N385" s="18"/>
      <c r="O385" s="18"/>
      <c r="P385" s="18"/>
      <c r="Q385" s="18"/>
      <c r="R385" s="18"/>
      <c r="S385" s="18"/>
      <c r="T385" s="18"/>
    </row>
    <row r="386" spans="1:20" ht="20.100000000000001" customHeight="1" x14ac:dyDescent="0.25">
      <c r="A386" s="4" t="s">
        <v>2</v>
      </c>
      <c r="B386" s="5" t="s">
        <v>666</v>
      </c>
      <c r="C386" s="5">
        <v>396</v>
      </c>
      <c r="D386" s="18"/>
      <c r="E386" s="18"/>
      <c r="F386" s="18"/>
      <c r="G386" s="18"/>
      <c r="H386" s="18"/>
      <c r="I386" s="18"/>
      <c r="J386" s="18"/>
      <c r="K386" s="18"/>
      <c r="L386" s="18"/>
      <c r="M386" s="18"/>
      <c r="N386" s="18"/>
      <c r="O386" s="18"/>
      <c r="P386" s="18"/>
      <c r="Q386" s="18"/>
      <c r="R386" s="18"/>
      <c r="S386" s="18"/>
      <c r="T386" s="18"/>
    </row>
    <row r="387" spans="1:20" ht="20.100000000000001" customHeight="1" x14ac:dyDescent="0.25">
      <c r="A387" s="4" t="s">
        <v>1</v>
      </c>
      <c r="B387" s="5" t="s">
        <v>667</v>
      </c>
      <c r="C387" s="5">
        <v>397</v>
      </c>
      <c r="D387" s="18"/>
      <c r="E387" s="18"/>
      <c r="F387" s="18"/>
      <c r="G387" s="18"/>
      <c r="H387" s="18"/>
      <c r="I387" s="18"/>
      <c r="J387" s="18"/>
      <c r="K387" s="18"/>
      <c r="L387" s="18"/>
      <c r="M387" s="18"/>
      <c r="N387" s="18"/>
      <c r="O387" s="18"/>
      <c r="P387" s="18"/>
      <c r="Q387" s="18"/>
      <c r="R387" s="18"/>
      <c r="S387" s="18"/>
      <c r="T387" s="18"/>
    </row>
    <row r="388" spans="1:20" ht="20.100000000000001" customHeight="1" x14ac:dyDescent="0.25">
      <c r="A388" s="4" t="s">
        <v>0</v>
      </c>
      <c r="B388" s="5" t="s">
        <v>611</v>
      </c>
      <c r="C388" s="5">
        <v>397.1</v>
      </c>
      <c r="D388" s="18"/>
      <c r="E388" s="18"/>
      <c r="F388" s="18"/>
      <c r="G388" s="18"/>
      <c r="H388" s="18"/>
      <c r="I388" s="18"/>
      <c r="J388" s="18"/>
      <c r="K388" s="18"/>
      <c r="L388" s="18"/>
      <c r="M388" s="18"/>
      <c r="N388" s="18"/>
      <c r="O388" s="18"/>
      <c r="P388" s="18"/>
      <c r="Q388" s="18"/>
      <c r="R388" s="18"/>
      <c r="S388" s="18"/>
      <c r="T388" s="18"/>
    </row>
    <row r="389" spans="1:20" ht="20.100000000000001" customHeight="1" x14ac:dyDescent="0.25">
      <c r="A389" s="4">
        <v>19</v>
      </c>
      <c r="B389" s="5" t="s">
        <v>354</v>
      </c>
      <c r="C389" s="74"/>
      <c r="D389" s="18">
        <f>D372+D339+D304+D280+D262+D248+D228+D209+D199+D190+D149+D112+D96+D81+D51+D44+D35+D7</f>
        <v>910</v>
      </c>
      <c r="E389" s="18">
        <f t="shared" ref="E389:T389" si="16">E372+E339+E304+E280+E262+E248+E228+E209+E199+E190+E149+E112+E96+E81+E51+E44+E35+E7</f>
        <v>70</v>
      </c>
      <c r="F389" s="18">
        <f t="shared" si="16"/>
        <v>1288</v>
      </c>
      <c r="G389" s="18">
        <f t="shared" si="16"/>
        <v>643</v>
      </c>
      <c r="H389" s="18">
        <f t="shared" si="16"/>
        <v>182</v>
      </c>
      <c r="I389" s="18">
        <f t="shared" si="16"/>
        <v>19</v>
      </c>
      <c r="J389" s="18">
        <f t="shared" si="16"/>
        <v>844</v>
      </c>
      <c r="K389" s="18">
        <f t="shared" si="16"/>
        <v>7</v>
      </c>
      <c r="L389" s="18">
        <f t="shared" si="16"/>
        <v>20</v>
      </c>
      <c r="M389" s="18">
        <f t="shared" si="16"/>
        <v>1321</v>
      </c>
      <c r="N389" s="18">
        <f t="shared" si="16"/>
        <v>54</v>
      </c>
      <c r="O389" s="18">
        <f t="shared" si="16"/>
        <v>214</v>
      </c>
      <c r="P389" s="18">
        <f t="shared" si="16"/>
        <v>98</v>
      </c>
      <c r="Q389" s="18">
        <f t="shared" si="16"/>
        <v>313</v>
      </c>
      <c r="R389" s="18">
        <f t="shared" si="16"/>
        <v>3</v>
      </c>
      <c r="S389" s="18">
        <f t="shared" si="16"/>
        <v>0</v>
      </c>
      <c r="T389" s="18">
        <f t="shared" si="16"/>
        <v>3</v>
      </c>
    </row>
    <row r="390" spans="1:20" s="31" customFormat="1" ht="20.100000000000001" customHeight="1" x14ac:dyDescent="0.25">
      <c r="A390" s="28"/>
      <c r="B390" s="19"/>
      <c r="C390" s="29"/>
      <c r="D390" s="30"/>
      <c r="E390" s="30"/>
      <c r="F390" s="30"/>
      <c r="G390" s="30"/>
      <c r="H390" s="30"/>
      <c r="I390" s="30"/>
      <c r="J390" s="30"/>
      <c r="K390" s="30"/>
      <c r="L390" s="30"/>
      <c r="M390" s="30"/>
      <c r="N390" s="30"/>
      <c r="O390" s="30"/>
      <c r="P390" s="30"/>
      <c r="Q390" s="30"/>
      <c r="R390" s="30"/>
      <c r="S390" s="30"/>
      <c r="T390" s="30"/>
    </row>
    <row r="391" spans="1:20" s="31" customFormat="1" ht="20.100000000000001" customHeight="1" x14ac:dyDescent="0.25">
      <c r="A391" s="28"/>
      <c r="B391" s="32" t="s">
        <v>767</v>
      </c>
      <c r="C391" s="29"/>
      <c r="D391" s="30"/>
      <c r="E391" s="30"/>
      <c r="F391" s="30"/>
      <c r="G391" s="30"/>
      <c r="H391" s="30"/>
      <c r="I391" s="30"/>
      <c r="J391" s="30"/>
      <c r="K391" s="30"/>
      <c r="L391" s="30"/>
      <c r="M391" s="30"/>
      <c r="N391" s="30"/>
      <c r="O391" s="30"/>
      <c r="P391" s="30"/>
      <c r="Q391" s="30"/>
      <c r="R391" s="30"/>
      <c r="S391" s="30"/>
      <c r="T391" s="30"/>
    </row>
    <row r="392" spans="1:20" s="31" customFormat="1" ht="20.100000000000001" customHeight="1" x14ac:dyDescent="0.25">
      <c r="A392" s="28"/>
      <c r="B392" s="19" t="s">
        <v>799</v>
      </c>
      <c r="C392" s="29"/>
      <c r="D392" s="30"/>
      <c r="E392" s="30"/>
      <c r="F392" s="30"/>
      <c r="G392" s="30"/>
      <c r="H392" s="30"/>
      <c r="I392" s="30"/>
      <c r="J392" s="30"/>
      <c r="K392" s="30"/>
      <c r="L392" s="30"/>
      <c r="M392" s="30"/>
      <c r="N392" s="30"/>
      <c r="O392" s="30"/>
      <c r="P392" s="30"/>
      <c r="Q392" s="30"/>
      <c r="R392" s="30"/>
      <c r="S392" s="30"/>
      <c r="T392" s="30"/>
    </row>
    <row r="393" spans="1:20" s="31" customFormat="1" ht="20.100000000000001" customHeight="1" x14ac:dyDescent="0.3">
      <c r="A393" s="28"/>
      <c r="B393" s="36"/>
      <c r="C393" s="29"/>
      <c r="D393" s="30"/>
      <c r="E393" s="30"/>
      <c r="F393" s="30"/>
      <c r="G393" s="30"/>
      <c r="H393" s="30"/>
      <c r="I393" s="30"/>
      <c r="J393" s="30"/>
      <c r="K393" s="30"/>
      <c r="L393" s="30"/>
      <c r="M393" s="30"/>
      <c r="N393" s="30"/>
      <c r="O393" s="30"/>
      <c r="P393" s="30"/>
      <c r="Q393" s="30"/>
      <c r="R393" s="30"/>
      <c r="S393" s="30"/>
      <c r="T393" s="30"/>
    </row>
    <row r="394" spans="1:20" s="31" customFormat="1" ht="20.100000000000001" customHeight="1" x14ac:dyDescent="0.25">
      <c r="A394" s="28"/>
      <c r="B394" s="19"/>
      <c r="C394" s="29"/>
      <c r="D394" s="30"/>
      <c r="E394" s="30"/>
      <c r="F394" s="30"/>
      <c r="G394" s="30"/>
      <c r="H394" s="30"/>
      <c r="I394" s="30"/>
      <c r="J394" s="30"/>
      <c r="K394" s="30"/>
      <c r="L394" s="30"/>
      <c r="M394" s="30"/>
      <c r="N394" s="30"/>
      <c r="O394" s="30"/>
      <c r="P394" s="30"/>
      <c r="Q394" s="30"/>
      <c r="R394" s="30"/>
      <c r="S394" s="30"/>
      <c r="T394" s="30"/>
    </row>
    <row r="395" spans="1:20" s="31" customFormat="1" ht="20.100000000000001" customHeight="1" x14ac:dyDescent="0.25">
      <c r="A395" s="28"/>
      <c r="B395" s="19"/>
      <c r="C395" s="29"/>
      <c r="D395" s="30"/>
      <c r="E395" s="30"/>
      <c r="F395" s="30"/>
      <c r="G395" s="30"/>
      <c r="H395" s="30"/>
      <c r="I395" s="30"/>
      <c r="J395" s="30"/>
      <c r="K395" s="30"/>
      <c r="L395" s="30"/>
      <c r="M395" s="30"/>
      <c r="N395" s="30"/>
      <c r="O395" s="30"/>
      <c r="P395" s="30"/>
      <c r="Q395" s="30"/>
      <c r="R395" s="30"/>
      <c r="S395" s="30"/>
      <c r="T395" s="30"/>
    </row>
    <row r="396" spans="1:20" s="31" customFormat="1" ht="20.100000000000001" customHeight="1" x14ac:dyDescent="0.25">
      <c r="A396" s="28"/>
      <c r="B396" s="19"/>
      <c r="C396" s="29"/>
      <c r="D396" s="30"/>
      <c r="E396" s="30"/>
      <c r="F396" s="30"/>
      <c r="G396" s="30"/>
      <c r="H396" s="30"/>
      <c r="I396" s="30"/>
      <c r="J396" s="30"/>
      <c r="K396" s="30"/>
      <c r="L396" s="30"/>
      <c r="M396" s="30"/>
      <c r="N396" s="30"/>
      <c r="O396" s="30"/>
      <c r="P396" s="30"/>
      <c r="Q396" s="30"/>
      <c r="R396" s="30"/>
      <c r="S396" s="30"/>
      <c r="T396" s="30"/>
    </row>
    <row r="397" spans="1:20" s="31" customFormat="1" ht="20.100000000000001" customHeight="1" x14ac:dyDescent="0.25">
      <c r="A397" s="28"/>
      <c r="B397" s="19"/>
      <c r="C397" s="29"/>
      <c r="D397" s="30"/>
      <c r="E397" s="30"/>
      <c r="F397" s="30"/>
      <c r="G397" s="30"/>
      <c r="H397" s="30"/>
      <c r="I397" s="30"/>
      <c r="J397" s="30"/>
      <c r="K397" s="30"/>
      <c r="L397" s="30"/>
      <c r="M397" s="30"/>
      <c r="N397" s="30"/>
      <c r="O397" s="30"/>
      <c r="P397" s="30"/>
      <c r="Q397" s="30"/>
      <c r="R397" s="30"/>
      <c r="S397" s="30"/>
      <c r="T397" s="30"/>
    </row>
    <row r="398" spans="1:20" s="31" customFormat="1" ht="20.100000000000001" customHeight="1" x14ac:dyDescent="0.25">
      <c r="A398" s="28"/>
      <c r="B398" s="19"/>
      <c r="C398" s="29"/>
      <c r="D398" s="30"/>
      <c r="E398" s="30"/>
      <c r="F398" s="30"/>
      <c r="G398" s="30"/>
      <c r="H398" s="30"/>
      <c r="I398" s="30"/>
      <c r="J398" s="30"/>
      <c r="K398" s="30"/>
      <c r="L398" s="30"/>
      <c r="M398" s="30"/>
      <c r="N398" s="30"/>
      <c r="O398" s="30"/>
      <c r="P398" s="30"/>
      <c r="Q398" s="30"/>
      <c r="R398" s="30"/>
      <c r="S398" s="30"/>
      <c r="T398" s="30"/>
    </row>
    <row r="399" spans="1:20" s="31" customFormat="1" ht="20.100000000000001" customHeight="1" x14ac:dyDescent="0.25">
      <c r="A399" s="28"/>
      <c r="B399" s="19"/>
      <c r="C399" s="29"/>
      <c r="D399" s="30"/>
      <c r="E399" s="30"/>
      <c r="F399" s="30"/>
      <c r="G399" s="30"/>
      <c r="H399" s="30"/>
      <c r="I399" s="30"/>
      <c r="J399" s="30"/>
      <c r="K399" s="30"/>
      <c r="L399" s="30"/>
      <c r="M399" s="30"/>
      <c r="N399" s="30"/>
      <c r="O399" s="30"/>
      <c r="P399" s="30"/>
      <c r="Q399" s="30"/>
      <c r="R399" s="30"/>
      <c r="S399" s="30"/>
      <c r="T399" s="30"/>
    </row>
    <row r="400" spans="1:20" s="31" customFormat="1" ht="20.100000000000001" customHeight="1" x14ac:dyDescent="0.25">
      <c r="A400" s="28"/>
      <c r="B400" s="19"/>
      <c r="C400" s="29"/>
      <c r="D400" s="30"/>
      <c r="E400" s="30"/>
      <c r="F400" s="30"/>
      <c r="G400" s="30"/>
      <c r="H400" s="30"/>
      <c r="I400" s="30"/>
      <c r="J400" s="30"/>
      <c r="K400" s="30"/>
      <c r="L400" s="30"/>
      <c r="M400" s="30"/>
      <c r="N400" s="30"/>
      <c r="O400" s="30"/>
      <c r="P400" s="30"/>
      <c r="Q400" s="30"/>
      <c r="R400" s="30"/>
      <c r="S400" s="30"/>
      <c r="T400" s="30"/>
    </row>
    <row r="401" spans="1:20" s="31" customFormat="1" ht="20.100000000000001" customHeight="1" x14ac:dyDescent="0.25">
      <c r="A401" s="28"/>
      <c r="B401" s="19"/>
      <c r="C401" s="29"/>
      <c r="D401" s="30"/>
      <c r="E401" s="30"/>
      <c r="F401" s="30"/>
      <c r="G401" s="30"/>
      <c r="H401" s="30"/>
      <c r="I401" s="30"/>
      <c r="J401" s="30"/>
      <c r="K401" s="30"/>
      <c r="L401" s="30"/>
      <c r="M401" s="30"/>
      <c r="N401" s="30"/>
      <c r="O401" s="30"/>
      <c r="P401" s="30"/>
      <c r="Q401" s="30"/>
      <c r="R401" s="30"/>
      <c r="S401" s="30"/>
      <c r="T401" s="30"/>
    </row>
  </sheetData>
  <sheetProtection password="CC7F" sheet="1"/>
  <mergeCells count="15">
    <mergeCell ref="O4:Q4"/>
    <mergeCell ref="F4:F5"/>
    <mergeCell ref="N4:N5"/>
    <mergeCell ref="A6:B6"/>
    <mergeCell ref="G4:J4"/>
    <mergeCell ref="K4:K5"/>
    <mergeCell ref="L4:L5"/>
    <mergeCell ref="C4:C5"/>
    <mergeCell ref="D4:D5"/>
    <mergeCell ref="A4:B5"/>
    <mergeCell ref="A1:C1"/>
    <mergeCell ref="D1:P1"/>
    <mergeCell ref="Q1:T1"/>
    <mergeCell ref="A2:T2"/>
    <mergeCell ref="A3:T3"/>
  </mergeCells>
  <pageMargins left="0.74803149606299202" right="0.39370078740157499" top="0" bottom="0" header="0.43307086614173201" footer="0.31496062992126"/>
  <pageSetup paperSize="9" scale="4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0"/>
  </sheetPr>
  <dimension ref="A1:CY415"/>
  <sheetViews>
    <sheetView workbookViewId="0">
      <selection activeCell="A4" sqref="A4:B5"/>
    </sheetView>
  </sheetViews>
  <sheetFormatPr defaultRowHeight="13.5" x14ac:dyDescent="0.25"/>
  <cols>
    <col min="1" max="1" width="8" style="33" customWidth="1"/>
    <col min="2" max="2" width="52.140625" style="34" customWidth="1"/>
    <col min="3" max="3" width="8.28515625" style="25"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35" width="13.7109375" style="20" customWidth="1"/>
    <col min="36" max="36" width="10.7109375" style="20" customWidth="1"/>
    <col min="37" max="16384" width="9.140625" style="20"/>
  </cols>
  <sheetData>
    <row r="1" spans="1:103" ht="39" customHeight="1" x14ac:dyDescent="0.25">
      <c r="A1" s="102" t="s">
        <v>798</v>
      </c>
      <c r="B1" s="103"/>
      <c r="C1" s="103"/>
      <c r="D1" s="104" t="s">
        <v>380</v>
      </c>
      <c r="E1" s="104"/>
      <c r="F1" s="104"/>
      <c r="G1" s="104"/>
      <c r="H1" s="104"/>
      <c r="I1" s="104"/>
      <c r="J1" s="104"/>
      <c r="K1" s="104"/>
      <c r="L1" s="104"/>
      <c r="M1" s="104"/>
      <c r="N1" s="104"/>
      <c r="O1" s="104"/>
      <c r="P1" s="104"/>
      <c r="Q1" s="105"/>
      <c r="R1" s="105"/>
      <c r="S1" s="105"/>
      <c r="T1" s="106"/>
    </row>
    <row r="2" spans="1:103" ht="51" customHeight="1" x14ac:dyDescent="0.25">
      <c r="A2" s="107" t="s">
        <v>794</v>
      </c>
      <c r="B2" s="108"/>
      <c r="C2" s="108"/>
      <c r="D2" s="108"/>
      <c r="E2" s="108"/>
      <c r="F2" s="108"/>
      <c r="G2" s="108"/>
      <c r="H2" s="108"/>
      <c r="I2" s="108"/>
      <c r="J2" s="108"/>
      <c r="K2" s="108"/>
      <c r="L2" s="108"/>
      <c r="M2" s="108"/>
      <c r="N2" s="108"/>
      <c r="O2" s="108"/>
      <c r="P2" s="108"/>
      <c r="Q2" s="108"/>
      <c r="R2" s="108"/>
      <c r="S2" s="108"/>
      <c r="T2" s="109"/>
    </row>
    <row r="3" spans="1:103" ht="27.75" customHeight="1" x14ac:dyDescent="0.25">
      <c r="A3" s="110" t="s">
        <v>795</v>
      </c>
      <c r="B3" s="111"/>
      <c r="C3" s="111"/>
      <c r="D3" s="111"/>
      <c r="E3" s="111"/>
      <c r="F3" s="111"/>
      <c r="G3" s="111"/>
      <c r="H3" s="111"/>
      <c r="I3" s="111"/>
      <c r="J3" s="111"/>
      <c r="K3" s="111"/>
      <c r="L3" s="111"/>
      <c r="M3" s="111"/>
      <c r="N3" s="111"/>
      <c r="O3" s="111"/>
      <c r="P3" s="111"/>
      <c r="Q3" s="111"/>
      <c r="R3" s="111"/>
      <c r="S3" s="111"/>
      <c r="T3" s="112"/>
    </row>
    <row r="4" spans="1:103" s="22" customFormat="1" ht="75" customHeight="1" x14ac:dyDescent="0.25">
      <c r="A4" s="115" t="s">
        <v>806</v>
      </c>
      <c r="B4" s="115"/>
      <c r="C4" s="113" t="s">
        <v>615</v>
      </c>
      <c r="D4" s="113" t="s">
        <v>484</v>
      </c>
      <c r="E4" s="113" t="s">
        <v>485</v>
      </c>
      <c r="F4" s="113" t="s">
        <v>381</v>
      </c>
      <c r="G4" s="101" t="s">
        <v>382</v>
      </c>
      <c r="H4" s="101"/>
      <c r="I4" s="101"/>
      <c r="J4" s="101"/>
      <c r="K4" s="113" t="s">
        <v>383</v>
      </c>
      <c r="L4" s="113" t="s">
        <v>384</v>
      </c>
      <c r="M4" s="113" t="s">
        <v>385</v>
      </c>
      <c r="N4" s="113" t="s">
        <v>386</v>
      </c>
      <c r="O4" s="101" t="s">
        <v>505</v>
      </c>
      <c r="P4" s="101"/>
      <c r="Q4" s="101"/>
      <c r="R4" s="101" t="s">
        <v>359</v>
      </c>
      <c r="S4" s="101"/>
      <c r="T4" s="10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row>
    <row r="5" spans="1:103" s="22" customFormat="1" ht="97.5" customHeight="1" x14ac:dyDescent="0.25">
      <c r="A5" s="115"/>
      <c r="B5" s="115"/>
      <c r="C5" s="113"/>
      <c r="D5" s="113"/>
      <c r="E5" s="113"/>
      <c r="F5" s="113"/>
      <c r="G5" s="67" t="s">
        <v>502</v>
      </c>
      <c r="H5" s="67" t="s">
        <v>506</v>
      </c>
      <c r="I5" s="67" t="s">
        <v>387</v>
      </c>
      <c r="J5" s="67" t="s">
        <v>360</v>
      </c>
      <c r="K5" s="113"/>
      <c r="L5" s="113"/>
      <c r="M5" s="113"/>
      <c r="N5" s="113"/>
      <c r="O5" s="67" t="s">
        <v>388</v>
      </c>
      <c r="P5" s="23" t="s">
        <v>389</v>
      </c>
      <c r="Q5" s="23" t="s">
        <v>354</v>
      </c>
      <c r="R5" s="67" t="s">
        <v>388</v>
      </c>
      <c r="S5" s="23" t="s">
        <v>389</v>
      </c>
      <c r="T5" s="23" t="s">
        <v>354</v>
      </c>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c r="CM5" s="21"/>
      <c r="CN5" s="21"/>
      <c r="CO5" s="21"/>
      <c r="CP5" s="21"/>
      <c r="CQ5" s="21"/>
      <c r="CR5" s="21"/>
      <c r="CS5" s="21"/>
      <c r="CT5" s="21"/>
      <c r="CU5" s="21"/>
      <c r="CV5" s="21"/>
      <c r="CW5" s="21"/>
    </row>
    <row r="6" spans="1:103" s="25" customFormat="1" ht="20.100000000000001" customHeight="1" x14ac:dyDescent="0.25">
      <c r="A6" s="114"/>
      <c r="B6" s="114"/>
      <c r="C6" s="24"/>
      <c r="D6" s="17">
        <v>1</v>
      </c>
      <c r="E6" s="17">
        <v>2</v>
      </c>
      <c r="F6" s="17">
        <v>3</v>
      </c>
      <c r="G6" s="17">
        <v>4</v>
      </c>
      <c r="H6" s="17">
        <v>5</v>
      </c>
      <c r="I6" s="17">
        <v>6</v>
      </c>
      <c r="J6" s="17">
        <v>7</v>
      </c>
      <c r="K6" s="17">
        <v>8</v>
      </c>
      <c r="L6" s="17">
        <v>9</v>
      </c>
      <c r="M6" s="17">
        <v>10</v>
      </c>
      <c r="N6" s="17">
        <v>11</v>
      </c>
      <c r="O6" s="17">
        <v>12</v>
      </c>
      <c r="P6" s="17">
        <v>13</v>
      </c>
      <c r="Q6" s="17">
        <v>14</v>
      </c>
      <c r="R6" s="17">
        <v>15</v>
      </c>
      <c r="S6" s="17">
        <v>16</v>
      </c>
      <c r="T6" s="17">
        <v>17</v>
      </c>
    </row>
    <row r="7" spans="1:103" s="25" customFormat="1" ht="20.100000000000001" customHeight="1" x14ac:dyDescent="0.25">
      <c r="A7" s="1" t="s">
        <v>352</v>
      </c>
      <c r="B7" s="2" t="s">
        <v>669</v>
      </c>
      <c r="C7" s="3"/>
      <c r="D7" s="18">
        <f>SUM(D8:D34)</f>
        <v>15</v>
      </c>
      <c r="E7" s="18">
        <f t="shared" ref="E7:T7" si="0">SUM(E8:E34)</f>
        <v>0</v>
      </c>
      <c r="F7" s="18">
        <f t="shared" si="0"/>
        <v>16</v>
      </c>
      <c r="G7" s="18">
        <f t="shared" si="0"/>
        <v>10</v>
      </c>
      <c r="H7" s="18">
        <f t="shared" si="0"/>
        <v>3</v>
      </c>
      <c r="I7" s="18">
        <f t="shared" si="0"/>
        <v>1</v>
      </c>
      <c r="J7" s="18">
        <f t="shared" si="0"/>
        <v>14</v>
      </c>
      <c r="K7" s="18">
        <f t="shared" si="0"/>
        <v>0</v>
      </c>
      <c r="L7" s="18">
        <f t="shared" si="0"/>
        <v>0</v>
      </c>
      <c r="M7" s="18">
        <f t="shared" si="0"/>
        <v>17</v>
      </c>
      <c r="N7" s="18">
        <f t="shared" si="0"/>
        <v>0</v>
      </c>
      <c r="O7" s="18">
        <f t="shared" si="0"/>
        <v>4</v>
      </c>
      <c r="P7" s="18">
        <f t="shared" si="0"/>
        <v>0</v>
      </c>
      <c r="Q7" s="18">
        <f t="shared" si="0"/>
        <v>4</v>
      </c>
      <c r="R7" s="18">
        <f t="shared" si="0"/>
        <v>0</v>
      </c>
      <c r="S7" s="18">
        <f t="shared" si="0"/>
        <v>0</v>
      </c>
      <c r="T7" s="18">
        <f t="shared" si="0"/>
        <v>0</v>
      </c>
    </row>
    <row r="8" spans="1:103" ht="20.100000000000001" customHeight="1" x14ac:dyDescent="0.25">
      <c r="A8" s="4" t="s">
        <v>351</v>
      </c>
      <c r="B8" s="5" t="s">
        <v>390</v>
      </c>
      <c r="C8" s="5">
        <v>104</v>
      </c>
      <c r="D8" s="68">
        <v>4</v>
      </c>
      <c r="E8" s="68"/>
      <c r="F8" s="69">
        <v>1</v>
      </c>
      <c r="G8" s="69"/>
      <c r="H8" s="69"/>
      <c r="I8" s="69"/>
      <c r="J8" s="69"/>
      <c r="K8" s="69"/>
      <c r="L8" s="69"/>
      <c r="M8" s="69">
        <v>5</v>
      </c>
      <c r="N8" s="69"/>
      <c r="O8" s="69"/>
      <c r="P8" s="69"/>
      <c r="Q8" s="69"/>
      <c r="R8" s="69"/>
      <c r="S8" s="69"/>
      <c r="T8" s="69"/>
    </row>
    <row r="9" spans="1:103" ht="20.100000000000001" customHeight="1" x14ac:dyDescent="0.25">
      <c r="A9" s="4" t="s">
        <v>350</v>
      </c>
      <c r="B9" s="5" t="s">
        <v>507</v>
      </c>
      <c r="C9" s="5">
        <v>105</v>
      </c>
      <c r="D9" s="68"/>
      <c r="E9" s="68"/>
      <c r="F9" s="69"/>
      <c r="G9" s="69"/>
      <c r="H9" s="69"/>
      <c r="I9" s="69"/>
      <c r="J9" s="69"/>
      <c r="K9" s="69"/>
      <c r="L9" s="69"/>
      <c r="M9" s="69"/>
      <c r="N9" s="69"/>
      <c r="O9" s="69"/>
      <c r="P9" s="69"/>
      <c r="Q9" s="69"/>
      <c r="R9" s="69"/>
      <c r="S9" s="69"/>
      <c r="T9" s="69"/>
    </row>
    <row r="10" spans="1:103" ht="20.100000000000001" customHeight="1" x14ac:dyDescent="0.25">
      <c r="A10" s="4" t="s">
        <v>349</v>
      </c>
      <c r="B10" s="5" t="s">
        <v>391</v>
      </c>
      <c r="C10" s="5">
        <v>106</v>
      </c>
      <c r="D10" s="68"/>
      <c r="E10" s="68"/>
      <c r="F10" s="69"/>
      <c r="G10" s="69"/>
      <c r="H10" s="69"/>
      <c r="I10" s="69"/>
      <c r="J10" s="69"/>
      <c r="K10" s="69"/>
      <c r="L10" s="69"/>
      <c r="M10" s="69"/>
      <c r="N10" s="69"/>
      <c r="O10" s="69"/>
      <c r="P10" s="69"/>
      <c r="Q10" s="69"/>
      <c r="R10" s="69"/>
      <c r="S10" s="69"/>
      <c r="T10" s="69"/>
    </row>
    <row r="11" spans="1:103" ht="20.100000000000001" customHeight="1" x14ac:dyDescent="0.25">
      <c r="A11" s="4" t="s">
        <v>348</v>
      </c>
      <c r="B11" s="5" t="s">
        <v>508</v>
      </c>
      <c r="C11" s="5">
        <v>107</v>
      </c>
      <c r="D11" s="68"/>
      <c r="E11" s="68"/>
      <c r="F11" s="69"/>
      <c r="G11" s="69"/>
      <c r="H11" s="69"/>
      <c r="I11" s="69"/>
      <c r="J11" s="69"/>
      <c r="K11" s="69"/>
      <c r="L11" s="69"/>
      <c r="M11" s="69"/>
      <c r="N11" s="69"/>
      <c r="O11" s="69"/>
      <c r="P11" s="69"/>
      <c r="Q11" s="69"/>
      <c r="R11" s="69"/>
      <c r="S11" s="69"/>
      <c r="T11" s="69"/>
    </row>
    <row r="12" spans="1:103" ht="20.100000000000001" customHeight="1" x14ac:dyDescent="0.25">
      <c r="A12" s="4" t="s">
        <v>347</v>
      </c>
      <c r="B12" s="5" t="s">
        <v>392</v>
      </c>
      <c r="C12" s="5">
        <v>108</v>
      </c>
      <c r="D12" s="68"/>
      <c r="E12" s="68"/>
      <c r="F12" s="69"/>
      <c r="G12" s="69"/>
      <c r="H12" s="69"/>
      <c r="I12" s="69"/>
      <c r="J12" s="69"/>
      <c r="K12" s="69"/>
      <c r="L12" s="69"/>
      <c r="M12" s="69"/>
      <c r="N12" s="69"/>
      <c r="O12" s="69"/>
      <c r="P12" s="69"/>
      <c r="Q12" s="69"/>
      <c r="R12" s="69"/>
      <c r="S12" s="69"/>
      <c r="T12" s="69"/>
    </row>
    <row r="13" spans="1:103" ht="20.100000000000001" customHeight="1" x14ac:dyDescent="0.25">
      <c r="A13" s="4" t="s">
        <v>346</v>
      </c>
      <c r="B13" s="5" t="s">
        <v>393</v>
      </c>
      <c r="C13" s="5">
        <v>109</v>
      </c>
      <c r="D13" s="68"/>
      <c r="E13" s="68"/>
      <c r="F13" s="69">
        <v>2</v>
      </c>
      <c r="G13" s="69"/>
      <c r="H13" s="69"/>
      <c r="I13" s="69"/>
      <c r="J13" s="69"/>
      <c r="K13" s="69"/>
      <c r="L13" s="69"/>
      <c r="M13" s="69">
        <v>2</v>
      </c>
      <c r="N13" s="69"/>
      <c r="O13" s="69"/>
      <c r="P13" s="69"/>
      <c r="Q13" s="69"/>
      <c r="R13" s="69"/>
      <c r="S13" s="69"/>
      <c r="T13" s="69"/>
    </row>
    <row r="14" spans="1:103" ht="20.100000000000001" customHeight="1" x14ac:dyDescent="0.25">
      <c r="A14" s="4" t="s">
        <v>345</v>
      </c>
      <c r="B14" s="5" t="s">
        <v>509</v>
      </c>
      <c r="C14" s="5">
        <v>110</v>
      </c>
      <c r="D14" s="68"/>
      <c r="E14" s="68"/>
      <c r="F14" s="69"/>
      <c r="G14" s="69"/>
      <c r="H14" s="69"/>
      <c r="I14" s="69"/>
      <c r="J14" s="69"/>
      <c r="K14" s="69"/>
      <c r="L14" s="69"/>
      <c r="M14" s="69"/>
      <c r="N14" s="69"/>
      <c r="O14" s="69"/>
      <c r="P14" s="69"/>
      <c r="Q14" s="69"/>
      <c r="R14" s="69"/>
      <c r="S14" s="69"/>
      <c r="T14" s="69"/>
    </row>
    <row r="15" spans="1:103" ht="20.100000000000001" customHeight="1" x14ac:dyDescent="0.25">
      <c r="A15" s="4" t="s">
        <v>344</v>
      </c>
      <c r="B15" s="5" t="s">
        <v>510</v>
      </c>
      <c r="C15" s="5">
        <v>111</v>
      </c>
      <c r="D15" s="68"/>
      <c r="E15" s="68"/>
      <c r="F15" s="69"/>
      <c r="G15" s="69"/>
      <c r="H15" s="69"/>
      <c r="I15" s="69"/>
      <c r="J15" s="69"/>
      <c r="K15" s="69"/>
      <c r="L15" s="69"/>
      <c r="M15" s="69"/>
      <c r="N15" s="69"/>
      <c r="O15" s="69"/>
      <c r="P15" s="69"/>
      <c r="Q15" s="69"/>
      <c r="R15" s="69"/>
      <c r="S15" s="69"/>
      <c r="T15" s="69"/>
    </row>
    <row r="16" spans="1:103" ht="20.100000000000001" customHeight="1" x14ac:dyDescent="0.25">
      <c r="A16" s="4" t="s">
        <v>343</v>
      </c>
      <c r="B16" s="5" t="s">
        <v>394</v>
      </c>
      <c r="C16" s="5">
        <v>112</v>
      </c>
      <c r="D16" s="68">
        <v>6</v>
      </c>
      <c r="E16" s="68"/>
      <c r="F16" s="69">
        <v>4</v>
      </c>
      <c r="G16" s="69">
        <v>5</v>
      </c>
      <c r="H16" s="69">
        <v>1</v>
      </c>
      <c r="I16" s="69"/>
      <c r="J16" s="69">
        <v>6</v>
      </c>
      <c r="K16" s="69"/>
      <c r="L16" s="69"/>
      <c r="M16" s="69">
        <v>4</v>
      </c>
      <c r="N16" s="69"/>
      <c r="O16" s="69">
        <v>2</v>
      </c>
      <c r="P16" s="69"/>
      <c r="Q16" s="69">
        <v>2</v>
      </c>
      <c r="R16" s="69"/>
      <c r="S16" s="69"/>
      <c r="T16" s="69"/>
    </row>
    <row r="17" spans="1:20" ht="20.100000000000001" customHeight="1" x14ac:dyDescent="0.25">
      <c r="A17" s="4" t="s">
        <v>342</v>
      </c>
      <c r="B17" s="5" t="s">
        <v>395</v>
      </c>
      <c r="C17" s="5">
        <v>113</v>
      </c>
      <c r="D17" s="68">
        <v>1</v>
      </c>
      <c r="E17" s="68"/>
      <c r="F17" s="69">
        <v>2</v>
      </c>
      <c r="G17" s="69"/>
      <c r="H17" s="69">
        <v>2</v>
      </c>
      <c r="I17" s="69"/>
      <c r="J17" s="69">
        <v>2</v>
      </c>
      <c r="K17" s="69"/>
      <c r="L17" s="69"/>
      <c r="M17" s="69">
        <v>1</v>
      </c>
      <c r="N17" s="69"/>
      <c r="O17" s="69"/>
      <c r="P17" s="69"/>
      <c r="Q17" s="69"/>
      <c r="R17" s="69"/>
      <c r="S17" s="69"/>
      <c r="T17" s="69"/>
    </row>
    <row r="18" spans="1:20" ht="20.100000000000001" customHeight="1" x14ac:dyDescent="0.25">
      <c r="A18" s="4" t="s">
        <v>341</v>
      </c>
      <c r="B18" s="5" t="s">
        <v>511</v>
      </c>
      <c r="C18" s="5">
        <v>114</v>
      </c>
      <c r="D18" s="68"/>
      <c r="E18" s="68"/>
      <c r="F18" s="69"/>
      <c r="G18" s="69"/>
      <c r="H18" s="69"/>
      <c r="I18" s="69"/>
      <c r="J18" s="69"/>
      <c r="K18" s="69"/>
      <c r="L18" s="69"/>
      <c r="M18" s="69"/>
      <c r="N18" s="69"/>
      <c r="O18" s="69"/>
      <c r="P18" s="69"/>
      <c r="Q18" s="69"/>
      <c r="R18" s="69"/>
      <c r="S18" s="69"/>
      <c r="T18" s="69"/>
    </row>
    <row r="19" spans="1:20" ht="20.100000000000001" customHeight="1" x14ac:dyDescent="0.25">
      <c r="A19" s="4" t="s">
        <v>340</v>
      </c>
      <c r="B19" s="5" t="s">
        <v>512</v>
      </c>
      <c r="C19" s="5">
        <v>115</v>
      </c>
      <c r="D19" s="68"/>
      <c r="E19" s="68"/>
      <c r="F19" s="69"/>
      <c r="G19" s="69"/>
      <c r="H19" s="69"/>
      <c r="I19" s="69"/>
      <c r="J19" s="69"/>
      <c r="K19" s="69"/>
      <c r="L19" s="69"/>
      <c r="M19" s="69"/>
      <c r="N19" s="69"/>
      <c r="O19" s="69"/>
      <c r="P19" s="69"/>
      <c r="Q19" s="69"/>
      <c r="R19" s="69"/>
      <c r="S19" s="69"/>
      <c r="T19" s="69"/>
    </row>
    <row r="20" spans="1:20" ht="20.100000000000001" customHeight="1" x14ac:dyDescent="0.25">
      <c r="A20" s="4" t="s">
        <v>339</v>
      </c>
      <c r="B20" s="5" t="s">
        <v>396</v>
      </c>
      <c r="C20" s="5">
        <v>116</v>
      </c>
      <c r="D20" s="68">
        <v>1</v>
      </c>
      <c r="E20" s="68"/>
      <c r="F20" s="69"/>
      <c r="G20" s="69">
        <v>1</v>
      </c>
      <c r="H20" s="69"/>
      <c r="I20" s="69"/>
      <c r="J20" s="69">
        <v>1</v>
      </c>
      <c r="K20" s="69"/>
      <c r="L20" s="69"/>
      <c r="M20" s="69"/>
      <c r="N20" s="69"/>
      <c r="O20" s="69"/>
      <c r="P20" s="69"/>
      <c r="Q20" s="69"/>
      <c r="R20" s="69"/>
      <c r="S20" s="69"/>
      <c r="T20" s="69"/>
    </row>
    <row r="21" spans="1:20" ht="20.100000000000001" customHeight="1" x14ac:dyDescent="0.25">
      <c r="A21" s="4" t="s">
        <v>338</v>
      </c>
      <c r="B21" s="5" t="s">
        <v>397</v>
      </c>
      <c r="C21" s="5">
        <v>117</v>
      </c>
      <c r="D21" s="68">
        <v>1</v>
      </c>
      <c r="E21" s="68"/>
      <c r="F21" s="69">
        <v>1</v>
      </c>
      <c r="G21" s="69"/>
      <c r="H21" s="69"/>
      <c r="I21" s="69">
        <v>1</v>
      </c>
      <c r="J21" s="69">
        <v>1</v>
      </c>
      <c r="K21" s="69"/>
      <c r="L21" s="69"/>
      <c r="M21" s="69">
        <v>1</v>
      </c>
      <c r="N21" s="69"/>
      <c r="O21" s="69"/>
      <c r="P21" s="69"/>
      <c r="Q21" s="69"/>
      <c r="R21" s="69"/>
      <c r="S21" s="69"/>
      <c r="T21" s="69"/>
    </row>
    <row r="22" spans="1:20" ht="20.100000000000001" customHeight="1" x14ac:dyDescent="0.25">
      <c r="A22" s="4" t="s">
        <v>337</v>
      </c>
      <c r="B22" s="5" t="s">
        <v>353</v>
      </c>
      <c r="C22" s="5">
        <v>118</v>
      </c>
      <c r="D22" s="68"/>
      <c r="E22" s="68"/>
      <c r="F22" s="69">
        <v>5</v>
      </c>
      <c r="G22" s="69">
        <v>2</v>
      </c>
      <c r="H22" s="69"/>
      <c r="I22" s="69"/>
      <c r="J22" s="69">
        <v>2</v>
      </c>
      <c r="K22" s="69"/>
      <c r="L22" s="69"/>
      <c r="M22" s="69">
        <v>3</v>
      </c>
      <c r="N22" s="69"/>
      <c r="O22" s="69">
        <v>1</v>
      </c>
      <c r="P22" s="69"/>
      <c r="Q22" s="69">
        <v>1</v>
      </c>
      <c r="R22" s="69"/>
      <c r="S22" s="69"/>
      <c r="T22" s="69"/>
    </row>
    <row r="23" spans="1:20" ht="20.100000000000001" customHeight="1" x14ac:dyDescent="0.25">
      <c r="A23" s="4" t="s">
        <v>336</v>
      </c>
      <c r="B23" s="5" t="s">
        <v>670</v>
      </c>
      <c r="C23" s="5">
        <v>119</v>
      </c>
      <c r="D23" s="68"/>
      <c r="E23" s="68"/>
      <c r="F23" s="69">
        <v>1</v>
      </c>
      <c r="G23" s="69">
        <v>1</v>
      </c>
      <c r="H23" s="69"/>
      <c r="I23" s="69"/>
      <c r="J23" s="69">
        <v>1</v>
      </c>
      <c r="K23" s="69"/>
      <c r="L23" s="69"/>
      <c r="M23" s="69"/>
      <c r="N23" s="69"/>
      <c r="O23" s="69">
        <v>1</v>
      </c>
      <c r="P23" s="69"/>
      <c r="Q23" s="69">
        <v>1</v>
      </c>
      <c r="R23" s="69"/>
      <c r="S23" s="69"/>
      <c r="T23" s="69"/>
    </row>
    <row r="24" spans="1:20" ht="20.100000000000001" customHeight="1" x14ac:dyDescent="0.25">
      <c r="A24" s="4" t="s">
        <v>335</v>
      </c>
      <c r="B24" s="5" t="s">
        <v>399</v>
      </c>
      <c r="C24" s="5">
        <v>120</v>
      </c>
      <c r="D24" s="68"/>
      <c r="E24" s="68"/>
      <c r="F24" s="69"/>
      <c r="G24" s="69"/>
      <c r="H24" s="69"/>
      <c r="I24" s="69"/>
      <c r="J24" s="69"/>
      <c r="K24" s="69"/>
      <c r="L24" s="69"/>
      <c r="M24" s="69"/>
      <c r="N24" s="69"/>
      <c r="O24" s="69"/>
      <c r="P24" s="69"/>
      <c r="Q24" s="69"/>
      <c r="R24" s="69"/>
      <c r="S24" s="69"/>
      <c r="T24" s="69"/>
    </row>
    <row r="25" spans="1:20" ht="20.100000000000001" customHeight="1" x14ac:dyDescent="0.25">
      <c r="A25" s="4" t="s">
        <v>334</v>
      </c>
      <c r="B25" s="5" t="s">
        <v>400</v>
      </c>
      <c r="C25" s="5">
        <v>121</v>
      </c>
      <c r="D25" s="68"/>
      <c r="E25" s="68"/>
      <c r="F25" s="69"/>
      <c r="G25" s="69"/>
      <c r="H25" s="69"/>
      <c r="I25" s="69"/>
      <c r="J25" s="69"/>
      <c r="K25" s="69"/>
      <c r="L25" s="69"/>
      <c r="M25" s="69"/>
      <c r="N25" s="69"/>
      <c r="O25" s="69"/>
      <c r="P25" s="69"/>
      <c r="Q25" s="69"/>
      <c r="R25" s="69"/>
      <c r="S25" s="69"/>
      <c r="T25" s="69"/>
    </row>
    <row r="26" spans="1:20" ht="20.100000000000001" customHeight="1" x14ac:dyDescent="0.25">
      <c r="A26" s="4" t="s">
        <v>333</v>
      </c>
      <c r="B26" s="5" t="s">
        <v>616</v>
      </c>
      <c r="C26" s="5">
        <v>122</v>
      </c>
      <c r="D26" s="68"/>
      <c r="E26" s="68"/>
      <c r="F26" s="69"/>
      <c r="G26" s="69"/>
      <c r="H26" s="69"/>
      <c r="I26" s="69"/>
      <c r="J26" s="69"/>
      <c r="K26" s="69"/>
      <c r="L26" s="69"/>
      <c r="M26" s="69"/>
      <c r="N26" s="69"/>
      <c r="O26" s="69"/>
      <c r="P26" s="69"/>
      <c r="Q26" s="69"/>
      <c r="R26" s="69"/>
      <c r="S26" s="69"/>
      <c r="T26" s="69"/>
    </row>
    <row r="27" spans="1:20" ht="20.100000000000001" customHeight="1" x14ac:dyDescent="0.25">
      <c r="A27" s="4" t="s">
        <v>332</v>
      </c>
      <c r="B27" s="5" t="s">
        <v>401</v>
      </c>
      <c r="C27" s="6">
        <v>123</v>
      </c>
      <c r="D27" s="69"/>
      <c r="E27" s="69"/>
      <c r="F27" s="69"/>
      <c r="G27" s="69"/>
      <c r="H27" s="69"/>
      <c r="I27" s="69"/>
      <c r="J27" s="69"/>
      <c r="K27" s="69"/>
      <c r="L27" s="69"/>
      <c r="M27" s="69"/>
      <c r="N27" s="69"/>
      <c r="O27" s="69"/>
      <c r="P27" s="69"/>
      <c r="Q27" s="69"/>
      <c r="R27" s="69"/>
      <c r="S27" s="69"/>
      <c r="T27" s="69"/>
    </row>
    <row r="28" spans="1:20" ht="20.100000000000001" customHeight="1" x14ac:dyDescent="0.25">
      <c r="A28" s="4" t="s">
        <v>331</v>
      </c>
      <c r="B28" s="5" t="s">
        <v>402</v>
      </c>
      <c r="C28" s="6">
        <v>124</v>
      </c>
      <c r="D28" s="69"/>
      <c r="E28" s="69"/>
      <c r="F28" s="69"/>
      <c r="G28" s="69"/>
      <c r="H28" s="69"/>
      <c r="I28" s="69"/>
      <c r="J28" s="69"/>
      <c r="K28" s="69"/>
      <c r="L28" s="69"/>
      <c r="M28" s="69"/>
      <c r="N28" s="69"/>
      <c r="O28" s="69"/>
      <c r="P28" s="69"/>
      <c r="Q28" s="69"/>
      <c r="R28" s="69"/>
      <c r="S28" s="69"/>
      <c r="T28" s="69"/>
    </row>
    <row r="29" spans="1:20" ht="20.100000000000001" customHeight="1" x14ac:dyDescent="0.25">
      <c r="A29" s="4" t="s">
        <v>330</v>
      </c>
      <c r="B29" s="5" t="s">
        <v>483</v>
      </c>
      <c r="C29" s="6">
        <v>125</v>
      </c>
      <c r="D29" s="69"/>
      <c r="E29" s="69"/>
      <c r="F29" s="69"/>
      <c r="G29" s="69"/>
      <c r="H29" s="69"/>
      <c r="I29" s="69"/>
      <c r="J29" s="69"/>
      <c r="K29" s="69"/>
      <c r="L29" s="69"/>
      <c r="M29" s="69"/>
      <c r="N29" s="69"/>
      <c r="O29" s="69"/>
      <c r="P29" s="69"/>
      <c r="Q29" s="69"/>
      <c r="R29" s="69"/>
      <c r="S29" s="69"/>
      <c r="T29" s="69"/>
    </row>
    <row r="30" spans="1:20" ht="20.100000000000001" customHeight="1" x14ac:dyDescent="0.25">
      <c r="A30" s="4" t="s">
        <v>329</v>
      </c>
      <c r="B30" s="5" t="s">
        <v>486</v>
      </c>
      <c r="C30" s="6">
        <v>127</v>
      </c>
      <c r="D30" s="69"/>
      <c r="E30" s="69"/>
      <c r="F30" s="69"/>
      <c r="G30" s="69"/>
      <c r="H30" s="69"/>
      <c r="I30" s="69"/>
      <c r="J30" s="69"/>
      <c r="K30" s="69"/>
      <c r="L30" s="69"/>
      <c r="M30" s="69"/>
      <c r="N30" s="69"/>
      <c r="O30" s="69"/>
      <c r="P30" s="69"/>
      <c r="Q30" s="69"/>
      <c r="R30" s="69"/>
      <c r="S30" s="69"/>
      <c r="T30" s="69"/>
    </row>
    <row r="31" spans="1:20" ht="20.100000000000001" customHeight="1" x14ac:dyDescent="0.25">
      <c r="A31" s="4" t="s">
        <v>328</v>
      </c>
      <c r="B31" s="5" t="s">
        <v>357</v>
      </c>
      <c r="C31" s="6">
        <v>128</v>
      </c>
      <c r="D31" s="69"/>
      <c r="E31" s="69"/>
      <c r="F31" s="69"/>
      <c r="G31" s="69"/>
      <c r="H31" s="69"/>
      <c r="I31" s="69"/>
      <c r="J31" s="69"/>
      <c r="K31" s="69"/>
      <c r="L31" s="69"/>
      <c r="M31" s="69"/>
      <c r="N31" s="69"/>
      <c r="O31" s="69"/>
      <c r="P31" s="69"/>
      <c r="Q31" s="69"/>
      <c r="R31" s="69"/>
      <c r="S31" s="69"/>
      <c r="T31" s="69"/>
    </row>
    <row r="32" spans="1:20" ht="20.100000000000001" customHeight="1" x14ac:dyDescent="0.25">
      <c r="A32" s="4" t="s">
        <v>327</v>
      </c>
      <c r="B32" s="5" t="s">
        <v>617</v>
      </c>
      <c r="C32" s="6">
        <v>129</v>
      </c>
      <c r="D32" s="69"/>
      <c r="E32" s="69"/>
      <c r="F32" s="69"/>
      <c r="G32" s="69"/>
      <c r="H32" s="69"/>
      <c r="I32" s="69"/>
      <c r="J32" s="69"/>
      <c r="K32" s="69"/>
      <c r="L32" s="69"/>
      <c r="M32" s="69"/>
      <c r="N32" s="69"/>
      <c r="O32" s="69"/>
      <c r="P32" s="69"/>
      <c r="Q32" s="69"/>
      <c r="R32" s="69"/>
      <c r="S32" s="69"/>
      <c r="T32" s="69"/>
    </row>
    <row r="33" spans="1:20" ht="20.100000000000001" customHeight="1" x14ac:dyDescent="0.25">
      <c r="A33" s="4" t="s">
        <v>326</v>
      </c>
      <c r="B33" s="5" t="s">
        <v>618</v>
      </c>
      <c r="C33" s="6">
        <v>130</v>
      </c>
      <c r="D33" s="69">
        <v>1</v>
      </c>
      <c r="E33" s="69"/>
      <c r="F33" s="69"/>
      <c r="G33" s="69"/>
      <c r="H33" s="69"/>
      <c r="I33" s="69"/>
      <c r="J33" s="69"/>
      <c r="K33" s="69"/>
      <c r="L33" s="69"/>
      <c r="M33" s="69">
        <v>1</v>
      </c>
      <c r="N33" s="69"/>
      <c r="O33" s="69"/>
      <c r="P33" s="69"/>
      <c r="Q33" s="69"/>
      <c r="R33" s="69"/>
      <c r="S33" s="69"/>
      <c r="T33" s="69"/>
    </row>
    <row r="34" spans="1:20" s="27" customFormat="1" ht="20.100000000000001" customHeight="1" x14ac:dyDescent="0.3">
      <c r="A34" s="4" t="s">
        <v>325</v>
      </c>
      <c r="B34" s="7" t="s">
        <v>403</v>
      </c>
      <c r="C34" s="6"/>
      <c r="D34" s="69">
        <v>1</v>
      </c>
      <c r="E34" s="69"/>
      <c r="F34" s="70"/>
      <c r="G34" s="70">
        <v>1</v>
      </c>
      <c r="H34" s="70"/>
      <c r="I34" s="70"/>
      <c r="J34" s="69">
        <v>1</v>
      </c>
      <c r="K34" s="70"/>
      <c r="L34" s="70"/>
      <c r="M34" s="70"/>
      <c r="N34" s="70"/>
      <c r="O34" s="70"/>
      <c r="P34" s="70"/>
      <c r="Q34" s="69"/>
      <c r="R34" s="70"/>
      <c r="S34" s="70"/>
      <c r="T34" s="69"/>
    </row>
    <row r="35" spans="1:20" ht="20.100000000000001" customHeight="1" x14ac:dyDescent="0.25">
      <c r="A35" s="8" t="s">
        <v>324</v>
      </c>
      <c r="B35" s="2" t="s">
        <v>404</v>
      </c>
      <c r="C35" s="9"/>
      <c r="D35" s="18">
        <f>SUM(D36:D43)</f>
        <v>0</v>
      </c>
      <c r="E35" s="18">
        <f t="shared" ref="E35:T35" si="1">SUM(E36:E43)</f>
        <v>0</v>
      </c>
      <c r="F35" s="18">
        <f t="shared" si="1"/>
        <v>1</v>
      </c>
      <c r="G35" s="18">
        <f t="shared" si="1"/>
        <v>0</v>
      </c>
      <c r="H35" s="18">
        <f t="shared" si="1"/>
        <v>0</v>
      </c>
      <c r="I35" s="18">
        <f t="shared" si="1"/>
        <v>0</v>
      </c>
      <c r="J35" s="18">
        <f t="shared" si="1"/>
        <v>0</v>
      </c>
      <c r="K35" s="18">
        <f t="shared" si="1"/>
        <v>0</v>
      </c>
      <c r="L35" s="18">
        <f t="shared" si="1"/>
        <v>0</v>
      </c>
      <c r="M35" s="18">
        <f t="shared" si="1"/>
        <v>1</v>
      </c>
      <c r="N35" s="18">
        <f t="shared" si="1"/>
        <v>0</v>
      </c>
      <c r="O35" s="18">
        <f t="shared" si="1"/>
        <v>0</v>
      </c>
      <c r="P35" s="18">
        <f t="shared" si="1"/>
        <v>0</v>
      </c>
      <c r="Q35" s="18">
        <f t="shared" si="1"/>
        <v>0</v>
      </c>
      <c r="R35" s="18">
        <f t="shared" si="1"/>
        <v>0</v>
      </c>
      <c r="S35" s="18">
        <f t="shared" si="1"/>
        <v>0</v>
      </c>
      <c r="T35" s="18">
        <f t="shared" si="1"/>
        <v>0</v>
      </c>
    </row>
    <row r="36" spans="1:20" ht="20.100000000000001" customHeight="1" x14ac:dyDescent="0.25">
      <c r="A36" s="4" t="s">
        <v>323</v>
      </c>
      <c r="B36" s="5" t="s">
        <v>405</v>
      </c>
      <c r="C36" s="5">
        <v>131</v>
      </c>
      <c r="D36" s="68"/>
      <c r="E36" s="68"/>
      <c r="F36" s="69">
        <v>1</v>
      </c>
      <c r="G36" s="69"/>
      <c r="H36" s="69"/>
      <c r="I36" s="69"/>
      <c r="J36" s="69"/>
      <c r="K36" s="69"/>
      <c r="L36" s="69"/>
      <c r="M36" s="69">
        <v>1</v>
      </c>
      <c r="N36" s="69"/>
      <c r="O36" s="69"/>
      <c r="P36" s="69"/>
      <c r="Q36" s="69"/>
      <c r="R36" s="69"/>
      <c r="S36" s="69"/>
      <c r="T36" s="69"/>
    </row>
    <row r="37" spans="1:20" ht="20.100000000000001" customHeight="1" x14ac:dyDescent="0.25">
      <c r="A37" s="4" t="s">
        <v>322</v>
      </c>
      <c r="B37" s="5" t="s">
        <v>321</v>
      </c>
      <c r="C37" s="5">
        <v>132</v>
      </c>
      <c r="D37" s="68"/>
      <c r="E37" s="68"/>
      <c r="F37" s="69"/>
      <c r="G37" s="69"/>
      <c r="H37" s="69"/>
      <c r="I37" s="69"/>
      <c r="J37" s="69"/>
      <c r="K37" s="69"/>
      <c r="L37" s="69"/>
      <c r="M37" s="69"/>
      <c r="N37" s="69"/>
      <c r="O37" s="69"/>
      <c r="P37" s="69"/>
      <c r="Q37" s="69"/>
      <c r="R37" s="69"/>
      <c r="S37" s="69"/>
      <c r="T37" s="69"/>
    </row>
    <row r="38" spans="1:20" ht="20.100000000000001" customHeight="1" x14ac:dyDescent="0.25">
      <c r="A38" s="4" t="s">
        <v>671</v>
      </c>
      <c r="B38" s="7" t="s">
        <v>672</v>
      </c>
      <c r="C38" s="5">
        <v>132.19999999999999</v>
      </c>
      <c r="D38" s="68"/>
      <c r="E38" s="68"/>
      <c r="F38" s="69"/>
      <c r="G38" s="69"/>
      <c r="H38" s="69"/>
      <c r="I38" s="69"/>
      <c r="J38" s="69"/>
      <c r="K38" s="69"/>
      <c r="L38" s="69"/>
      <c r="M38" s="69"/>
      <c r="N38" s="69"/>
      <c r="O38" s="69"/>
      <c r="P38" s="69"/>
      <c r="Q38" s="69"/>
      <c r="R38" s="69"/>
      <c r="S38" s="69"/>
      <c r="T38" s="69"/>
    </row>
    <row r="39" spans="1:20" ht="20.100000000000001" customHeight="1" x14ac:dyDescent="0.25">
      <c r="A39" s="4" t="s">
        <v>673</v>
      </c>
      <c r="B39" s="7" t="s">
        <v>674</v>
      </c>
      <c r="C39" s="5">
        <v>132.30000000000001</v>
      </c>
      <c r="D39" s="68"/>
      <c r="E39" s="68"/>
      <c r="F39" s="69"/>
      <c r="G39" s="69"/>
      <c r="H39" s="69"/>
      <c r="I39" s="69"/>
      <c r="J39" s="69"/>
      <c r="K39" s="69"/>
      <c r="L39" s="69"/>
      <c r="M39" s="69"/>
      <c r="N39" s="69"/>
      <c r="O39" s="69"/>
      <c r="P39" s="69"/>
      <c r="Q39" s="69"/>
      <c r="R39" s="69"/>
      <c r="S39" s="69"/>
      <c r="T39" s="69"/>
    </row>
    <row r="40" spans="1:20" ht="20.100000000000001" customHeight="1" x14ac:dyDescent="0.25">
      <c r="A40" s="4" t="s">
        <v>320</v>
      </c>
      <c r="B40" s="5" t="s">
        <v>619</v>
      </c>
      <c r="C40" s="5">
        <v>133</v>
      </c>
      <c r="D40" s="68"/>
      <c r="E40" s="68"/>
      <c r="F40" s="69"/>
      <c r="G40" s="69"/>
      <c r="H40" s="69"/>
      <c r="I40" s="69"/>
      <c r="J40" s="69"/>
      <c r="K40" s="69"/>
      <c r="L40" s="69"/>
      <c r="M40" s="69"/>
      <c r="N40" s="69"/>
      <c r="O40" s="69"/>
      <c r="P40" s="69"/>
      <c r="Q40" s="69"/>
      <c r="R40" s="69"/>
      <c r="S40" s="69"/>
      <c r="T40" s="69"/>
    </row>
    <row r="41" spans="1:20" ht="20.100000000000001" customHeight="1" x14ac:dyDescent="0.25">
      <c r="A41" s="4" t="s">
        <v>319</v>
      </c>
      <c r="B41" s="5" t="s">
        <v>620</v>
      </c>
      <c r="C41" s="5">
        <v>134</v>
      </c>
      <c r="D41" s="68"/>
      <c r="E41" s="68"/>
      <c r="F41" s="69"/>
      <c r="G41" s="69"/>
      <c r="H41" s="69"/>
      <c r="I41" s="69"/>
      <c r="J41" s="69"/>
      <c r="K41" s="69"/>
      <c r="L41" s="69"/>
      <c r="M41" s="69"/>
      <c r="N41" s="69"/>
      <c r="O41" s="69"/>
      <c r="P41" s="69"/>
      <c r="Q41" s="69"/>
      <c r="R41" s="69"/>
      <c r="S41" s="69"/>
      <c r="T41" s="69"/>
    </row>
    <row r="42" spans="1:20" ht="20.100000000000001" customHeight="1" x14ac:dyDescent="0.25">
      <c r="A42" s="4" t="s">
        <v>318</v>
      </c>
      <c r="B42" s="5" t="s">
        <v>513</v>
      </c>
      <c r="C42" s="5">
        <v>137</v>
      </c>
      <c r="D42" s="68"/>
      <c r="E42" s="68"/>
      <c r="F42" s="69"/>
      <c r="G42" s="69"/>
      <c r="H42" s="69"/>
      <c r="I42" s="69"/>
      <c r="J42" s="69"/>
      <c r="K42" s="69"/>
      <c r="L42" s="69"/>
      <c r="M42" s="69"/>
      <c r="N42" s="69"/>
      <c r="O42" s="69"/>
      <c r="P42" s="69"/>
      <c r="Q42" s="69"/>
      <c r="R42" s="69"/>
      <c r="S42" s="69"/>
      <c r="T42" s="69"/>
    </row>
    <row r="43" spans="1:20" ht="20.100000000000001" customHeight="1" x14ac:dyDescent="0.25">
      <c r="A43" s="4" t="s">
        <v>317</v>
      </c>
      <c r="B43" s="5" t="s">
        <v>403</v>
      </c>
      <c r="C43" s="5"/>
      <c r="D43" s="71"/>
      <c r="E43" s="71"/>
      <c r="F43" s="71"/>
      <c r="G43" s="71"/>
      <c r="H43" s="71"/>
      <c r="I43" s="71"/>
      <c r="J43" s="71"/>
      <c r="K43" s="71"/>
      <c r="L43" s="71"/>
      <c r="M43" s="71"/>
      <c r="N43" s="71"/>
      <c r="O43" s="71"/>
      <c r="P43" s="71"/>
      <c r="Q43" s="71"/>
      <c r="R43" s="71"/>
      <c r="S43" s="71"/>
      <c r="T43" s="71"/>
    </row>
    <row r="44" spans="1:20" ht="20.100000000000001" customHeight="1" x14ac:dyDescent="0.25">
      <c r="A44" s="8" t="s">
        <v>316</v>
      </c>
      <c r="B44" s="2" t="s">
        <v>406</v>
      </c>
      <c r="C44" s="5"/>
      <c r="D44" s="18">
        <f>SUM(D45:D50)</f>
        <v>2</v>
      </c>
      <c r="E44" s="18">
        <f t="shared" ref="E44:T44" si="2">SUM(E45:E50)</f>
        <v>1</v>
      </c>
      <c r="F44" s="18">
        <f t="shared" si="2"/>
        <v>5</v>
      </c>
      <c r="G44" s="18">
        <f t="shared" si="2"/>
        <v>2</v>
      </c>
      <c r="H44" s="18">
        <f t="shared" si="2"/>
        <v>1</v>
      </c>
      <c r="I44" s="18">
        <f t="shared" si="2"/>
        <v>0</v>
      </c>
      <c r="J44" s="18">
        <f t="shared" si="2"/>
        <v>3</v>
      </c>
      <c r="K44" s="18">
        <f t="shared" si="2"/>
        <v>0</v>
      </c>
      <c r="L44" s="18">
        <f t="shared" si="2"/>
        <v>0</v>
      </c>
      <c r="M44" s="18">
        <f t="shared" si="2"/>
        <v>4</v>
      </c>
      <c r="N44" s="18">
        <f t="shared" si="2"/>
        <v>1</v>
      </c>
      <c r="O44" s="18">
        <f t="shared" si="2"/>
        <v>2</v>
      </c>
      <c r="P44" s="18">
        <f t="shared" si="2"/>
        <v>0</v>
      </c>
      <c r="Q44" s="18">
        <f t="shared" si="2"/>
        <v>2</v>
      </c>
      <c r="R44" s="18">
        <f t="shared" si="2"/>
        <v>0</v>
      </c>
      <c r="S44" s="18">
        <f t="shared" si="2"/>
        <v>0</v>
      </c>
      <c r="T44" s="18">
        <f t="shared" si="2"/>
        <v>0</v>
      </c>
    </row>
    <row r="45" spans="1:20" ht="20.100000000000001" customHeight="1" x14ac:dyDescent="0.25">
      <c r="A45" s="4" t="s">
        <v>315</v>
      </c>
      <c r="B45" s="5" t="s">
        <v>407</v>
      </c>
      <c r="C45" s="5">
        <v>138</v>
      </c>
      <c r="D45" s="69">
        <v>1</v>
      </c>
      <c r="E45" s="69"/>
      <c r="F45" s="69">
        <v>2</v>
      </c>
      <c r="G45" s="69">
        <v>1</v>
      </c>
      <c r="H45" s="69"/>
      <c r="I45" s="69"/>
      <c r="J45" s="69">
        <v>1</v>
      </c>
      <c r="K45" s="69"/>
      <c r="L45" s="69"/>
      <c r="M45" s="69">
        <v>2</v>
      </c>
      <c r="N45" s="69"/>
      <c r="O45" s="69">
        <v>2</v>
      </c>
      <c r="P45" s="69"/>
      <c r="Q45" s="69">
        <v>2</v>
      </c>
      <c r="R45" s="69"/>
      <c r="S45" s="69"/>
      <c r="T45" s="69"/>
    </row>
    <row r="46" spans="1:20" ht="20.100000000000001" customHeight="1" x14ac:dyDescent="0.25">
      <c r="A46" s="10" t="s">
        <v>314</v>
      </c>
      <c r="B46" s="5" t="s">
        <v>514</v>
      </c>
      <c r="C46" s="6">
        <v>139</v>
      </c>
      <c r="D46" s="68">
        <v>1</v>
      </c>
      <c r="E46" s="68">
        <v>1</v>
      </c>
      <c r="F46" s="69"/>
      <c r="G46" s="69"/>
      <c r="H46" s="69"/>
      <c r="I46" s="69"/>
      <c r="J46" s="69"/>
      <c r="K46" s="69"/>
      <c r="L46" s="69"/>
      <c r="M46" s="69">
        <v>1</v>
      </c>
      <c r="N46" s="69">
        <v>1</v>
      </c>
      <c r="O46" s="69"/>
      <c r="P46" s="69"/>
      <c r="Q46" s="69"/>
      <c r="R46" s="69"/>
      <c r="S46" s="69"/>
      <c r="T46" s="69"/>
    </row>
    <row r="47" spans="1:20" ht="20.100000000000001" customHeight="1" x14ac:dyDescent="0.25">
      <c r="A47" s="4" t="s">
        <v>313</v>
      </c>
      <c r="B47" s="5" t="s">
        <v>312</v>
      </c>
      <c r="C47" s="5">
        <v>140</v>
      </c>
      <c r="D47" s="68"/>
      <c r="E47" s="68"/>
      <c r="F47" s="69"/>
      <c r="G47" s="69"/>
      <c r="H47" s="69"/>
      <c r="I47" s="69"/>
      <c r="J47" s="69"/>
      <c r="K47" s="69"/>
      <c r="L47" s="69"/>
      <c r="M47" s="69"/>
      <c r="N47" s="69"/>
      <c r="O47" s="69"/>
      <c r="P47" s="69"/>
      <c r="Q47" s="69"/>
      <c r="R47" s="69"/>
      <c r="S47" s="69"/>
      <c r="T47" s="69"/>
    </row>
    <row r="48" spans="1:20" ht="20.100000000000001" customHeight="1" x14ac:dyDescent="0.25">
      <c r="A48" s="10" t="s">
        <v>311</v>
      </c>
      <c r="B48" s="5" t="s">
        <v>675</v>
      </c>
      <c r="C48" s="5">
        <v>141</v>
      </c>
      <c r="D48" s="68"/>
      <c r="E48" s="68"/>
      <c r="F48" s="69">
        <v>3</v>
      </c>
      <c r="G48" s="69">
        <v>1</v>
      </c>
      <c r="H48" s="69">
        <v>1</v>
      </c>
      <c r="I48" s="69"/>
      <c r="J48" s="69">
        <v>2</v>
      </c>
      <c r="K48" s="69"/>
      <c r="L48" s="69"/>
      <c r="M48" s="69">
        <v>1</v>
      </c>
      <c r="N48" s="69"/>
      <c r="O48" s="69"/>
      <c r="P48" s="69"/>
      <c r="Q48" s="69"/>
      <c r="R48" s="69"/>
      <c r="S48" s="69"/>
      <c r="T48" s="69"/>
    </row>
    <row r="49" spans="1:20" ht="20.100000000000001" customHeight="1" x14ac:dyDescent="0.25">
      <c r="A49" s="4" t="s">
        <v>310</v>
      </c>
      <c r="B49" s="5" t="s">
        <v>408</v>
      </c>
      <c r="C49" s="5">
        <v>142</v>
      </c>
      <c r="D49" s="69"/>
      <c r="E49" s="69"/>
      <c r="F49" s="69"/>
      <c r="G49" s="69"/>
      <c r="H49" s="69"/>
      <c r="I49" s="69"/>
      <c r="J49" s="69"/>
      <c r="K49" s="69"/>
      <c r="L49" s="69"/>
      <c r="M49" s="69"/>
      <c r="N49" s="69"/>
      <c r="O49" s="69"/>
      <c r="P49" s="69"/>
      <c r="Q49" s="69"/>
      <c r="R49" s="69"/>
      <c r="S49" s="69"/>
      <c r="T49" s="69"/>
    </row>
    <row r="50" spans="1:20" ht="20.100000000000001" customHeight="1" x14ac:dyDescent="0.25">
      <c r="A50" s="10" t="s">
        <v>309</v>
      </c>
      <c r="B50" s="7" t="s">
        <v>403</v>
      </c>
      <c r="C50" s="6"/>
      <c r="D50" s="71"/>
      <c r="E50" s="71"/>
      <c r="F50" s="71"/>
      <c r="G50" s="71"/>
      <c r="H50" s="71"/>
      <c r="I50" s="71"/>
      <c r="J50" s="71"/>
      <c r="K50" s="71"/>
      <c r="L50" s="71"/>
      <c r="M50" s="71"/>
      <c r="N50" s="71"/>
      <c r="O50" s="71"/>
      <c r="P50" s="71"/>
      <c r="Q50" s="71"/>
      <c r="R50" s="71"/>
      <c r="S50" s="71"/>
      <c r="T50" s="71"/>
    </row>
    <row r="51" spans="1:20" ht="20.100000000000001" customHeight="1" x14ac:dyDescent="0.25">
      <c r="A51" s="8" t="s">
        <v>308</v>
      </c>
      <c r="B51" s="2" t="s">
        <v>515</v>
      </c>
      <c r="C51" s="5"/>
      <c r="D51" s="72">
        <f>SUM(D52:D80)</f>
        <v>0</v>
      </c>
      <c r="E51" s="72">
        <f t="shared" ref="E51:T51" si="3">SUM(E52:E80)</f>
        <v>0</v>
      </c>
      <c r="F51" s="72">
        <f t="shared" si="3"/>
        <v>3</v>
      </c>
      <c r="G51" s="72">
        <f t="shared" si="3"/>
        <v>0</v>
      </c>
      <c r="H51" s="72">
        <f t="shared" si="3"/>
        <v>0</v>
      </c>
      <c r="I51" s="72">
        <f t="shared" si="3"/>
        <v>0</v>
      </c>
      <c r="J51" s="72">
        <f t="shared" si="3"/>
        <v>0</v>
      </c>
      <c r="K51" s="72">
        <f t="shared" si="3"/>
        <v>0</v>
      </c>
      <c r="L51" s="72">
        <f t="shared" si="3"/>
        <v>0</v>
      </c>
      <c r="M51" s="72">
        <f t="shared" si="3"/>
        <v>3</v>
      </c>
      <c r="N51" s="72">
        <f t="shared" si="3"/>
        <v>0</v>
      </c>
      <c r="O51" s="72">
        <f t="shared" si="3"/>
        <v>0</v>
      </c>
      <c r="P51" s="72">
        <f t="shared" si="3"/>
        <v>0</v>
      </c>
      <c r="Q51" s="72">
        <f t="shared" si="3"/>
        <v>0</v>
      </c>
      <c r="R51" s="72">
        <f t="shared" si="3"/>
        <v>0</v>
      </c>
      <c r="S51" s="72">
        <f t="shared" si="3"/>
        <v>0</v>
      </c>
      <c r="T51" s="72">
        <f t="shared" si="3"/>
        <v>0</v>
      </c>
    </row>
    <row r="52" spans="1:20" ht="20.100000000000001" customHeight="1" x14ac:dyDescent="0.25">
      <c r="A52" s="4" t="s">
        <v>307</v>
      </c>
      <c r="B52" s="5" t="s">
        <v>676</v>
      </c>
      <c r="C52" s="5">
        <v>143</v>
      </c>
      <c r="D52" s="69"/>
      <c r="E52" s="69"/>
      <c r="F52" s="69"/>
      <c r="G52" s="69"/>
      <c r="H52" s="69"/>
      <c r="I52" s="69"/>
      <c r="J52" s="69"/>
      <c r="K52" s="69"/>
      <c r="L52" s="69"/>
      <c r="M52" s="69"/>
      <c r="N52" s="69"/>
      <c r="O52" s="69"/>
      <c r="P52" s="69"/>
      <c r="Q52" s="69"/>
      <c r="R52" s="69"/>
      <c r="S52" s="69"/>
      <c r="T52" s="69"/>
    </row>
    <row r="53" spans="1:20" ht="20.100000000000001" customHeight="1" x14ac:dyDescent="0.25">
      <c r="A53" s="4" t="s">
        <v>306</v>
      </c>
      <c r="B53" s="5" t="s">
        <v>621</v>
      </c>
      <c r="C53" s="6">
        <v>144</v>
      </c>
      <c r="D53" s="69"/>
      <c r="E53" s="69"/>
      <c r="F53" s="69"/>
      <c r="G53" s="69"/>
      <c r="H53" s="69"/>
      <c r="I53" s="69"/>
      <c r="J53" s="69"/>
      <c r="K53" s="69"/>
      <c r="L53" s="69"/>
      <c r="M53" s="69"/>
      <c r="N53" s="69"/>
      <c r="O53" s="69"/>
      <c r="P53" s="69"/>
      <c r="Q53" s="69"/>
      <c r="R53" s="69"/>
      <c r="S53" s="69"/>
      <c r="T53" s="69"/>
    </row>
    <row r="54" spans="1:20" ht="20.100000000000001" customHeight="1" x14ac:dyDescent="0.25">
      <c r="A54" s="4" t="s">
        <v>305</v>
      </c>
      <c r="B54" s="5" t="s">
        <v>516</v>
      </c>
      <c r="C54" s="6">
        <v>145</v>
      </c>
      <c r="D54" s="69"/>
      <c r="E54" s="69"/>
      <c r="F54" s="69"/>
      <c r="G54" s="69"/>
      <c r="H54" s="69"/>
      <c r="I54" s="69"/>
      <c r="J54" s="69"/>
      <c r="K54" s="69"/>
      <c r="L54" s="69"/>
      <c r="M54" s="69"/>
      <c r="N54" s="69"/>
      <c r="O54" s="69"/>
      <c r="P54" s="69"/>
      <c r="Q54" s="69"/>
      <c r="R54" s="69"/>
      <c r="S54" s="69"/>
      <c r="T54" s="69"/>
    </row>
    <row r="55" spans="1:20" ht="20.100000000000001" customHeight="1" x14ac:dyDescent="0.25">
      <c r="A55" s="4" t="s">
        <v>304</v>
      </c>
      <c r="B55" s="5" t="s">
        <v>487</v>
      </c>
      <c r="C55" s="6">
        <v>146</v>
      </c>
      <c r="D55" s="69"/>
      <c r="E55" s="69"/>
      <c r="F55" s="69"/>
      <c r="G55" s="69"/>
      <c r="H55" s="69"/>
      <c r="I55" s="69"/>
      <c r="J55" s="69"/>
      <c r="K55" s="69"/>
      <c r="L55" s="69"/>
      <c r="M55" s="69"/>
      <c r="N55" s="69"/>
      <c r="O55" s="69"/>
      <c r="P55" s="69"/>
      <c r="Q55" s="69"/>
      <c r="R55" s="69"/>
      <c r="S55" s="69"/>
      <c r="T55" s="69"/>
    </row>
    <row r="56" spans="1:20" ht="20.100000000000001" customHeight="1" x14ac:dyDescent="0.25">
      <c r="A56" s="4" t="s">
        <v>303</v>
      </c>
      <c r="B56" s="5" t="s">
        <v>409</v>
      </c>
      <c r="C56" s="6">
        <v>147</v>
      </c>
      <c r="D56" s="69"/>
      <c r="E56" s="69"/>
      <c r="F56" s="69">
        <v>2</v>
      </c>
      <c r="G56" s="69"/>
      <c r="H56" s="69"/>
      <c r="I56" s="69"/>
      <c r="J56" s="69"/>
      <c r="K56" s="69"/>
      <c r="L56" s="69"/>
      <c r="M56" s="69">
        <v>2</v>
      </c>
      <c r="N56" s="69"/>
      <c r="O56" s="69"/>
      <c r="P56" s="69"/>
      <c r="Q56" s="69"/>
      <c r="R56" s="69"/>
      <c r="S56" s="69"/>
      <c r="T56" s="69"/>
    </row>
    <row r="57" spans="1:20" ht="20.100000000000001" customHeight="1" x14ac:dyDescent="0.25">
      <c r="A57" s="4" t="s">
        <v>302</v>
      </c>
      <c r="B57" s="5" t="s">
        <v>410</v>
      </c>
      <c r="C57" s="6">
        <v>148</v>
      </c>
      <c r="D57" s="69"/>
      <c r="E57" s="69"/>
      <c r="F57" s="69"/>
      <c r="G57" s="69"/>
      <c r="H57" s="69"/>
      <c r="I57" s="69"/>
      <c r="J57" s="69"/>
      <c r="K57" s="69"/>
      <c r="L57" s="69"/>
      <c r="M57" s="69"/>
      <c r="N57" s="69"/>
      <c r="O57" s="69"/>
      <c r="P57" s="69"/>
      <c r="Q57" s="69"/>
      <c r="R57" s="69"/>
      <c r="S57" s="69"/>
      <c r="T57" s="69"/>
    </row>
    <row r="58" spans="1:20" ht="20.100000000000001" customHeight="1" x14ac:dyDescent="0.25">
      <c r="A58" s="4" t="s">
        <v>301</v>
      </c>
      <c r="B58" s="5" t="s">
        <v>517</v>
      </c>
      <c r="C58" s="6">
        <v>149</v>
      </c>
      <c r="D58" s="69"/>
      <c r="E58" s="69"/>
      <c r="F58" s="69"/>
      <c r="G58" s="69"/>
      <c r="H58" s="69"/>
      <c r="I58" s="69"/>
      <c r="J58" s="69"/>
      <c r="K58" s="69"/>
      <c r="L58" s="69"/>
      <c r="M58" s="69"/>
      <c r="N58" s="69"/>
      <c r="O58" s="69"/>
      <c r="P58" s="69"/>
      <c r="Q58" s="69"/>
      <c r="R58" s="69"/>
      <c r="S58" s="69"/>
      <c r="T58" s="69"/>
    </row>
    <row r="59" spans="1:20" ht="20.100000000000001" customHeight="1" x14ac:dyDescent="0.25">
      <c r="A59" s="4" t="s">
        <v>300</v>
      </c>
      <c r="B59" s="5" t="s">
        <v>518</v>
      </c>
      <c r="C59" s="6">
        <v>150</v>
      </c>
      <c r="D59" s="68"/>
      <c r="E59" s="68"/>
      <c r="F59" s="69"/>
      <c r="G59" s="69"/>
      <c r="H59" s="69"/>
      <c r="I59" s="69"/>
      <c r="J59" s="69"/>
      <c r="K59" s="69"/>
      <c r="L59" s="69"/>
      <c r="M59" s="69"/>
      <c r="N59" s="69"/>
      <c r="O59" s="69"/>
      <c r="P59" s="69"/>
      <c r="Q59" s="69"/>
      <c r="R59" s="69"/>
      <c r="S59" s="69"/>
      <c r="T59" s="69"/>
    </row>
    <row r="60" spans="1:20" ht="20.100000000000001" customHeight="1" x14ac:dyDescent="0.25">
      <c r="A60" s="4" t="s">
        <v>299</v>
      </c>
      <c r="B60" s="5" t="s">
        <v>519</v>
      </c>
      <c r="C60" s="5">
        <v>152</v>
      </c>
      <c r="D60" s="68"/>
      <c r="E60" s="68"/>
      <c r="F60" s="69"/>
      <c r="G60" s="69"/>
      <c r="H60" s="69"/>
      <c r="I60" s="69"/>
      <c r="J60" s="69"/>
      <c r="K60" s="69"/>
      <c r="L60" s="69"/>
      <c r="M60" s="69"/>
      <c r="N60" s="69"/>
      <c r="O60" s="69"/>
      <c r="P60" s="69"/>
      <c r="Q60" s="69"/>
      <c r="R60" s="69"/>
      <c r="S60" s="69"/>
      <c r="T60" s="69"/>
    </row>
    <row r="61" spans="1:20" ht="20.100000000000001" customHeight="1" x14ac:dyDescent="0.25">
      <c r="A61" s="4" t="s">
        <v>298</v>
      </c>
      <c r="B61" s="5" t="s">
        <v>520</v>
      </c>
      <c r="C61" s="5">
        <v>153</v>
      </c>
      <c r="D61" s="68"/>
      <c r="E61" s="68"/>
      <c r="F61" s="69"/>
      <c r="G61" s="69"/>
      <c r="H61" s="69"/>
      <c r="I61" s="69"/>
      <c r="J61" s="69"/>
      <c r="K61" s="69"/>
      <c r="L61" s="69"/>
      <c r="M61" s="69"/>
      <c r="N61" s="69"/>
      <c r="O61" s="69"/>
      <c r="P61" s="69"/>
      <c r="Q61" s="69"/>
      <c r="R61" s="69"/>
      <c r="S61" s="69"/>
      <c r="T61" s="69"/>
    </row>
    <row r="62" spans="1:20" ht="20.100000000000001" customHeight="1" x14ac:dyDescent="0.25">
      <c r="A62" s="4" t="s">
        <v>297</v>
      </c>
      <c r="B62" s="5" t="s">
        <v>503</v>
      </c>
      <c r="C62" s="5">
        <v>154</v>
      </c>
      <c r="D62" s="68"/>
      <c r="E62" s="68"/>
      <c r="F62" s="69"/>
      <c r="G62" s="69"/>
      <c r="H62" s="69"/>
      <c r="I62" s="69"/>
      <c r="J62" s="69"/>
      <c r="K62" s="69"/>
      <c r="L62" s="69"/>
      <c r="M62" s="69"/>
      <c r="N62" s="69"/>
      <c r="O62" s="69"/>
      <c r="P62" s="69"/>
      <c r="Q62" s="69"/>
      <c r="R62" s="69"/>
      <c r="S62" s="69"/>
      <c r="T62" s="69"/>
    </row>
    <row r="63" spans="1:20" ht="20.100000000000001" customHeight="1" x14ac:dyDescent="0.25">
      <c r="A63" s="4" t="s">
        <v>296</v>
      </c>
      <c r="B63" s="7" t="s">
        <v>677</v>
      </c>
      <c r="C63" s="5">
        <v>154.1</v>
      </c>
      <c r="D63" s="68"/>
      <c r="E63" s="68"/>
      <c r="F63" s="69"/>
      <c r="G63" s="69"/>
      <c r="H63" s="69"/>
      <c r="I63" s="69"/>
      <c r="J63" s="69"/>
      <c r="K63" s="69"/>
      <c r="L63" s="69"/>
      <c r="M63" s="69"/>
      <c r="N63" s="69"/>
      <c r="O63" s="69"/>
      <c r="P63" s="69"/>
      <c r="Q63" s="69"/>
      <c r="R63" s="69"/>
      <c r="S63" s="69"/>
      <c r="T63" s="69"/>
    </row>
    <row r="64" spans="1:20" ht="20.100000000000001" customHeight="1" x14ac:dyDescent="0.25">
      <c r="A64" s="4" t="s">
        <v>295</v>
      </c>
      <c r="B64" s="7" t="s">
        <v>678</v>
      </c>
      <c r="C64" s="5">
        <v>154.19999999999999</v>
      </c>
      <c r="D64" s="68"/>
      <c r="E64" s="68"/>
      <c r="F64" s="69"/>
      <c r="G64" s="69"/>
      <c r="H64" s="69"/>
      <c r="I64" s="69"/>
      <c r="J64" s="69"/>
      <c r="K64" s="69"/>
      <c r="L64" s="69"/>
      <c r="M64" s="69"/>
      <c r="N64" s="69"/>
      <c r="O64" s="69"/>
      <c r="P64" s="69"/>
      <c r="Q64" s="69"/>
      <c r="R64" s="69"/>
      <c r="S64" s="69"/>
      <c r="T64" s="69"/>
    </row>
    <row r="65" spans="1:20" ht="20.100000000000001" customHeight="1" x14ac:dyDescent="0.25">
      <c r="A65" s="4" t="s">
        <v>294</v>
      </c>
      <c r="B65" s="7" t="s">
        <v>521</v>
      </c>
      <c r="C65" s="5">
        <v>154.4</v>
      </c>
      <c r="D65" s="68"/>
      <c r="E65" s="68"/>
      <c r="F65" s="69"/>
      <c r="G65" s="69"/>
      <c r="H65" s="69"/>
      <c r="I65" s="69"/>
      <c r="J65" s="69"/>
      <c r="K65" s="69"/>
      <c r="L65" s="69"/>
      <c r="M65" s="69"/>
      <c r="N65" s="69"/>
      <c r="O65" s="69"/>
      <c r="P65" s="69"/>
      <c r="Q65" s="69"/>
      <c r="R65" s="69"/>
      <c r="S65" s="69"/>
      <c r="T65" s="69"/>
    </row>
    <row r="66" spans="1:20" ht="20.100000000000001" customHeight="1" x14ac:dyDescent="0.25">
      <c r="A66" s="4" t="s">
        <v>293</v>
      </c>
      <c r="B66" s="7" t="s">
        <v>488</v>
      </c>
      <c r="C66" s="5">
        <v>154.5</v>
      </c>
      <c r="D66" s="68"/>
      <c r="E66" s="68"/>
      <c r="F66" s="69"/>
      <c r="G66" s="69"/>
      <c r="H66" s="69"/>
      <c r="I66" s="69"/>
      <c r="J66" s="69"/>
      <c r="K66" s="69"/>
      <c r="L66" s="69"/>
      <c r="M66" s="69"/>
      <c r="N66" s="69"/>
      <c r="O66" s="69"/>
      <c r="P66" s="69"/>
      <c r="Q66" s="69"/>
      <c r="R66" s="69"/>
      <c r="S66" s="69"/>
      <c r="T66" s="69"/>
    </row>
    <row r="67" spans="1:20" ht="20.100000000000001" customHeight="1" x14ac:dyDescent="0.25">
      <c r="A67" s="4" t="s">
        <v>679</v>
      </c>
      <c r="B67" s="7" t="s">
        <v>680</v>
      </c>
      <c r="C67" s="5">
        <v>154.6</v>
      </c>
      <c r="D67" s="68"/>
      <c r="E67" s="68"/>
      <c r="F67" s="69"/>
      <c r="G67" s="69"/>
      <c r="H67" s="69"/>
      <c r="I67" s="69"/>
      <c r="J67" s="69"/>
      <c r="K67" s="69"/>
      <c r="L67" s="69"/>
      <c r="M67" s="69"/>
      <c r="N67" s="69"/>
      <c r="O67" s="69"/>
      <c r="P67" s="69"/>
      <c r="Q67" s="69"/>
      <c r="R67" s="69"/>
      <c r="S67" s="69"/>
      <c r="T67" s="69"/>
    </row>
    <row r="68" spans="1:20" ht="20.100000000000001" customHeight="1" x14ac:dyDescent="0.25">
      <c r="A68" s="4" t="s">
        <v>681</v>
      </c>
      <c r="B68" s="7" t="s">
        <v>682</v>
      </c>
      <c r="C68" s="5">
        <v>154.69999999999999</v>
      </c>
      <c r="D68" s="68"/>
      <c r="E68" s="68"/>
      <c r="F68" s="69"/>
      <c r="G68" s="69"/>
      <c r="H68" s="69"/>
      <c r="I68" s="69"/>
      <c r="J68" s="69"/>
      <c r="K68" s="69"/>
      <c r="L68" s="69"/>
      <c r="M68" s="69"/>
      <c r="N68" s="69"/>
      <c r="O68" s="69"/>
      <c r="P68" s="69"/>
      <c r="Q68" s="69"/>
      <c r="R68" s="69"/>
      <c r="S68" s="69"/>
      <c r="T68" s="69"/>
    </row>
    <row r="69" spans="1:20" ht="20.100000000000001" customHeight="1" x14ac:dyDescent="0.25">
      <c r="A69" s="4" t="s">
        <v>683</v>
      </c>
      <c r="B69" s="7" t="s">
        <v>684</v>
      </c>
      <c r="C69" s="5">
        <v>154.80000000000001</v>
      </c>
      <c r="D69" s="68"/>
      <c r="E69" s="68"/>
      <c r="F69" s="69"/>
      <c r="G69" s="69"/>
      <c r="H69" s="69"/>
      <c r="I69" s="69"/>
      <c r="J69" s="69"/>
      <c r="K69" s="69"/>
      <c r="L69" s="69"/>
      <c r="M69" s="69"/>
      <c r="N69" s="69"/>
      <c r="O69" s="69"/>
      <c r="P69" s="69"/>
      <c r="Q69" s="69"/>
      <c r="R69" s="69"/>
      <c r="S69" s="69"/>
      <c r="T69" s="69"/>
    </row>
    <row r="70" spans="1:20" ht="20.100000000000001" customHeight="1" x14ac:dyDescent="0.25">
      <c r="A70" s="4" t="s">
        <v>292</v>
      </c>
      <c r="B70" s="5" t="s">
        <v>411</v>
      </c>
      <c r="C70" s="5">
        <v>155</v>
      </c>
      <c r="D70" s="68"/>
      <c r="E70" s="68"/>
      <c r="F70" s="69"/>
      <c r="G70" s="69"/>
      <c r="H70" s="69"/>
      <c r="I70" s="69"/>
      <c r="J70" s="69"/>
      <c r="K70" s="69"/>
      <c r="L70" s="69"/>
      <c r="M70" s="69"/>
      <c r="N70" s="69"/>
      <c r="O70" s="69"/>
      <c r="P70" s="69"/>
      <c r="Q70" s="69"/>
      <c r="R70" s="69"/>
      <c r="S70" s="69"/>
      <c r="T70" s="69"/>
    </row>
    <row r="71" spans="1:20" ht="20.100000000000001" customHeight="1" x14ac:dyDescent="0.25">
      <c r="A71" s="4" t="s">
        <v>291</v>
      </c>
      <c r="B71" s="5" t="s">
        <v>522</v>
      </c>
      <c r="C71" s="5">
        <v>156</v>
      </c>
      <c r="D71" s="68"/>
      <c r="E71" s="68"/>
      <c r="F71" s="69"/>
      <c r="G71" s="69"/>
      <c r="H71" s="69"/>
      <c r="I71" s="69"/>
      <c r="J71" s="69"/>
      <c r="K71" s="69"/>
      <c r="L71" s="69"/>
      <c r="M71" s="69"/>
      <c r="N71" s="69"/>
      <c r="O71" s="69"/>
      <c r="P71" s="69"/>
      <c r="Q71" s="69"/>
      <c r="R71" s="69"/>
      <c r="S71" s="69"/>
      <c r="T71" s="69"/>
    </row>
    <row r="72" spans="1:20" ht="20.100000000000001" customHeight="1" x14ac:dyDescent="0.25">
      <c r="A72" s="4" t="s">
        <v>290</v>
      </c>
      <c r="B72" s="5" t="s">
        <v>523</v>
      </c>
      <c r="C72" s="5">
        <v>157</v>
      </c>
      <c r="D72" s="68"/>
      <c r="E72" s="68"/>
      <c r="F72" s="69">
        <v>1</v>
      </c>
      <c r="G72" s="69"/>
      <c r="H72" s="69"/>
      <c r="I72" s="69"/>
      <c r="J72" s="69"/>
      <c r="K72" s="69"/>
      <c r="L72" s="69"/>
      <c r="M72" s="69">
        <v>1</v>
      </c>
      <c r="N72" s="69"/>
      <c r="O72" s="69"/>
      <c r="P72" s="69"/>
      <c r="Q72" s="69"/>
      <c r="R72" s="69"/>
      <c r="S72" s="69"/>
      <c r="T72" s="69"/>
    </row>
    <row r="73" spans="1:20" ht="20.100000000000001" customHeight="1" x14ac:dyDescent="0.25">
      <c r="A73" s="4" t="s">
        <v>289</v>
      </c>
      <c r="B73" s="5" t="s">
        <v>524</v>
      </c>
      <c r="C73" s="5">
        <v>158</v>
      </c>
      <c r="D73" s="68"/>
      <c r="E73" s="68"/>
      <c r="F73" s="69"/>
      <c r="G73" s="69"/>
      <c r="H73" s="69"/>
      <c r="I73" s="69"/>
      <c r="J73" s="69"/>
      <c r="K73" s="69"/>
      <c r="L73" s="69"/>
      <c r="M73" s="69"/>
      <c r="N73" s="69"/>
      <c r="O73" s="69"/>
      <c r="P73" s="69"/>
      <c r="Q73" s="69"/>
      <c r="R73" s="69"/>
      <c r="S73" s="69"/>
      <c r="T73" s="69"/>
    </row>
    <row r="74" spans="1:20" ht="20.100000000000001" customHeight="1" x14ac:dyDescent="0.25">
      <c r="A74" s="4" t="s">
        <v>288</v>
      </c>
      <c r="B74" s="5" t="s">
        <v>525</v>
      </c>
      <c r="C74" s="5">
        <v>159</v>
      </c>
      <c r="D74" s="68"/>
      <c r="E74" s="68"/>
      <c r="F74" s="69"/>
      <c r="G74" s="69"/>
      <c r="H74" s="69"/>
      <c r="I74" s="69"/>
      <c r="J74" s="69"/>
      <c r="K74" s="69"/>
      <c r="L74" s="69"/>
      <c r="M74" s="69"/>
      <c r="N74" s="69"/>
      <c r="O74" s="69"/>
      <c r="P74" s="69"/>
      <c r="Q74" s="69"/>
      <c r="R74" s="69"/>
      <c r="S74" s="69"/>
      <c r="T74" s="69"/>
    </row>
    <row r="75" spans="1:20" ht="20.100000000000001" customHeight="1" x14ac:dyDescent="0.25">
      <c r="A75" s="4" t="s">
        <v>287</v>
      </c>
      <c r="B75" s="5" t="s">
        <v>526</v>
      </c>
      <c r="C75" s="5">
        <v>160</v>
      </c>
      <c r="D75" s="68"/>
      <c r="E75" s="68"/>
      <c r="F75" s="69"/>
      <c r="G75" s="69"/>
      <c r="H75" s="69"/>
      <c r="I75" s="69"/>
      <c r="J75" s="69"/>
      <c r="K75" s="69"/>
      <c r="L75" s="69"/>
      <c r="M75" s="69"/>
      <c r="N75" s="69"/>
      <c r="O75" s="69"/>
      <c r="P75" s="69"/>
      <c r="Q75" s="69"/>
      <c r="R75" s="69"/>
      <c r="S75" s="69"/>
      <c r="T75" s="69"/>
    </row>
    <row r="76" spans="1:20" ht="20.100000000000001" customHeight="1" x14ac:dyDescent="0.25">
      <c r="A76" s="4" t="s">
        <v>286</v>
      </c>
      <c r="B76" s="5" t="s">
        <v>527</v>
      </c>
      <c r="C76" s="5">
        <v>161</v>
      </c>
      <c r="D76" s="68"/>
      <c r="E76" s="68"/>
      <c r="F76" s="69"/>
      <c r="G76" s="69"/>
      <c r="H76" s="69"/>
      <c r="I76" s="69"/>
      <c r="J76" s="69"/>
      <c r="K76" s="69"/>
      <c r="L76" s="69"/>
      <c r="M76" s="69"/>
      <c r="N76" s="69"/>
      <c r="O76" s="69"/>
      <c r="P76" s="69"/>
      <c r="Q76" s="69"/>
      <c r="R76" s="69"/>
      <c r="S76" s="69"/>
      <c r="T76" s="69"/>
    </row>
    <row r="77" spans="1:20" ht="20.100000000000001" customHeight="1" x14ac:dyDescent="0.25">
      <c r="A77" s="4" t="s">
        <v>285</v>
      </c>
      <c r="B77" s="5" t="s">
        <v>528</v>
      </c>
      <c r="C77" s="5">
        <v>162</v>
      </c>
      <c r="D77" s="68"/>
      <c r="E77" s="68"/>
      <c r="F77" s="69"/>
      <c r="G77" s="69"/>
      <c r="H77" s="69"/>
      <c r="I77" s="69"/>
      <c r="J77" s="69"/>
      <c r="K77" s="69"/>
      <c r="L77" s="69"/>
      <c r="M77" s="69"/>
      <c r="N77" s="69"/>
      <c r="O77" s="69"/>
      <c r="P77" s="69"/>
      <c r="Q77" s="69"/>
      <c r="R77" s="69"/>
      <c r="S77" s="69"/>
      <c r="T77" s="69"/>
    </row>
    <row r="78" spans="1:20" ht="20.100000000000001" customHeight="1" x14ac:dyDescent="0.25">
      <c r="A78" s="4" t="s">
        <v>284</v>
      </c>
      <c r="B78" s="5" t="s">
        <v>283</v>
      </c>
      <c r="C78" s="5">
        <v>163</v>
      </c>
      <c r="D78" s="68"/>
      <c r="E78" s="68"/>
      <c r="F78" s="69"/>
      <c r="G78" s="69"/>
      <c r="H78" s="69"/>
      <c r="I78" s="69"/>
      <c r="J78" s="69"/>
      <c r="K78" s="69"/>
      <c r="L78" s="69"/>
      <c r="M78" s="69"/>
      <c r="N78" s="69"/>
      <c r="O78" s="69"/>
      <c r="P78" s="69"/>
      <c r="Q78" s="69"/>
      <c r="R78" s="69"/>
      <c r="S78" s="69"/>
      <c r="T78" s="69"/>
    </row>
    <row r="79" spans="1:20" ht="20.100000000000001" customHeight="1" x14ac:dyDescent="0.25">
      <c r="A79" s="4" t="s">
        <v>282</v>
      </c>
      <c r="B79" s="5" t="s">
        <v>622</v>
      </c>
      <c r="C79" s="5">
        <v>164</v>
      </c>
      <c r="D79" s="71"/>
      <c r="E79" s="71"/>
      <c r="F79" s="71"/>
      <c r="G79" s="71"/>
      <c r="H79" s="71"/>
      <c r="I79" s="71"/>
      <c r="J79" s="71"/>
      <c r="K79" s="71"/>
      <c r="L79" s="71"/>
      <c r="M79" s="71"/>
      <c r="N79" s="71"/>
      <c r="O79" s="71"/>
      <c r="P79" s="71"/>
      <c r="Q79" s="71"/>
      <c r="R79" s="71"/>
      <c r="S79" s="71"/>
      <c r="T79" s="71"/>
    </row>
    <row r="80" spans="1:20" ht="20.100000000000001" customHeight="1" x14ac:dyDescent="0.25">
      <c r="A80" s="4" t="s">
        <v>281</v>
      </c>
      <c r="B80" s="7" t="s">
        <v>403</v>
      </c>
      <c r="C80" s="5"/>
      <c r="D80" s="68"/>
      <c r="E80" s="68"/>
      <c r="F80" s="69"/>
      <c r="G80" s="69"/>
      <c r="H80" s="69"/>
      <c r="I80" s="69"/>
      <c r="J80" s="69"/>
      <c r="K80" s="69"/>
      <c r="L80" s="69"/>
      <c r="M80" s="69"/>
      <c r="N80" s="69"/>
      <c r="O80" s="69"/>
      <c r="P80" s="69"/>
      <c r="Q80" s="69"/>
      <c r="R80" s="69"/>
      <c r="S80" s="69"/>
      <c r="T80" s="69"/>
    </row>
    <row r="81" spans="1:20" ht="20.100000000000001" customHeight="1" x14ac:dyDescent="0.25">
      <c r="A81" s="8" t="s">
        <v>280</v>
      </c>
      <c r="B81" s="2" t="s">
        <v>529</v>
      </c>
      <c r="C81" s="5"/>
      <c r="D81" s="72">
        <f>SUM(D82:D95)</f>
        <v>0</v>
      </c>
      <c r="E81" s="72">
        <f t="shared" ref="E81:T81" si="4">SUM(E82:E95)</f>
        <v>0</v>
      </c>
      <c r="F81" s="72">
        <f t="shared" si="4"/>
        <v>0</v>
      </c>
      <c r="G81" s="72">
        <f t="shared" si="4"/>
        <v>0</v>
      </c>
      <c r="H81" s="72">
        <f t="shared" si="4"/>
        <v>0</v>
      </c>
      <c r="I81" s="72">
        <f t="shared" si="4"/>
        <v>0</v>
      </c>
      <c r="J81" s="72">
        <f t="shared" si="4"/>
        <v>0</v>
      </c>
      <c r="K81" s="72">
        <f t="shared" si="4"/>
        <v>0</v>
      </c>
      <c r="L81" s="72">
        <f t="shared" si="4"/>
        <v>0</v>
      </c>
      <c r="M81" s="72">
        <f t="shared" si="4"/>
        <v>0</v>
      </c>
      <c r="N81" s="72">
        <f t="shared" si="4"/>
        <v>0</v>
      </c>
      <c r="O81" s="72">
        <f t="shared" si="4"/>
        <v>0</v>
      </c>
      <c r="P81" s="72">
        <f t="shared" si="4"/>
        <v>0</v>
      </c>
      <c r="Q81" s="72">
        <f t="shared" si="4"/>
        <v>0</v>
      </c>
      <c r="R81" s="72">
        <f t="shared" si="4"/>
        <v>0</v>
      </c>
      <c r="S81" s="72">
        <f t="shared" si="4"/>
        <v>0</v>
      </c>
      <c r="T81" s="72">
        <f t="shared" si="4"/>
        <v>0</v>
      </c>
    </row>
    <row r="82" spans="1:20" ht="20.100000000000001" customHeight="1" x14ac:dyDescent="0.25">
      <c r="A82" s="10" t="s">
        <v>279</v>
      </c>
      <c r="B82" s="5" t="s">
        <v>530</v>
      </c>
      <c r="C82" s="5">
        <v>165</v>
      </c>
      <c r="D82" s="68"/>
      <c r="E82" s="68"/>
      <c r="F82" s="69"/>
      <c r="G82" s="69"/>
      <c r="H82" s="69"/>
      <c r="I82" s="69"/>
      <c r="J82" s="69"/>
      <c r="K82" s="69"/>
      <c r="L82" s="69"/>
      <c r="M82" s="69"/>
      <c r="N82" s="69"/>
      <c r="O82" s="69"/>
      <c r="P82" s="69"/>
      <c r="Q82" s="69"/>
      <c r="R82" s="69"/>
      <c r="S82" s="69"/>
      <c r="T82" s="69"/>
    </row>
    <row r="83" spans="1:20" ht="20.100000000000001" customHeight="1" x14ac:dyDescent="0.25">
      <c r="A83" s="10" t="s">
        <v>278</v>
      </c>
      <c r="B83" s="5" t="s">
        <v>412</v>
      </c>
      <c r="C83" s="5">
        <v>166</v>
      </c>
      <c r="D83" s="68"/>
      <c r="E83" s="68"/>
      <c r="F83" s="69"/>
      <c r="G83" s="69"/>
      <c r="H83" s="69"/>
      <c r="I83" s="69"/>
      <c r="J83" s="69"/>
      <c r="K83" s="69"/>
      <c r="L83" s="69"/>
      <c r="M83" s="69"/>
      <c r="N83" s="69"/>
      <c r="O83" s="69"/>
      <c r="P83" s="69"/>
      <c r="Q83" s="69"/>
      <c r="R83" s="69"/>
      <c r="S83" s="69"/>
      <c r="T83" s="69"/>
    </row>
    <row r="84" spans="1:20" ht="20.100000000000001" customHeight="1" x14ac:dyDescent="0.25">
      <c r="A84" s="10" t="s">
        <v>685</v>
      </c>
      <c r="B84" s="5" t="s">
        <v>686</v>
      </c>
      <c r="C84" s="5">
        <v>166.1</v>
      </c>
      <c r="D84" s="68"/>
      <c r="E84" s="68"/>
      <c r="F84" s="69"/>
      <c r="G84" s="69"/>
      <c r="H84" s="69"/>
      <c r="I84" s="69"/>
      <c r="J84" s="69"/>
      <c r="K84" s="69"/>
      <c r="L84" s="69"/>
      <c r="M84" s="69"/>
      <c r="N84" s="69"/>
      <c r="O84" s="69"/>
      <c r="P84" s="69"/>
      <c r="Q84" s="69"/>
      <c r="R84" s="69"/>
      <c r="S84" s="69"/>
      <c r="T84" s="69"/>
    </row>
    <row r="85" spans="1:20" ht="20.100000000000001" customHeight="1" x14ac:dyDescent="0.25">
      <c r="A85" s="10" t="s">
        <v>277</v>
      </c>
      <c r="B85" s="5" t="s">
        <v>623</v>
      </c>
      <c r="C85" s="5">
        <v>167</v>
      </c>
      <c r="D85" s="68"/>
      <c r="E85" s="68"/>
      <c r="F85" s="69"/>
      <c r="G85" s="69"/>
      <c r="H85" s="69"/>
      <c r="I85" s="69"/>
      <c r="J85" s="69"/>
      <c r="K85" s="69"/>
      <c r="L85" s="69"/>
      <c r="M85" s="69"/>
      <c r="N85" s="69"/>
      <c r="O85" s="69"/>
      <c r="P85" s="69"/>
      <c r="Q85" s="69"/>
      <c r="R85" s="69"/>
      <c r="S85" s="69"/>
      <c r="T85" s="69"/>
    </row>
    <row r="86" spans="1:20" ht="20.100000000000001" customHeight="1" x14ac:dyDescent="0.25">
      <c r="A86" s="10" t="s">
        <v>276</v>
      </c>
      <c r="B86" s="5" t="s">
        <v>531</v>
      </c>
      <c r="C86" s="5">
        <v>168</v>
      </c>
      <c r="D86" s="68"/>
      <c r="E86" s="68"/>
      <c r="F86" s="69"/>
      <c r="G86" s="69"/>
      <c r="H86" s="69"/>
      <c r="I86" s="69"/>
      <c r="J86" s="69"/>
      <c r="K86" s="69"/>
      <c r="L86" s="69"/>
      <c r="M86" s="69"/>
      <c r="N86" s="69"/>
      <c r="O86" s="69"/>
      <c r="P86" s="69"/>
      <c r="Q86" s="69"/>
      <c r="R86" s="69"/>
      <c r="S86" s="69"/>
      <c r="T86" s="69"/>
    </row>
    <row r="87" spans="1:20" ht="20.100000000000001" customHeight="1" x14ac:dyDescent="0.25">
      <c r="A87" s="10" t="s">
        <v>275</v>
      </c>
      <c r="B87" s="5" t="s">
        <v>532</v>
      </c>
      <c r="C87" s="5">
        <v>169</v>
      </c>
      <c r="D87" s="68"/>
      <c r="E87" s="68"/>
      <c r="F87" s="69"/>
      <c r="G87" s="69"/>
      <c r="H87" s="69"/>
      <c r="I87" s="69"/>
      <c r="J87" s="69"/>
      <c r="K87" s="69"/>
      <c r="L87" s="69"/>
      <c r="M87" s="69"/>
      <c r="N87" s="69"/>
      <c r="O87" s="69"/>
      <c r="P87" s="69"/>
      <c r="Q87" s="69"/>
      <c r="R87" s="69"/>
      <c r="S87" s="69"/>
      <c r="T87" s="69"/>
    </row>
    <row r="88" spans="1:20" ht="20.100000000000001" customHeight="1" x14ac:dyDescent="0.25">
      <c r="A88" s="10" t="s">
        <v>274</v>
      </c>
      <c r="B88" s="5" t="s">
        <v>533</v>
      </c>
      <c r="C88" s="5">
        <v>169.1</v>
      </c>
      <c r="D88" s="68"/>
      <c r="E88" s="68"/>
      <c r="F88" s="69"/>
      <c r="G88" s="69"/>
      <c r="H88" s="69"/>
      <c r="I88" s="69"/>
      <c r="J88" s="69"/>
      <c r="K88" s="69"/>
      <c r="L88" s="69"/>
      <c r="M88" s="69"/>
      <c r="N88" s="69"/>
      <c r="O88" s="69"/>
      <c r="P88" s="69"/>
      <c r="Q88" s="69"/>
      <c r="R88" s="69"/>
      <c r="S88" s="69"/>
      <c r="T88" s="69"/>
    </row>
    <row r="89" spans="1:20" ht="20.100000000000001" customHeight="1" x14ac:dyDescent="0.25">
      <c r="A89" s="10" t="s">
        <v>273</v>
      </c>
      <c r="B89" s="5" t="s">
        <v>413</v>
      </c>
      <c r="C89" s="5">
        <v>170</v>
      </c>
      <c r="D89" s="68"/>
      <c r="E89" s="68"/>
      <c r="F89" s="69"/>
      <c r="G89" s="69"/>
      <c r="H89" s="69"/>
      <c r="I89" s="69"/>
      <c r="J89" s="69"/>
      <c r="K89" s="69"/>
      <c r="L89" s="69"/>
      <c r="M89" s="69"/>
      <c r="N89" s="69"/>
      <c r="O89" s="69"/>
      <c r="P89" s="69"/>
      <c r="Q89" s="69"/>
      <c r="R89" s="69"/>
      <c r="S89" s="69"/>
      <c r="T89" s="69"/>
    </row>
    <row r="90" spans="1:20" ht="20.100000000000001" customHeight="1" x14ac:dyDescent="0.25">
      <c r="A90" s="10" t="s">
        <v>272</v>
      </c>
      <c r="B90" s="5" t="s">
        <v>534</v>
      </c>
      <c r="C90" s="5">
        <v>171</v>
      </c>
      <c r="D90" s="68"/>
      <c r="E90" s="68"/>
      <c r="F90" s="69"/>
      <c r="G90" s="69"/>
      <c r="H90" s="69"/>
      <c r="I90" s="69"/>
      <c r="J90" s="69"/>
      <c r="K90" s="69"/>
      <c r="L90" s="69"/>
      <c r="M90" s="69"/>
      <c r="N90" s="69"/>
      <c r="O90" s="69"/>
      <c r="P90" s="69"/>
      <c r="Q90" s="69"/>
      <c r="R90" s="69"/>
      <c r="S90" s="69"/>
      <c r="T90" s="69"/>
    </row>
    <row r="91" spans="1:20" ht="20.100000000000001" customHeight="1" x14ac:dyDescent="0.25">
      <c r="A91" s="10" t="s">
        <v>687</v>
      </c>
      <c r="B91" s="5" t="s">
        <v>688</v>
      </c>
      <c r="C91" s="5">
        <v>171.1</v>
      </c>
      <c r="D91" s="68"/>
      <c r="E91" s="68"/>
      <c r="F91" s="69"/>
      <c r="G91" s="69"/>
      <c r="H91" s="69"/>
      <c r="I91" s="69"/>
      <c r="J91" s="69"/>
      <c r="K91" s="69"/>
      <c r="L91" s="69"/>
      <c r="M91" s="69"/>
      <c r="N91" s="69"/>
      <c r="O91" s="69"/>
      <c r="P91" s="69"/>
      <c r="Q91" s="69"/>
      <c r="R91" s="69"/>
      <c r="S91" s="69"/>
      <c r="T91" s="69"/>
    </row>
    <row r="92" spans="1:20" ht="20.100000000000001" customHeight="1" x14ac:dyDescent="0.25">
      <c r="A92" s="10" t="s">
        <v>271</v>
      </c>
      <c r="B92" s="5" t="s">
        <v>535</v>
      </c>
      <c r="C92" s="5">
        <v>172</v>
      </c>
      <c r="D92" s="71"/>
      <c r="E92" s="71"/>
      <c r="F92" s="71"/>
      <c r="G92" s="71"/>
      <c r="H92" s="71"/>
      <c r="I92" s="71"/>
      <c r="J92" s="71"/>
      <c r="K92" s="71"/>
      <c r="L92" s="71"/>
      <c r="M92" s="71"/>
      <c r="N92" s="71"/>
      <c r="O92" s="71"/>
      <c r="P92" s="71"/>
      <c r="Q92" s="71"/>
      <c r="R92" s="71"/>
      <c r="S92" s="71"/>
      <c r="T92" s="71"/>
    </row>
    <row r="93" spans="1:20" ht="20.100000000000001" customHeight="1" x14ac:dyDescent="0.25">
      <c r="A93" s="10" t="s">
        <v>270</v>
      </c>
      <c r="B93" s="5" t="s">
        <v>689</v>
      </c>
      <c r="C93" s="5">
        <v>173</v>
      </c>
      <c r="D93" s="68"/>
      <c r="E93" s="68"/>
      <c r="F93" s="69"/>
      <c r="G93" s="69"/>
      <c r="H93" s="69"/>
      <c r="I93" s="69"/>
      <c r="J93" s="69"/>
      <c r="K93" s="69"/>
      <c r="L93" s="69"/>
      <c r="M93" s="69"/>
      <c r="N93" s="69"/>
      <c r="O93" s="69"/>
      <c r="P93" s="69"/>
      <c r="Q93" s="69"/>
      <c r="R93" s="69"/>
      <c r="S93" s="69"/>
      <c r="T93" s="69"/>
    </row>
    <row r="94" spans="1:20" ht="20.100000000000001" customHeight="1" x14ac:dyDescent="0.25">
      <c r="A94" s="10" t="s">
        <v>269</v>
      </c>
      <c r="B94" s="5" t="s">
        <v>489</v>
      </c>
      <c r="C94" s="5">
        <v>174</v>
      </c>
      <c r="D94" s="68"/>
      <c r="E94" s="68"/>
      <c r="F94" s="69"/>
      <c r="G94" s="69"/>
      <c r="H94" s="69"/>
      <c r="I94" s="69"/>
      <c r="J94" s="69"/>
      <c r="K94" s="69"/>
      <c r="L94" s="69"/>
      <c r="M94" s="69"/>
      <c r="N94" s="69"/>
      <c r="O94" s="69"/>
      <c r="P94" s="69"/>
      <c r="Q94" s="69"/>
      <c r="R94" s="69"/>
      <c r="S94" s="69"/>
      <c r="T94" s="69"/>
    </row>
    <row r="95" spans="1:20" ht="20.100000000000001" customHeight="1" x14ac:dyDescent="0.25">
      <c r="A95" s="10" t="s">
        <v>268</v>
      </c>
      <c r="B95" s="7" t="s">
        <v>403</v>
      </c>
      <c r="C95" s="5"/>
      <c r="D95" s="68"/>
      <c r="E95" s="68"/>
      <c r="F95" s="69"/>
      <c r="G95" s="69"/>
      <c r="H95" s="69"/>
      <c r="I95" s="69"/>
      <c r="J95" s="69"/>
      <c r="K95" s="69"/>
      <c r="L95" s="69"/>
      <c r="M95" s="69"/>
      <c r="N95" s="69"/>
      <c r="O95" s="69"/>
      <c r="P95" s="69"/>
      <c r="Q95" s="69"/>
      <c r="R95" s="69"/>
      <c r="S95" s="69"/>
      <c r="T95" s="69"/>
    </row>
    <row r="96" spans="1:20" ht="20.100000000000001" customHeight="1" x14ac:dyDescent="0.25">
      <c r="A96" s="11" t="s">
        <v>267</v>
      </c>
      <c r="B96" s="2" t="s">
        <v>490</v>
      </c>
      <c r="C96" s="5"/>
      <c r="D96" s="72">
        <f>SUM(D97:D111)</f>
        <v>21</v>
      </c>
      <c r="E96" s="72">
        <f t="shared" ref="E96:T96" si="5">SUM(E97:E111)</f>
        <v>1</v>
      </c>
      <c r="F96" s="72">
        <f t="shared" si="5"/>
        <v>35</v>
      </c>
      <c r="G96" s="72">
        <f t="shared" si="5"/>
        <v>24</v>
      </c>
      <c r="H96" s="72">
        <f t="shared" si="5"/>
        <v>1</v>
      </c>
      <c r="I96" s="72">
        <f t="shared" si="5"/>
        <v>0</v>
      </c>
      <c r="J96" s="72">
        <f t="shared" si="5"/>
        <v>25</v>
      </c>
      <c r="K96" s="72">
        <f t="shared" si="5"/>
        <v>1</v>
      </c>
      <c r="L96" s="72">
        <f t="shared" si="5"/>
        <v>0</v>
      </c>
      <c r="M96" s="72">
        <f t="shared" si="5"/>
        <v>29</v>
      </c>
      <c r="N96" s="72">
        <f t="shared" si="5"/>
        <v>0</v>
      </c>
      <c r="O96" s="72">
        <f t="shared" si="5"/>
        <v>11</v>
      </c>
      <c r="P96" s="72">
        <f t="shared" si="5"/>
        <v>0</v>
      </c>
      <c r="Q96" s="72">
        <f t="shared" si="5"/>
        <v>11</v>
      </c>
      <c r="R96" s="72">
        <f t="shared" si="5"/>
        <v>1</v>
      </c>
      <c r="S96" s="72">
        <f t="shared" si="5"/>
        <v>0</v>
      </c>
      <c r="T96" s="72">
        <f t="shared" si="5"/>
        <v>1</v>
      </c>
    </row>
    <row r="97" spans="1:20" ht="20.100000000000001" customHeight="1" x14ac:dyDescent="0.25">
      <c r="A97" s="10" t="s">
        <v>266</v>
      </c>
      <c r="B97" s="7" t="s">
        <v>414</v>
      </c>
      <c r="C97" s="5">
        <v>175</v>
      </c>
      <c r="D97" s="68"/>
      <c r="E97" s="68"/>
      <c r="F97" s="69">
        <v>2</v>
      </c>
      <c r="G97" s="69">
        <v>1</v>
      </c>
      <c r="H97" s="69"/>
      <c r="I97" s="69"/>
      <c r="J97" s="69">
        <v>1</v>
      </c>
      <c r="K97" s="69"/>
      <c r="L97" s="69"/>
      <c r="M97" s="69">
        <v>1</v>
      </c>
      <c r="N97" s="69"/>
      <c r="O97" s="69"/>
      <c r="P97" s="69"/>
      <c r="Q97" s="69"/>
      <c r="R97" s="69"/>
      <c r="S97" s="69"/>
      <c r="T97" s="69"/>
    </row>
    <row r="98" spans="1:20" ht="20.100000000000001" customHeight="1" x14ac:dyDescent="0.25">
      <c r="A98" s="10" t="s">
        <v>265</v>
      </c>
      <c r="B98" s="5" t="s">
        <v>415</v>
      </c>
      <c r="C98" s="5">
        <v>176</v>
      </c>
      <c r="D98" s="68"/>
      <c r="E98" s="68"/>
      <c r="F98" s="69"/>
      <c r="G98" s="69"/>
      <c r="H98" s="69"/>
      <c r="I98" s="69"/>
      <c r="J98" s="69"/>
      <c r="K98" s="69"/>
      <c r="L98" s="69"/>
      <c r="M98" s="69"/>
      <c r="N98" s="69"/>
      <c r="O98" s="69">
        <v>1</v>
      </c>
      <c r="P98" s="69"/>
      <c r="Q98" s="69">
        <v>1</v>
      </c>
      <c r="R98" s="69"/>
      <c r="S98" s="69"/>
      <c r="T98" s="69"/>
    </row>
    <row r="99" spans="1:20" ht="20.100000000000001" customHeight="1" x14ac:dyDescent="0.25">
      <c r="A99" s="10" t="s">
        <v>264</v>
      </c>
      <c r="B99" s="5" t="s">
        <v>416</v>
      </c>
      <c r="C99" s="5">
        <v>177</v>
      </c>
      <c r="D99" s="68">
        <v>10</v>
      </c>
      <c r="E99" s="68"/>
      <c r="F99" s="69">
        <v>23</v>
      </c>
      <c r="G99" s="69">
        <v>13</v>
      </c>
      <c r="H99" s="69">
        <v>1</v>
      </c>
      <c r="I99" s="69"/>
      <c r="J99" s="69">
        <v>14</v>
      </c>
      <c r="K99" s="69"/>
      <c r="L99" s="69"/>
      <c r="M99" s="69">
        <v>19</v>
      </c>
      <c r="N99" s="69"/>
      <c r="O99" s="69">
        <v>5</v>
      </c>
      <c r="P99" s="69"/>
      <c r="Q99" s="69">
        <v>5</v>
      </c>
      <c r="R99" s="69">
        <v>1</v>
      </c>
      <c r="S99" s="69"/>
      <c r="T99" s="69">
        <v>1</v>
      </c>
    </row>
    <row r="100" spans="1:20" ht="20.100000000000001" customHeight="1" x14ac:dyDescent="0.25">
      <c r="A100" s="10" t="s">
        <v>263</v>
      </c>
      <c r="B100" s="5" t="s">
        <v>417</v>
      </c>
      <c r="C100" s="5">
        <v>178</v>
      </c>
      <c r="D100" s="68">
        <v>7</v>
      </c>
      <c r="E100" s="68">
        <v>1</v>
      </c>
      <c r="F100" s="69">
        <v>5</v>
      </c>
      <c r="G100" s="69">
        <v>7</v>
      </c>
      <c r="H100" s="69"/>
      <c r="I100" s="69"/>
      <c r="J100" s="69">
        <v>7</v>
      </c>
      <c r="K100" s="69">
        <v>1</v>
      </c>
      <c r="L100" s="69"/>
      <c r="M100" s="69">
        <v>3</v>
      </c>
      <c r="N100" s="69"/>
      <c r="O100" s="69">
        <v>5</v>
      </c>
      <c r="P100" s="69"/>
      <c r="Q100" s="69">
        <v>5</v>
      </c>
      <c r="R100" s="69"/>
      <c r="S100" s="69"/>
      <c r="T100" s="69"/>
    </row>
    <row r="101" spans="1:20" ht="20.100000000000001" customHeight="1" x14ac:dyDescent="0.25">
      <c r="A101" s="10" t="s">
        <v>262</v>
      </c>
      <c r="B101" s="5" t="s">
        <v>418</v>
      </c>
      <c r="C101" s="5">
        <v>179</v>
      </c>
      <c r="D101" s="68">
        <v>2</v>
      </c>
      <c r="E101" s="68"/>
      <c r="F101" s="69">
        <v>3</v>
      </c>
      <c r="G101" s="69">
        <v>1</v>
      </c>
      <c r="H101" s="69"/>
      <c r="I101" s="69"/>
      <c r="J101" s="69">
        <v>1</v>
      </c>
      <c r="K101" s="69"/>
      <c r="L101" s="69"/>
      <c r="M101" s="69">
        <v>4</v>
      </c>
      <c r="N101" s="69"/>
      <c r="O101" s="69"/>
      <c r="P101" s="69"/>
      <c r="Q101" s="69"/>
      <c r="R101" s="69"/>
      <c r="S101" s="69"/>
      <c r="T101" s="69"/>
    </row>
    <row r="102" spans="1:20" ht="20.100000000000001" customHeight="1" x14ac:dyDescent="0.25">
      <c r="A102" s="10" t="s">
        <v>261</v>
      </c>
      <c r="B102" s="5" t="s">
        <v>536</v>
      </c>
      <c r="C102" s="5">
        <v>180</v>
      </c>
      <c r="D102" s="68"/>
      <c r="E102" s="68"/>
      <c r="F102" s="69"/>
      <c r="G102" s="69"/>
      <c r="H102" s="69"/>
      <c r="I102" s="69"/>
      <c r="J102" s="69"/>
      <c r="K102" s="69"/>
      <c r="L102" s="69"/>
      <c r="M102" s="69"/>
      <c r="N102" s="69"/>
      <c r="O102" s="69"/>
      <c r="P102" s="69"/>
      <c r="Q102" s="69"/>
      <c r="R102" s="69"/>
      <c r="S102" s="69"/>
      <c r="T102" s="69"/>
    </row>
    <row r="103" spans="1:20" ht="20.100000000000001" customHeight="1" x14ac:dyDescent="0.25">
      <c r="A103" s="10" t="s">
        <v>260</v>
      </c>
      <c r="B103" s="5" t="s">
        <v>624</v>
      </c>
      <c r="C103" s="5">
        <v>181</v>
      </c>
      <c r="D103" s="68"/>
      <c r="E103" s="68"/>
      <c r="F103" s="69"/>
      <c r="G103" s="69"/>
      <c r="H103" s="69"/>
      <c r="I103" s="69"/>
      <c r="J103" s="69"/>
      <c r="K103" s="69"/>
      <c r="L103" s="69"/>
      <c r="M103" s="69"/>
      <c r="N103" s="69"/>
      <c r="O103" s="69"/>
      <c r="P103" s="69"/>
      <c r="Q103" s="69"/>
      <c r="R103" s="69"/>
      <c r="S103" s="69"/>
      <c r="T103" s="69"/>
    </row>
    <row r="104" spans="1:20" ht="20.100000000000001" customHeight="1" x14ac:dyDescent="0.25">
      <c r="A104" s="10" t="s">
        <v>259</v>
      </c>
      <c r="B104" s="5" t="s">
        <v>419</v>
      </c>
      <c r="C104" s="5">
        <v>182</v>
      </c>
      <c r="D104" s="68">
        <v>1</v>
      </c>
      <c r="E104" s="68"/>
      <c r="F104" s="69">
        <v>2</v>
      </c>
      <c r="G104" s="69">
        <v>1</v>
      </c>
      <c r="H104" s="69"/>
      <c r="I104" s="69"/>
      <c r="J104" s="69">
        <v>1</v>
      </c>
      <c r="K104" s="69"/>
      <c r="L104" s="69"/>
      <c r="M104" s="69">
        <v>2</v>
      </c>
      <c r="N104" s="69"/>
      <c r="O104" s="69"/>
      <c r="P104" s="69"/>
      <c r="Q104" s="69"/>
      <c r="R104" s="69"/>
      <c r="S104" s="69"/>
      <c r="T104" s="69"/>
    </row>
    <row r="105" spans="1:20" ht="20.100000000000001" customHeight="1" x14ac:dyDescent="0.25">
      <c r="A105" s="10" t="s">
        <v>258</v>
      </c>
      <c r="B105" s="5" t="s">
        <v>625</v>
      </c>
      <c r="C105" s="5">
        <v>183</v>
      </c>
      <c r="D105" s="68"/>
      <c r="E105" s="68"/>
      <c r="F105" s="69"/>
      <c r="G105" s="69"/>
      <c r="H105" s="69"/>
      <c r="I105" s="69"/>
      <c r="J105" s="69"/>
      <c r="K105" s="69"/>
      <c r="L105" s="69"/>
      <c r="M105" s="69"/>
      <c r="N105" s="69"/>
      <c r="O105" s="69"/>
      <c r="P105" s="69"/>
      <c r="Q105" s="69"/>
      <c r="R105" s="69"/>
      <c r="S105" s="69"/>
      <c r="T105" s="69"/>
    </row>
    <row r="106" spans="1:20" ht="20.100000000000001" customHeight="1" x14ac:dyDescent="0.25">
      <c r="A106" s="10" t="s">
        <v>257</v>
      </c>
      <c r="B106" s="5" t="s">
        <v>537</v>
      </c>
      <c r="C106" s="5">
        <v>184</v>
      </c>
      <c r="D106" s="71"/>
      <c r="E106" s="71"/>
      <c r="F106" s="71"/>
      <c r="G106" s="71"/>
      <c r="H106" s="71"/>
      <c r="I106" s="71"/>
      <c r="J106" s="71"/>
      <c r="K106" s="71"/>
      <c r="L106" s="71"/>
      <c r="M106" s="71"/>
      <c r="N106" s="71"/>
      <c r="O106" s="71"/>
      <c r="P106" s="71"/>
      <c r="Q106" s="71"/>
      <c r="R106" s="71"/>
      <c r="S106" s="71"/>
      <c r="T106" s="71"/>
    </row>
    <row r="107" spans="1:20" ht="20.100000000000001" customHeight="1" x14ac:dyDescent="0.25">
      <c r="A107" s="10" t="s">
        <v>690</v>
      </c>
      <c r="B107" s="5" t="s">
        <v>691</v>
      </c>
      <c r="C107" s="5">
        <v>184.1</v>
      </c>
      <c r="D107" s="68"/>
      <c r="E107" s="68"/>
      <c r="F107" s="69"/>
      <c r="G107" s="69"/>
      <c r="H107" s="69"/>
      <c r="I107" s="69"/>
      <c r="J107" s="69"/>
      <c r="K107" s="69"/>
      <c r="L107" s="69"/>
      <c r="M107" s="69"/>
      <c r="N107" s="69"/>
      <c r="O107" s="69"/>
      <c r="P107" s="69"/>
      <c r="Q107" s="69"/>
      <c r="R107" s="69"/>
      <c r="S107" s="69"/>
      <c r="T107" s="69"/>
    </row>
    <row r="108" spans="1:20" ht="20.100000000000001" customHeight="1" x14ac:dyDescent="0.25">
      <c r="A108" s="10" t="s">
        <v>256</v>
      </c>
      <c r="B108" s="5" t="s">
        <v>538</v>
      </c>
      <c r="C108" s="5">
        <v>185</v>
      </c>
      <c r="D108" s="68">
        <v>1</v>
      </c>
      <c r="E108" s="68"/>
      <c r="F108" s="69"/>
      <c r="G108" s="69">
        <v>1</v>
      </c>
      <c r="H108" s="69"/>
      <c r="I108" s="69"/>
      <c r="J108" s="69">
        <v>1</v>
      </c>
      <c r="K108" s="69"/>
      <c r="L108" s="69"/>
      <c r="M108" s="69"/>
      <c r="N108" s="69"/>
      <c r="O108" s="69"/>
      <c r="P108" s="69"/>
      <c r="Q108" s="69"/>
      <c r="R108" s="69"/>
      <c r="S108" s="69"/>
      <c r="T108" s="69"/>
    </row>
    <row r="109" spans="1:20" ht="20.100000000000001" customHeight="1" x14ac:dyDescent="0.25">
      <c r="A109" s="10" t="s">
        <v>255</v>
      </c>
      <c r="B109" s="5" t="s">
        <v>539</v>
      </c>
      <c r="C109" s="5">
        <v>186</v>
      </c>
      <c r="D109" s="68"/>
      <c r="E109" s="68"/>
      <c r="F109" s="69"/>
      <c r="G109" s="69"/>
      <c r="H109" s="69"/>
      <c r="I109" s="69"/>
      <c r="J109" s="69"/>
      <c r="K109" s="69"/>
      <c r="L109" s="69"/>
      <c r="M109" s="69"/>
      <c r="N109" s="69"/>
      <c r="O109" s="69"/>
      <c r="P109" s="69"/>
      <c r="Q109" s="69"/>
      <c r="R109" s="69"/>
      <c r="S109" s="69"/>
      <c r="T109" s="69"/>
    </row>
    <row r="110" spans="1:20" ht="20.100000000000001" customHeight="1" x14ac:dyDescent="0.25">
      <c r="A110" s="10" t="s">
        <v>254</v>
      </c>
      <c r="B110" s="5" t="s">
        <v>253</v>
      </c>
      <c r="C110" s="5">
        <v>186.1</v>
      </c>
      <c r="D110" s="68"/>
      <c r="E110" s="68"/>
      <c r="F110" s="69"/>
      <c r="G110" s="69"/>
      <c r="H110" s="69"/>
      <c r="I110" s="69"/>
      <c r="J110" s="69"/>
      <c r="K110" s="69"/>
      <c r="L110" s="69"/>
      <c r="M110" s="69"/>
      <c r="N110" s="69"/>
      <c r="O110" s="69"/>
      <c r="P110" s="69"/>
      <c r="Q110" s="69"/>
      <c r="R110" s="69"/>
      <c r="S110" s="69"/>
      <c r="T110" s="69"/>
    </row>
    <row r="111" spans="1:20" ht="20.100000000000001" customHeight="1" x14ac:dyDescent="0.25">
      <c r="A111" s="10" t="s">
        <v>692</v>
      </c>
      <c r="B111" s="5" t="s">
        <v>403</v>
      </c>
      <c r="C111" s="5"/>
      <c r="D111" s="68"/>
      <c r="E111" s="68"/>
      <c r="F111" s="69"/>
      <c r="G111" s="69"/>
      <c r="H111" s="69"/>
      <c r="I111" s="69"/>
      <c r="J111" s="69"/>
      <c r="K111" s="69"/>
      <c r="L111" s="69"/>
      <c r="M111" s="69"/>
      <c r="N111" s="69"/>
      <c r="O111" s="69"/>
      <c r="P111" s="69"/>
      <c r="Q111" s="69"/>
      <c r="R111" s="69"/>
      <c r="S111" s="69"/>
      <c r="T111" s="69"/>
    </row>
    <row r="112" spans="1:20" ht="20.100000000000001" customHeight="1" x14ac:dyDescent="0.25">
      <c r="A112" s="8" t="s">
        <v>252</v>
      </c>
      <c r="B112" s="2" t="s">
        <v>420</v>
      </c>
      <c r="C112" s="5"/>
      <c r="D112" s="72">
        <f>SUM(D113:D148)</f>
        <v>2</v>
      </c>
      <c r="E112" s="72">
        <f t="shared" ref="E112:T112" si="6">SUM(E113:E148)</f>
        <v>0</v>
      </c>
      <c r="F112" s="72">
        <f t="shared" si="6"/>
        <v>2</v>
      </c>
      <c r="G112" s="72">
        <f t="shared" si="6"/>
        <v>0</v>
      </c>
      <c r="H112" s="72">
        <f t="shared" si="6"/>
        <v>0</v>
      </c>
      <c r="I112" s="72">
        <f t="shared" si="6"/>
        <v>0</v>
      </c>
      <c r="J112" s="72">
        <f t="shared" si="6"/>
        <v>0</v>
      </c>
      <c r="K112" s="72">
        <f t="shared" si="6"/>
        <v>0</v>
      </c>
      <c r="L112" s="72">
        <f t="shared" si="6"/>
        <v>0</v>
      </c>
      <c r="M112" s="72">
        <f t="shared" si="6"/>
        <v>4</v>
      </c>
      <c r="N112" s="72">
        <f t="shared" si="6"/>
        <v>0</v>
      </c>
      <c r="O112" s="72">
        <f t="shared" si="6"/>
        <v>0</v>
      </c>
      <c r="P112" s="72">
        <f t="shared" si="6"/>
        <v>0</v>
      </c>
      <c r="Q112" s="72">
        <f t="shared" si="6"/>
        <v>0</v>
      </c>
      <c r="R112" s="72">
        <f t="shared" si="6"/>
        <v>0</v>
      </c>
      <c r="S112" s="72">
        <f t="shared" si="6"/>
        <v>0</v>
      </c>
      <c r="T112" s="72">
        <f t="shared" si="6"/>
        <v>0</v>
      </c>
    </row>
    <row r="113" spans="1:20" ht="20.100000000000001" customHeight="1" x14ac:dyDescent="0.25">
      <c r="A113" s="4" t="s">
        <v>251</v>
      </c>
      <c r="B113" s="5" t="s">
        <v>612</v>
      </c>
      <c r="C113" s="5">
        <v>187</v>
      </c>
      <c r="D113" s="68"/>
      <c r="E113" s="68"/>
      <c r="F113" s="69"/>
      <c r="G113" s="69"/>
      <c r="H113" s="69"/>
      <c r="I113" s="69"/>
      <c r="J113" s="69"/>
      <c r="K113" s="69"/>
      <c r="L113" s="69"/>
      <c r="M113" s="69"/>
      <c r="N113" s="69"/>
      <c r="O113" s="69"/>
      <c r="P113" s="69"/>
      <c r="Q113" s="69"/>
      <c r="R113" s="69"/>
      <c r="S113" s="69"/>
      <c r="T113" s="69"/>
    </row>
    <row r="114" spans="1:20" ht="20.100000000000001" customHeight="1" x14ac:dyDescent="0.25">
      <c r="A114" s="4" t="s">
        <v>250</v>
      </c>
      <c r="B114" s="5" t="s">
        <v>626</v>
      </c>
      <c r="C114" s="5">
        <v>188</v>
      </c>
      <c r="D114" s="68"/>
      <c r="E114" s="68"/>
      <c r="F114" s="69">
        <v>1</v>
      </c>
      <c r="G114" s="69"/>
      <c r="H114" s="69"/>
      <c r="I114" s="69"/>
      <c r="J114" s="69"/>
      <c r="K114" s="69"/>
      <c r="L114" s="69"/>
      <c r="M114" s="69">
        <v>1</v>
      </c>
      <c r="N114" s="69"/>
      <c r="O114" s="69"/>
      <c r="P114" s="69"/>
      <c r="Q114" s="69"/>
      <c r="R114" s="69"/>
      <c r="S114" s="69"/>
      <c r="T114" s="69"/>
    </row>
    <row r="115" spans="1:20" ht="20.100000000000001" customHeight="1" x14ac:dyDescent="0.25">
      <c r="A115" s="4" t="s">
        <v>249</v>
      </c>
      <c r="B115" s="7" t="s">
        <v>540</v>
      </c>
      <c r="C115" s="5">
        <v>188.1</v>
      </c>
      <c r="D115" s="68"/>
      <c r="E115" s="68"/>
      <c r="F115" s="69"/>
      <c r="G115" s="69"/>
      <c r="H115" s="69"/>
      <c r="I115" s="69"/>
      <c r="J115" s="69"/>
      <c r="K115" s="69"/>
      <c r="L115" s="69"/>
      <c r="M115" s="69"/>
      <c r="N115" s="69"/>
      <c r="O115" s="69"/>
      <c r="P115" s="69"/>
      <c r="Q115" s="69"/>
      <c r="R115" s="69"/>
      <c r="S115" s="69"/>
      <c r="T115" s="69"/>
    </row>
    <row r="116" spans="1:20" ht="20.100000000000001" customHeight="1" x14ac:dyDescent="0.25">
      <c r="A116" s="4" t="s">
        <v>248</v>
      </c>
      <c r="B116" s="5" t="s">
        <v>421</v>
      </c>
      <c r="C116" s="5">
        <v>189</v>
      </c>
      <c r="D116" s="68"/>
      <c r="E116" s="68"/>
      <c r="F116" s="69"/>
      <c r="G116" s="69"/>
      <c r="H116" s="69"/>
      <c r="I116" s="69"/>
      <c r="J116" s="69"/>
      <c r="K116" s="69"/>
      <c r="L116" s="69"/>
      <c r="M116" s="69"/>
      <c r="N116" s="69"/>
      <c r="O116" s="69"/>
      <c r="P116" s="69"/>
      <c r="Q116" s="69"/>
      <c r="R116" s="69"/>
      <c r="S116" s="69"/>
      <c r="T116" s="69"/>
    </row>
    <row r="117" spans="1:20" ht="20.100000000000001" customHeight="1" x14ac:dyDescent="0.25">
      <c r="A117" s="4" t="s">
        <v>693</v>
      </c>
      <c r="B117" s="5" t="s">
        <v>694</v>
      </c>
      <c r="C117" s="5">
        <v>189.1</v>
      </c>
      <c r="D117" s="68"/>
      <c r="E117" s="68"/>
      <c r="F117" s="69"/>
      <c r="G117" s="69"/>
      <c r="H117" s="69"/>
      <c r="I117" s="69"/>
      <c r="J117" s="69"/>
      <c r="K117" s="69"/>
      <c r="L117" s="69"/>
      <c r="M117" s="69"/>
      <c r="N117" s="69"/>
      <c r="O117" s="69"/>
      <c r="P117" s="69"/>
      <c r="Q117" s="69"/>
      <c r="R117" s="69"/>
      <c r="S117" s="69"/>
      <c r="T117" s="69"/>
    </row>
    <row r="118" spans="1:20" ht="20.100000000000001" customHeight="1" x14ac:dyDescent="0.25">
      <c r="A118" s="4" t="s">
        <v>247</v>
      </c>
      <c r="B118" s="5" t="s">
        <v>627</v>
      </c>
      <c r="C118" s="5">
        <v>190</v>
      </c>
      <c r="D118" s="68"/>
      <c r="E118" s="68"/>
      <c r="F118" s="69"/>
      <c r="G118" s="69"/>
      <c r="H118" s="69"/>
      <c r="I118" s="69"/>
      <c r="J118" s="69"/>
      <c r="K118" s="69"/>
      <c r="L118" s="69"/>
      <c r="M118" s="69"/>
      <c r="N118" s="69"/>
      <c r="O118" s="69"/>
      <c r="P118" s="69"/>
      <c r="Q118" s="69"/>
      <c r="R118" s="69"/>
      <c r="S118" s="69"/>
      <c r="T118" s="69"/>
    </row>
    <row r="119" spans="1:20" ht="20.100000000000001" customHeight="1" x14ac:dyDescent="0.25">
      <c r="A119" s="4" t="s">
        <v>695</v>
      </c>
      <c r="B119" s="5" t="s">
        <v>696</v>
      </c>
      <c r="C119" s="5">
        <v>190.1</v>
      </c>
      <c r="D119" s="68"/>
      <c r="E119" s="68"/>
      <c r="F119" s="69"/>
      <c r="G119" s="69"/>
      <c r="H119" s="69"/>
      <c r="I119" s="69"/>
      <c r="J119" s="69"/>
      <c r="K119" s="69"/>
      <c r="L119" s="69"/>
      <c r="M119" s="69"/>
      <c r="N119" s="69"/>
      <c r="O119" s="69"/>
      <c r="P119" s="69"/>
      <c r="Q119" s="69"/>
      <c r="R119" s="69"/>
      <c r="S119" s="69"/>
      <c r="T119" s="69"/>
    </row>
    <row r="120" spans="1:20" ht="20.100000000000001" customHeight="1" x14ac:dyDescent="0.25">
      <c r="A120" s="4" t="s">
        <v>697</v>
      </c>
      <c r="B120" s="5" t="s">
        <v>698</v>
      </c>
      <c r="C120" s="5">
        <v>190.2</v>
      </c>
      <c r="D120" s="68"/>
      <c r="E120" s="68"/>
      <c r="F120" s="69"/>
      <c r="G120" s="69"/>
      <c r="H120" s="69"/>
      <c r="I120" s="69"/>
      <c r="J120" s="69"/>
      <c r="K120" s="69"/>
      <c r="L120" s="69"/>
      <c r="M120" s="69"/>
      <c r="N120" s="69"/>
      <c r="O120" s="69"/>
      <c r="P120" s="69"/>
      <c r="Q120" s="69"/>
      <c r="R120" s="69"/>
      <c r="S120" s="69"/>
      <c r="T120" s="69"/>
    </row>
    <row r="121" spans="1:20" ht="20.100000000000001" customHeight="1" x14ac:dyDescent="0.25">
      <c r="A121" s="4" t="s">
        <v>246</v>
      </c>
      <c r="B121" s="5" t="s">
        <v>628</v>
      </c>
      <c r="C121" s="5">
        <v>191</v>
      </c>
      <c r="D121" s="68"/>
      <c r="E121" s="68"/>
      <c r="F121" s="69"/>
      <c r="G121" s="69"/>
      <c r="H121" s="69"/>
      <c r="I121" s="69"/>
      <c r="J121" s="69"/>
      <c r="K121" s="69"/>
      <c r="L121" s="69"/>
      <c r="M121" s="69"/>
      <c r="N121" s="69"/>
      <c r="O121" s="69"/>
      <c r="P121" s="69"/>
      <c r="Q121" s="69"/>
      <c r="R121" s="69"/>
      <c r="S121" s="69"/>
      <c r="T121" s="69"/>
    </row>
    <row r="122" spans="1:20" ht="20.100000000000001" customHeight="1" x14ac:dyDescent="0.25">
      <c r="A122" s="4" t="s">
        <v>245</v>
      </c>
      <c r="B122" s="5" t="s">
        <v>629</v>
      </c>
      <c r="C122" s="5">
        <v>192</v>
      </c>
      <c r="D122" s="68"/>
      <c r="E122" s="68"/>
      <c r="F122" s="69"/>
      <c r="G122" s="69"/>
      <c r="H122" s="69"/>
      <c r="I122" s="69"/>
      <c r="J122" s="69"/>
      <c r="K122" s="69"/>
      <c r="L122" s="69"/>
      <c r="M122" s="69"/>
      <c r="N122" s="69"/>
      <c r="O122" s="69"/>
      <c r="P122" s="69"/>
      <c r="Q122" s="69"/>
      <c r="R122" s="69"/>
      <c r="S122" s="69"/>
      <c r="T122" s="69"/>
    </row>
    <row r="123" spans="1:20" ht="20.100000000000001" customHeight="1" x14ac:dyDescent="0.25">
      <c r="A123" s="4" t="s">
        <v>244</v>
      </c>
      <c r="B123" s="5" t="s">
        <v>422</v>
      </c>
      <c r="C123" s="5">
        <v>193</v>
      </c>
      <c r="D123" s="68"/>
      <c r="E123" s="68"/>
      <c r="F123" s="69"/>
      <c r="G123" s="69"/>
      <c r="H123" s="69"/>
      <c r="I123" s="69"/>
      <c r="J123" s="69"/>
      <c r="K123" s="69"/>
      <c r="L123" s="69"/>
      <c r="M123" s="69"/>
      <c r="N123" s="69"/>
      <c r="O123" s="69"/>
      <c r="P123" s="69"/>
      <c r="Q123" s="69"/>
      <c r="R123" s="69"/>
      <c r="S123" s="69"/>
      <c r="T123" s="69"/>
    </row>
    <row r="124" spans="1:20" ht="20.100000000000001" customHeight="1" x14ac:dyDescent="0.25">
      <c r="A124" s="4" t="s">
        <v>243</v>
      </c>
      <c r="B124" s="5" t="s">
        <v>423</v>
      </c>
      <c r="C124" s="5">
        <v>194</v>
      </c>
      <c r="D124" s="68"/>
      <c r="E124" s="68"/>
      <c r="F124" s="69"/>
      <c r="G124" s="69"/>
      <c r="H124" s="69"/>
      <c r="I124" s="69"/>
      <c r="J124" s="69"/>
      <c r="K124" s="69"/>
      <c r="L124" s="69"/>
      <c r="M124" s="69"/>
      <c r="N124" s="69"/>
      <c r="O124" s="69"/>
      <c r="P124" s="69"/>
      <c r="Q124" s="69"/>
      <c r="R124" s="69"/>
      <c r="S124" s="69"/>
      <c r="T124" s="69"/>
    </row>
    <row r="125" spans="1:20" ht="20.100000000000001" customHeight="1" x14ac:dyDescent="0.25">
      <c r="A125" s="4" t="s">
        <v>242</v>
      </c>
      <c r="B125" s="5" t="s">
        <v>424</v>
      </c>
      <c r="C125" s="5">
        <v>195</v>
      </c>
      <c r="D125" s="68"/>
      <c r="E125" s="68"/>
      <c r="F125" s="69"/>
      <c r="G125" s="69"/>
      <c r="H125" s="69"/>
      <c r="I125" s="69"/>
      <c r="J125" s="69"/>
      <c r="K125" s="69"/>
      <c r="L125" s="69"/>
      <c r="M125" s="69"/>
      <c r="N125" s="69"/>
      <c r="O125" s="69"/>
      <c r="P125" s="69"/>
      <c r="Q125" s="69"/>
      <c r="R125" s="69"/>
      <c r="S125" s="69"/>
      <c r="T125" s="69"/>
    </row>
    <row r="126" spans="1:20" ht="20.100000000000001" customHeight="1" x14ac:dyDescent="0.25">
      <c r="A126" s="4" t="s">
        <v>241</v>
      </c>
      <c r="B126" s="5" t="s">
        <v>425</v>
      </c>
      <c r="C126" s="5">
        <v>196</v>
      </c>
      <c r="D126" s="68"/>
      <c r="E126" s="68"/>
      <c r="F126" s="69"/>
      <c r="G126" s="69"/>
      <c r="H126" s="69"/>
      <c r="I126" s="69"/>
      <c r="J126" s="69"/>
      <c r="K126" s="69"/>
      <c r="L126" s="69"/>
      <c r="M126" s="69"/>
      <c r="N126" s="69"/>
      <c r="O126" s="69"/>
      <c r="P126" s="69"/>
      <c r="Q126" s="69"/>
      <c r="R126" s="69"/>
      <c r="S126" s="69"/>
      <c r="T126" s="69"/>
    </row>
    <row r="127" spans="1:20" ht="20.100000000000001" customHeight="1" x14ac:dyDescent="0.25">
      <c r="A127" s="4" t="s">
        <v>240</v>
      </c>
      <c r="B127" s="5" t="s">
        <v>630</v>
      </c>
      <c r="C127" s="5">
        <v>197</v>
      </c>
      <c r="D127" s="68">
        <v>1</v>
      </c>
      <c r="E127" s="68"/>
      <c r="F127" s="69"/>
      <c r="G127" s="69"/>
      <c r="H127" s="69"/>
      <c r="I127" s="69"/>
      <c r="J127" s="69"/>
      <c r="K127" s="69"/>
      <c r="L127" s="69"/>
      <c r="M127" s="69">
        <v>1</v>
      </c>
      <c r="N127" s="69"/>
      <c r="O127" s="69"/>
      <c r="P127" s="69"/>
      <c r="Q127" s="69"/>
      <c r="R127" s="69"/>
      <c r="S127" s="69"/>
      <c r="T127" s="69"/>
    </row>
    <row r="128" spans="1:20" ht="20.100000000000001" customHeight="1" x14ac:dyDescent="0.25">
      <c r="A128" s="4" t="s">
        <v>239</v>
      </c>
      <c r="B128" s="5" t="s">
        <v>356</v>
      </c>
      <c r="C128" s="5">
        <v>198</v>
      </c>
      <c r="D128" s="68"/>
      <c r="E128" s="68"/>
      <c r="F128" s="69"/>
      <c r="G128" s="69"/>
      <c r="H128" s="69"/>
      <c r="I128" s="69"/>
      <c r="J128" s="69"/>
      <c r="K128" s="69"/>
      <c r="L128" s="69"/>
      <c r="M128" s="69"/>
      <c r="N128" s="69"/>
      <c r="O128" s="69"/>
      <c r="P128" s="69"/>
      <c r="Q128" s="69"/>
      <c r="R128" s="69"/>
      <c r="S128" s="69"/>
      <c r="T128" s="69"/>
    </row>
    <row r="129" spans="1:20" ht="20.100000000000001" customHeight="1" x14ac:dyDescent="0.25">
      <c r="A129" s="4" t="s">
        <v>238</v>
      </c>
      <c r="B129" s="5" t="s">
        <v>699</v>
      </c>
      <c r="C129" s="5">
        <v>199</v>
      </c>
      <c r="D129" s="68"/>
      <c r="E129" s="68"/>
      <c r="F129" s="69"/>
      <c r="G129" s="69"/>
      <c r="H129" s="69"/>
      <c r="I129" s="69"/>
      <c r="J129" s="69"/>
      <c r="K129" s="69"/>
      <c r="L129" s="69"/>
      <c r="M129" s="69"/>
      <c r="N129" s="69"/>
      <c r="O129" s="69"/>
      <c r="P129" s="69"/>
      <c r="Q129" s="69"/>
      <c r="R129" s="69"/>
      <c r="S129" s="69"/>
      <c r="T129" s="69"/>
    </row>
    <row r="130" spans="1:20" ht="20.100000000000001" customHeight="1" x14ac:dyDescent="0.25">
      <c r="A130" s="4" t="s">
        <v>237</v>
      </c>
      <c r="B130" s="7" t="s">
        <v>631</v>
      </c>
      <c r="C130" s="5">
        <v>199.1</v>
      </c>
      <c r="D130" s="68"/>
      <c r="E130" s="68"/>
      <c r="F130" s="69"/>
      <c r="G130" s="69"/>
      <c r="H130" s="69"/>
      <c r="I130" s="69"/>
      <c r="J130" s="69"/>
      <c r="K130" s="69"/>
      <c r="L130" s="69"/>
      <c r="M130" s="69"/>
      <c r="N130" s="69"/>
      <c r="O130" s="69"/>
      <c r="P130" s="69"/>
      <c r="Q130" s="69"/>
      <c r="R130" s="69"/>
      <c r="S130" s="69"/>
      <c r="T130" s="69"/>
    </row>
    <row r="131" spans="1:20" ht="20.100000000000001" customHeight="1" x14ac:dyDescent="0.25">
      <c r="A131" s="4" t="s">
        <v>236</v>
      </c>
      <c r="B131" s="5" t="s">
        <v>541</v>
      </c>
      <c r="C131" s="5">
        <v>200</v>
      </c>
      <c r="D131" s="68"/>
      <c r="E131" s="68"/>
      <c r="F131" s="69"/>
      <c r="G131" s="69"/>
      <c r="H131" s="69"/>
      <c r="I131" s="69"/>
      <c r="J131" s="69"/>
      <c r="K131" s="69"/>
      <c r="L131" s="69"/>
      <c r="M131" s="69"/>
      <c r="N131" s="69"/>
      <c r="O131" s="69"/>
      <c r="P131" s="69"/>
      <c r="Q131" s="69"/>
      <c r="R131" s="69"/>
      <c r="S131" s="69"/>
      <c r="T131" s="69"/>
    </row>
    <row r="132" spans="1:20" ht="20.100000000000001" customHeight="1" x14ac:dyDescent="0.25">
      <c r="A132" s="4" t="s">
        <v>235</v>
      </c>
      <c r="B132" s="5" t="s">
        <v>426</v>
      </c>
      <c r="C132" s="5">
        <v>201</v>
      </c>
      <c r="D132" s="68"/>
      <c r="E132" s="68"/>
      <c r="F132" s="69"/>
      <c r="G132" s="69"/>
      <c r="H132" s="69"/>
      <c r="I132" s="69"/>
      <c r="J132" s="69"/>
      <c r="K132" s="69"/>
      <c r="L132" s="69"/>
      <c r="M132" s="69"/>
      <c r="N132" s="69"/>
      <c r="O132" s="69"/>
      <c r="P132" s="69"/>
      <c r="Q132" s="69"/>
      <c r="R132" s="69"/>
      <c r="S132" s="69"/>
      <c r="T132" s="69"/>
    </row>
    <row r="133" spans="1:20" ht="20.100000000000001" customHeight="1" x14ac:dyDescent="0.25">
      <c r="A133" s="4" t="s">
        <v>234</v>
      </c>
      <c r="B133" s="5" t="s">
        <v>491</v>
      </c>
      <c r="C133" s="5">
        <v>202</v>
      </c>
      <c r="D133" s="68"/>
      <c r="E133" s="68"/>
      <c r="F133" s="69"/>
      <c r="G133" s="69"/>
      <c r="H133" s="69"/>
      <c r="I133" s="69"/>
      <c r="J133" s="69"/>
      <c r="K133" s="69"/>
      <c r="L133" s="69"/>
      <c r="M133" s="69"/>
      <c r="N133" s="69"/>
      <c r="O133" s="69"/>
      <c r="P133" s="69"/>
      <c r="Q133" s="69"/>
      <c r="R133" s="69"/>
      <c r="S133" s="69"/>
      <c r="T133" s="69"/>
    </row>
    <row r="134" spans="1:20" ht="20.100000000000001" customHeight="1" x14ac:dyDescent="0.25">
      <c r="A134" s="4" t="s">
        <v>233</v>
      </c>
      <c r="B134" s="5" t="s">
        <v>492</v>
      </c>
      <c r="C134" s="5">
        <v>203</v>
      </c>
      <c r="D134" s="68"/>
      <c r="E134" s="68"/>
      <c r="F134" s="69"/>
      <c r="G134" s="69"/>
      <c r="H134" s="69"/>
      <c r="I134" s="69"/>
      <c r="J134" s="69"/>
      <c r="K134" s="69"/>
      <c r="L134" s="69"/>
      <c r="M134" s="69"/>
      <c r="N134" s="69"/>
      <c r="O134" s="69"/>
      <c r="P134" s="69"/>
      <c r="Q134" s="69"/>
      <c r="R134" s="69"/>
      <c r="S134" s="69"/>
      <c r="T134" s="69"/>
    </row>
    <row r="135" spans="1:20" ht="20.100000000000001" customHeight="1" x14ac:dyDescent="0.25">
      <c r="A135" s="4" t="s">
        <v>232</v>
      </c>
      <c r="B135" s="5" t="s">
        <v>427</v>
      </c>
      <c r="C135" s="5">
        <v>204</v>
      </c>
      <c r="D135" s="68"/>
      <c r="E135" s="68"/>
      <c r="F135" s="69"/>
      <c r="G135" s="69"/>
      <c r="H135" s="69"/>
      <c r="I135" s="69"/>
      <c r="J135" s="69"/>
      <c r="K135" s="69"/>
      <c r="L135" s="69"/>
      <c r="M135" s="69"/>
      <c r="N135" s="69"/>
      <c r="O135" s="69"/>
      <c r="P135" s="69"/>
      <c r="Q135" s="69"/>
      <c r="R135" s="69"/>
      <c r="S135" s="69"/>
      <c r="T135" s="69"/>
    </row>
    <row r="136" spans="1:20" ht="20.100000000000001" customHeight="1" x14ac:dyDescent="0.25">
      <c r="A136" s="4" t="s">
        <v>231</v>
      </c>
      <c r="B136" s="5" t="s">
        <v>542</v>
      </c>
      <c r="C136" s="5">
        <v>205</v>
      </c>
      <c r="D136" s="68">
        <v>1</v>
      </c>
      <c r="E136" s="68"/>
      <c r="F136" s="69">
        <v>1</v>
      </c>
      <c r="G136" s="69"/>
      <c r="H136" s="69"/>
      <c r="I136" s="69"/>
      <c r="J136" s="69"/>
      <c r="K136" s="69"/>
      <c r="L136" s="69"/>
      <c r="M136" s="69">
        <v>2</v>
      </c>
      <c r="N136" s="69"/>
      <c r="O136" s="69"/>
      <c r="P136" s="69"/>
      <c r="Q136" s="69"/>
      <c r="R136" s="69"/>
      <c r="S136" s="69"/>
      <c r="T136" s="69"/>
    </row>
    <row r="137" spans="1:20" ht="20.100000000000001" customHeight="1" x14ac:dyDescent="0.25">
      <c r="A137" s="4" t="s">
        <v>230</v>
      </c>
      <c r="B137" s="5" t="s">
        <v>632</v>
      </c>
      <c r="C137" s="5">
        <v>207</v>
      </c>
      <c r="D137" s="68"/>
      <c r="E137" s="68"/>
      <c r="F137" s="69"/>
      <c r="G137" s="69"/>
      <c r="H137" s="69"/>
      <c r="I137" s="69"/>
      <c r="J137" s="69"/>
      <c r="K137" s="69"/>
      <c r="L137" s="69"/>
      <c r="M137" s="69"/>
      <c r="N137" s="69"/>
      <c r="O137" s="69"/>
      <c r="P137" s="69"/>
      <c r="Q137" s="69"/>
      <c r="R137" s="69"/>
      <c r="S137" s="69"/>
      <c r="T137" s="69"/>
    </row>
    <row r="138" spans="1:20" ht="20.100000000000001" customHeight="1" x14ac:dyDescent="0.25">
      <c r="A138" s="4" t="s">
        <v>229</v>
      </c>
      <c r="B138" s="5" t="s">
        <v>700</v>
      </c>
      <c r="C138" s="5">
        <v>208</v>
      </c>
      <c r="D138" s="68"/>
      <c r="E138" s="68"/>
      <c r="F138" s="69"/>
      <c r="G138" s="69"/>
      <c r="H138" s="69"/>
      <c r="I138" s="69"/>
      <c r="J138" s="69"/>
      <c r="K138" s="69"/>
      <c r="L138" s="69"/>
      <c r="M138" s="69"/>
      <c r="N138" s="69"/>
      <c r="O138" s="69"/>
      <c r="P138" s="69"/>
      <c r="Q138" s="69"/>
      <c r="R138" s="69"/>
      <c r="S138" s="69"/>
      <c r="T138" s="69"/>
    </row>
    <row r="139" spans="1:20" ht="20.100000000000001" customHeight="1" x14ac:dyDescent="0.25">
      <c r="A139" s="4" t="s">
        <v>228</v>
      </c>
      <c r="B139" s="5" t="s">
        <v>701</v>
      </c>
      <c r="C139" s="5">
        <v>209</v>
      </c>
      <c r="D139" s="71"/>
      <c r="E139" s="71"/>
      <c r="F139" s="71"/>
      <c r="G139" s="71"/>
      <c r="H139" s="71"/>
      <c r="I139" s="71"/>
      <c r="J139" s="71"/>
      <c r="K139" s="71"/>
      <c r="L139" s="71"/>
      <c r="M139" s="71"/>
      <c r="N139" s="71"/>
      <c r="O139" s="71"/>
      <c r="P139" s="71"/>
      <c r="Q139" s="71"/>
      <c r="R139" s="71"/>
      <c r="S139" s="71"/>
      <c r="T139" s="71"/>
    </row>
    <row r="140" spans="1:20" ht="20.100000000000001" customHeight="1" x14ac:dyDescent="0.25">
      <c r="A140" s="4" t="s">
        <v>227</v>
      </c>
      <c r="B140" s="5" t="s">
        <v>702</v>
      </c>
      <c r="C140" s="5">
        <v>210</v>
      </c>
      <c r="D140" s="68"/>
      <c r="E140" s="68"/>
      <c r="F140" s="69"/>
      <c r="G140" s="69"/>
      <c r="H140" s="69"/>
      <c r="I140" s="69"/>
      <c r="J140" s="69"/>
      <c r="K140" s="69"/>
      <c r="L140" s="69"/>
      <c r="M140" s="69"/>
      <c r="N140" s="69"/>
      <c r="O140" s="69"/>
      <c r="P140" s="69"/>
      <c r="Q140" s="69"/>
      <c r="R140" s="69"/>
      <c r="S140" s="69"/>
      <c r="T140" s="69"/>
    </row>
    <row r="141" spans="1:20" ht="20.100000000000001" customHeight="1" x14ac:dyDescent="0.25">
      <c r="A141" s="4" t="s">
        <v>226</v>
      </c>
      <c r="B141" s="5" t="s">
        <v>703</v>
      </c>
      <c r="C141" s="5">
        <v>211</v>
      </c>
      <c r="D141" s="68"/>
      <c r="E141" s="68"/>
      <c r="F141" s="69"/>
      <c r="G141" s="69"/>
      <c r="H141" s="69"/>
      <c r="I141" s="69"/>
      <c r="J141" s="69"/>
      <c r="K141" s="69"/>
      <c r="L141" s="69"/>
      <c r="M141" s="69"/>
      <c r="N141" s="69"/>
      <c r="O141" s="69"/>
      <c r="P141" s="69"/>
      <c r="Q141" s="69"/>
      <c r="R141" s="69"/>
      <c r="S141" s="69"/>
      <c r="T141" s="69"/>
    </row>
    <row r="142" spans="1:20" ht="20.100000000000001" customHeight="1" x14ac:dyDescent="0.25">
      <c r="A142" s="4" t="s">
        <v>225</v>
      </c>
      <c r="B142" s="5" t="s">
        <v>361</v>
      </c>
      <c r="C142" s="5">
        <v>212</v>
      </c>
      <c r="D142" s="68"/>
      <c r="E142" s="68"/>
      <c r="F142" s="69"/>
      <c r="G142" s="69"/>
      <c r="H142" s="69"/>
      <c r="I142" s="69"/>
      <c r="J142" s="69"/>
      <c r="K142" s="69"/>
      <c r="L142" s="69"/>
      <c r="M142" s="69"/>
      <c r="N142" s="69"/>
      <c r="O142" s="69"/>
      <c r="P142" s="69"/>
      <c r="Q142" s="69"/>
      <c r="R142" s="69"/>
      <c r="S142" s="69"/>
      <c r="T142" s="69"/>
    </row>
    <row r="143" spans="1:20" ht="20.100000000000001" customHeight="1" x14ac:dyDescent="0.25">
      <c r="A143" s="4" t="s">
        <v>224</v>
      </c>
      <c r="B143" s="5" t="s">
        <v>428</v>
      </c>
      <c r="C143" s="5">
        <v>213</v>
      </c>
      <c r="D143" s="68"/>
      <c r="E143" s="68"/>
      <c r="F143" s="69"/>
      <c r="G143" s="69"/>
      <c r="H143" s="69"/>
      <c r="I143" s="69"/>
      <c r="J143" s="69"/>
      <c r="K143" s="69"/>
      <c r="L143" s="69"/>
      <c r="M143" s="69"/>
      <c r="N143" s="69"/>
      <c r="O143" s="69"/>
      <c r="P143" s="69"/>
      <c r="Q143" s="69"/>
      <c r="R143" s="69"/>
      <c r="S143" s="69"/>
      <c r="T143" s="69"/>
    </row>
    <row r="144" spans="1:20" ht="20.100000000000001" customHeight="1" x14ac:dyDescent="0.25">
      <c r="A144" s="4" t="s">
        <v>223</v>
      </c>
      <c r="B144" s="5" t="s">
        <v>429</v>
      </c>
      <c r="C144" s="5">
        <v>214</v>
      </c>
      <c r="D144" s="68"/>
      <c r="E144" s="68"/>
      <c r="F144" s="69"/>
      <c r="G144" s="69"/>
      <c r="H144" s="69"/>
      <c r="I144" s="69"/>
      <c r="J144" s="69"/>
      <c r="K144" s="69"/>
      <c r="L144" s="69"/>
      <c r="M144" s="69"/>
      <c r="N144" s="69"/>
      <c r="O144" s="69"/>
      <c r="P144" s="69"/>
      <c r="Q144" s="69"/>
      <c r="R144" s="69"/>
      <c r="S144" s="69"/>
      <c r="T144" s="69"/>
    </row>
    <row r="145" spans="1:20" ht="20.100000000000001" customHeight="1" x14ac:dyDescent="0.25">
      <c r="A145" s="4" t="s">
        <v>704</v>
      </c>
      <c r="B145" s="7" t="s">
        <v>705</v>
      </c>
      <c r="C145" s="5">
        <v>215.1</v>
      </c>
      <c r="D145" s="68"/>
      <c r="E145" s="68"/>
      <c r="F145" s="69"/>
      <c r="G145" s="69"/>
      <c r="H145" s="69"/>
      <c r="I145" s="69"/>
      <c r="J145" s="69"/>
      <c r="K145" s="69"/>
      <c r="L145" s="69"/>
      <c r="M145" s="69"/>
      <c r="N145" s="69"/>
      <c r="O145" s="69"/>
      <c r="P145" s="69"/>
      <c r="Q145" s="69"/>
      <c r="R145" s="69"/>
      <c r="S145" s="69"/>
      <c r="T145" s="69"/>
    </row>
    <row r="146" spans="1:20" ht="20.100000000000001" customHeight="1" x14ac:dyDescent="0.25">
      <c r="A146" s="4" t="s">
        <v>706</v>
      </c>
      <c r="B146" s="7" t="s">
        <v>707</v>
      </c>
      <c r="C146" s="5">
        <v>215.2</v>
      </c>
      <c r="D146" s="68"/>
      <c r="E146" s="68"/>
      <c r="F146" s="69"/>
      <c r="G146" s="69"/>
      <c r="H146" s="69"/>
      <c r="I146" s="69"/>
      <c r="J146" s="69"/>
      <c r="K146" s="69"/>
      <c r="L146" s="69"/>
      <c r="M146" s="69"/>
      <c r="N146" s="69"/>
      <c r="O146" s="69"/>
      <c r="P146" s="69"/>
      <c r="Q146" s="69"/>
      <c r="R146" s="69"/>
      <c r="S146" s="69"/>
      <c r="T146" s="69"/>
    </row>
    <row r="147" spans="1:20" ht="20.100000000000001" customHeight="1" x14ac:dyDescent="0.25">
      <c r="A147" s="4" t="s">
        <v>222</v>
      </c>
      <c r="B147" s="7" t="s">
        <v>543</v>
      </c>
      <c r="C147" s="5">
        <v>216</v>
      </c>
      <c r="D147" s="68"/>
      <c r="E147" s="68"/>
      <c r="F147" s="69"/>
      <c r="G147" s="69"/>
      <c r="H147" s="69"/>
      <c r="I147" s="69"/>
      <c r="J147" s="69"/>
      <c r="K147" s="69"/>
      <c r="L147" s="69"/>
      <c r="M147" s="69"/>
      <c r="N147" s="69"/>
      <c r="O147" s="69"/>
      <c r="P147" s="69"/>
      <c r="Q147" s="69"/>
      <c r="R147" s="69"/>
      <c r="S147" s="69"/>
      <c r="T147" s="69"/>
    </row>
    <row r="148" spans="1:20" ht="20.100000000000001" customHeight="1" x14ac:dyDescent="0.25">
      <c r="A148" s="4" t="s">
        <v>221</v>
      </c>
      <c r="B148" s="7" t="s">
        <v>403</v>
      </c>
      <c r="C148" s="5"/>
      <c r="D148" s="68"/>
      <c r="E148" s="68"/>
      <c r="F148" s="69"/>
      <c r="G148" s="69"/>
      <c r="H148" s="69"/>
      <c r="I148" s="69"/>
      <c r="J148" s="69"/>
      <c r="K148" s="69"/>
      <c r="L148" s="69"/>
      <c r="M148" s="69"/>
      <c r="N148" s="69"/>
      <c r="O148" s="69"/>
      <c r="P148" s="69"/>
      <c r="Q148" s="69"/>
      <c r="R148" s="69"/>
      <c r="S148" s="69"/>
      <c r="T148" s="69"/>
    </row>
    <row r="149" spans="1:20" ht="20.100000000000001" customHeight="1" x14ac:dyDescent="0.25">
      <c r="A149" s="8" t="s">
        <v>220</v>
      </c>
      <c r="B149" s="12" t="s">
        <v>430</v>
      </c>
      <c r="C149" s="5"/>
      <c r="D149" s="72">
        <f>SUM(D150:D189)</f>
        <v>8</v>
      </c>
      <c r="E149" s="72">
        <f t="shared" ref="E149:T149" si="7">SUM(E150:E189)</f>
        <v>2</v>
      </c>
      <c r="F149" s="72">
        <f t="shared" si="7"/>
        <v>20</v>
      </c>
      <c r="G149" s="72">
        <f t="shared" si="7"/>
        <v>11</v>
      </c>
      <c r="H149" s="72">
        <f t="shared" si="7"/>
        <v>5</v>
      </c>
      <c r="I149" s="72">
        <f t="shared" si="7"/>
        <v>0</v>
      </c>
      <c r="J149" s="72">
        <f t="shared" si="7"/>
        <v>16</v>
      </c>
      <c r="K149" s="72">
        <f t="shared" si="7"/>
        <v>0</v>
      </c>
      <c r="L149" s="72">
        <f t="shared" si="7"/>
        <v>0</v>
      </c>
      <c r="M149" s="72">
        <f t="shared" si="7"/>
        <v>12</v>
      </c>
      <c r="N149" s="72">
        <f t="shared" si="7"/>
        <v>1</v>
      </c>
      <c r="O149" s="72">
        <f t="shared" si="7"/>
        <v>4</v>
      </c>
      <c r="P149" s="72">
        <f t="shared" si="7"/>
        <v>0</v>
      </c>
      <c r="Q149" s="72">
        <f t="shared" si="7"/>
        <v>4</v>
      </c>
      <c r="R149" s="72">
        <f t="shared" si="7"/>
        <v>0</v>
      </c>
      <c r="S149" s="72">
        <f t="shared" si="7"/>
        <v>0</v>
      </c>
      <c r="T149" s="72">
        <f t="shared" si="7"/>
        <v>0</v>
      </c>
    </row>
    <row r="150" spans="1:20" ht="20.100000000000001" customHeight="1" x14ac:dyDescent="0.25">
      <c r="A150" s="4" t="s">
        <v>219</v>
      </c>
      <c r="B150" s="5" t="s">
        <v>431</v>
      </c>
      <c r="C150" s="5">
        <v>217</v>
      </c>
      <c r="D150" s="68"/>
      <c r="E150" s="68"/>
      <c r="F150" s="69"/>
      <c r="G150" s="69"/>
      <c r="H150" s="69"/>
      <c r="I150" s="69"/>
      <c r="J150" s="69"/>
      <c r="K150" s="69"/>
      <c r="L150" s="69"/>
      <c r="M150" s="69"/>
      <c r="N150" s="69"/>
      <c r="O150" s="69"/>
      <c r="P150" s="69"/>
      <c r="Q150" s="69"/>
      <c r="R150" s="69"/>
      <c r="S150" s="69"/>
      <c r="T150" s="69"/>
    </row>
    <row r="151" spans="1:20" ht="20.100000000000001" customHeight="1" x14ac:dyDescent="0.25">
      <c r="A151" s="4" t="s">
        <v>218</v>
      </c>
      <c r="B151" s="13" t="s">
        <v>668</v>
      </c>
      <c r="C151" s="5">
        <v>217.1</v>
      </c>
      <c r="D151" s="68"/>
      <c r="E151" s="68"/>
      <c r="F151" s="69"/>
      <c r="G151" s="69"/>
      <c r="H151" s="69"/>
      <c r="I151" s="69"/>
      <c r="J151" s="69"/>
      <c r="K151" s="69"/>
      <c r="L151" s="69"/>
      <c r="M151" s="69"/>
      <c r="N151" s="69"/>
      <c r="O151" s="69"/>
      <c r="P151" s="69"/>
      <c r="Q151" s="69"/>
      <c r="R151" s="69"/>
      <c r="S151" s="69"/>
      <c r="T151" s="69"/>
    </row>
    <row r="152" spans="1:20" ht="20.100000000000001" customHeight="1" x14ac:dyDescent="0.25">
      <c r="A152" s="4" t="s">
        <v>217</v>
      </c>
      <c r="B152" s="7" t="s">
        <v>374</v>
      </c>
      <c r="C152" s="5">
        <v>218</v>
      </c>
      <c r="D152" s="68"/>
      <c r="E152" s="68"/>
      <c r="F152" s="69"/>
      <c r="G152" s="69"/>
      <c r="H152" s="69"/>
      <c r="I152" s="69"/>
      <c r="J152" s="69"/>
      <c r="K152" s="69"/>
      <c r="L152" s="69"/>
      <c r="M152" s="69"/>
      <c r="N152" s="69"/>
      <c r="O152" s="69"/>
      <c r="P152" s="69"/>
      <c r="Q152" s="69"/>
      <c r="R152" s="69"/>
      <c r="S152" s="69"/>
      <c r="T152" s="69"/>
    </row>
    <row r="153" spans="1:20" ht="20.100000000000001" customHeight="1" x14ac:dyDescent="0.25">
      <c r="A153" s="4" t="s">
        <v>216</v>
      </c>
      <c r="B153" s="7" t="s">
        <v>708</v>
      </c>
      <c r="C153" s="5">
        <v>219</v>
      </c>
      <c r="D153" s="68"/>
      <c r="E153" s="68"/>
      <c r="F153" s="69"/>
      <c r="G153" s="69"/>
      <c r="H153" s="69"/>
      <c r="I153" s="69"/>
      <c r="J153" s="69"/>
      <c r="K153" s="69"/>
      <c r="L153" s="69"/>
      <c r="M153" s="69"/>
      <c r="N153" s="69"/>
      <c r="O153" s="69"/>
      <c r="P153" s="69"/>
      <c r="Q153" s="69"/>
      <c r="R153" s="69"/>
      <c r="S153" s="69"/>
      <c r="T153" s="69"/>
    </row>
    <row r="154" spans="1:20" ht="20.100000000000001" customHeight="1" x14ac:dyDescent="0.25">
      <c r="A154" s="4" t="s">
        <v>215</v>
      </c>
      <c r="B154" s="7" t="s">
        <v>432</v>
      </c>
      <c r="C154" s="5">
        <v>220</v>
      </c>
      <c r="D154" s="68"/>
      <c r="E154" s="68"/>
      <c r="F154" s="69"/>
      <c r="G154" s="69"/>
      <c r="H154" s="69"/>
      <c r="I154" s="69"/>
      <c r="J154" s="69"/>
      <c r="K154" s="69"/>
      <c r="L154" s="69"/>
      <c r="M154" s="69"/>
      <c r="N154" s="69"/>
      <c r="O154" s="69"/>
      <c r="P154" s="69"/>
      <c r="Q154" s="69"/>
      <c r="R154" s="69"/>
      <c r="S154" s="69"/>
      <c r="T154" s="69"/>
    </row>
    <row r="155" spans="1:20" ht="20.100000000000001" customHeight="1" x14ac:dyDescent="0.25">
      <c r="A155" s="4" t="s">
        <v>214</v>
      </c>
      <c r="B155" s="7" t="s">
        <v>613</v>
      </c>
      <c r="C155" s="5">
        <v>221</v>
      </c>
      <c r="D155" s="68"/>
      <c r="E155" s="68"/>
      <c r="F155" s="69"/>
      <c r="G155" s="69"/>
      <c r="H155" s="69"/>
      <c r="I155" s="69"/>
      <c r="J155" s="69"/>
      <c r="K155" s="69"/>
      <c r="L155" s="69"/>
      <c r="M155" s="69"/>
      <c r="N155" s="69"/>
      <c r="O155" s="69"/>
      <c r="P155" s="69"/>
      <c r="Q155" s="69"/>
      <c r="R155" s="69"/>
      <c r="S155" s="69"/>
      <c r="T155" s="69"/>
    </row>
    <row r="156" spans="1:20" ht="20.100000000000001" customHeight="1" x14ac:dyDescent="0.25">
      <c r="A156" s="4" t="s">
        <v>213</v>
      </c>
      <c r="B156" s="7" t="s">
        <v>358</v>
      </c>
      <c r="C156" s="5">
        <v>222</v>
      </c>
      <c r="D156" s="68"/>
      <c r="E156" s="68"/>
      <c r="F156" s="69"/>
      <c r="G156" s="69"/>
      <c r="H156" s="69"/>
      <c r="I156" s="69"/>
      <c r="J156" s="69"/>
      <c r="K156" s="69"/>
      <c r="L156" s="69"/>
      <c r="M156" s="69"/>
      <c r="N156" s="69"/>
      <c r="O156" s="69"/>
      <c r="P156" s="69"/>
      <c r="Q156" s="69"/>
      <c r="R156" s="69"/>
      <c r="S156" s="69"/>
      <c r="T156" s="69"/>
    </row>
    <row r="157" spans="1:20" ht="20.100000000000001" customHeight="1" x14ac:dyDescent="0.25">
      <c r="A157" s="4" t="s">
        <v>212</v>
      </c>
      <c r="B157" s="7" t="s">
        <v>433</v>
      </c>
      <c r="C157" s="5">
        <v>223</v>
      </c>
      <c r="D157" s="68"/>
      <c r="E157" s="68"/>
      <c r="F157" s="69"/>
      <c r="G157" s="69"/>
      <c r="H157" s="69"/>
      <c r="I157" s="69"/>
      <c r="J157" s="69"/>
      <c r="K157" s="69"/>
      <c r="L157" s="69"/>
      <c r="M157" s="69"/>
      <c r="N157" s="69"/>
      <c r="O157" s="69"/>
      <c r="P157" s="69"/>
      <c r="Q157" s="69"/>
      <c r="R157" s="69"/>
      <c r="S157" s="69"/>
      <c r="T157" s="69"/>
    </row>
    <row r="158" spans="1:20" ht="20.100000000000001" customHeight="1" x14ac:dyDescent="0.25">
      <c r="A158" s="4" t="s">
        <v>211</v>
      </c>
      <c r="B158" s="7" t="s">
        <v>614</v>
      </c>
      <c r="C158" s="5">
        <v>224</v>
      </c>
      <c r="D158" s="68"/>
      <c r="E158" s="68"/>
      <c r="F158" s="69"/>
      <c r="G158" s="69"/>
      <c r="H158" s="69"/>
      <c r="I158" s="69"/>
      <c r="J158" s="69"/>
      <c r="K158" s="69"/>
      <c r="L158" s="69"/>
      <c r="M158" s="69"/>
      <c r="N158" s="69"/>
      <c r="O158" s="69"/>
      <c r="P158" s="69"/>
      <c r="Q158" s="69"/>
      <c r="R158" s="69"/>
      <c r="S158" s="69"/>
      <c r="T158" s="69"/>
    </row>
    <row r="159" spans="1:20" ht="20.100000000000001" customHeight="1" x14ac:dyDescent="0.25">
      <c r="A159" s="4" t="s">
        <v>210</v>
      </c>
      <c r="B159" s="7" t="s">
        <v>434</v>
      </c>
      <c r="C159" s="5">
        <v>225</v>
      </c>
      <c r="D159" s="68"/>
      <c r="E159" s="68"/>
      <c r="F159" s="69"/>
      <c r="G159" s="69"/>
      <c r="H159" s="69"/>
      <c r="I159" s="69"/>
      <c r="J159" s="69"/>
      <c r="K159" s="69"/>
      <c r="L159" s="69"/>
      <c r="M159" s="69"/>
      <c r="N159" s="69"/>
      <c r="O159" s="69"/>
      <c r="P159" s="69"/>
      <c r="Q159" s="69"/>
      <c r="R159" s="69"/>
      <c r="S159" s="69"/>
      <c r="T159" s="69"/>
    </row>
    <row r="160" spans="1:20" ht="20.100000000000001" customHeight="1" x14ac:dyDescent="0.25">
      <c r="A160" s="4" t="s">
        <v>209</v>
      </c>
      <c r="B160" s="7" t="s">
        <v>709</v>
      </c>
      <c r="C160" s="5">
        <v>225.1</v>
      </c>
      <c r="D160" s="68"/>
      <c r="E160" s="68"/>
      <c r="F160" s="69"/>
      <c r="G160" s="69"/>
      <c r="H160" s="69"/>
      <c r="I160" s="69"/>
      <c r="J160" s="69"/>
      <c r="K160" s="69"/>
      <c r="L160" s="69"/>
      <c r="M160" s="69"/>
      <c r="N160" s="69"/>
      <c r="O160" s="69"/>
      <c r="P160" s="69"/>
      <c r="Q160" s="69"/>
      <c r="R160" s="69"/>
      <c r="S160" s="69"/>
      <c r="T160" s="69"/>
    </row>
    <row r="161" spans="1:20" ht="20.100000000000001" customHeight="1" x14ac:dyDescent="0.25">
      <c r="A161" s="4" t="s">
        <v>208</v>
      </c>
      <c r="B161" s="7" t="s">
        <v>544</v>
      </c>
      <c r="C161" s="5">
        <v>226</v>
      </c>
      <c r="D161" s="68"/>
      <c r="E161" s="68"/>
      <c r="F161" s="69"/>
      <c r="G161" s="69"/>
      <c r="H161" s="69"/>
      <c r="I161" s="69"/>
      <c r="J161" s="69"/>
      <c r="K161" s="69"/>
      <c r="L161" s="69"/>
      <c r="M161" s="69"/>
      <c r="N161" s="69"/>
      <c r="O161" s="69"/>
      <c r="P161" s="69"/>
      <c r="Q161" s="69"/>
      <c r="R161" s="69"/>
      <c r="S161" s="69"/>
      <c r="T161" s="69"/>
    </row>
    <row r="162" spans="1:20" ht="20.100000000000001" customHeight="1" x14ac:dyDescent="0.25">
      <c r="A162" s="4" t="s">
        <v>207</v>
      </c>
      <c r="B162" s="7" t="s">
        <v>633</v>
      </c>
      <c r="C162" s="5">
        <v>227</v>
      </c>
      <c r="D162" s="68"/>
      <c r="E162" s="68"/>
      <c r="F162" s="69"/>
      <c r="G162" s="69"/>
      <c r="H162" s="69"/>
      <c r="I162" s="69"/>
      <c r="J162" s="69"/>
      <c r="K162" s="69"/>
      <c r="L162" s="69"/>
      <c r="M162" s="69"/>
      <c r="N162" s="69"/>
      <c r="O162" s="69"/>
      <c r="P162" s="69"/>
      <c r="Q162" s="69"/>
      <c r="R162" s="69"/>
      <c r="S162" s="69"/>
      <c r="T162" s="69"/>
    </row>
    <row r="163" spans="1:20" ht="20.100000000000001" customHeight="1" x14ac:dyDescent="0.25">
      <c r="A163" s="4" t="s">
        <v>206</v>
      </c>
      <c r="B163" s="7" t="s">
        <v>435</v>
      </c>
      <c r="C163" s="5">
        <v>228</v>
      </c>
      <c r="D163" s="68"/>
      <c r="E163" s="68"/>
      <c r="F163" s="69"/>
      <c r="G163" s="69"/>
      <c r="H163" s="69"/>
      <c r="I163" s="69"/>
      <c r="J163" s="69"/>
      <c r="K163" s="69"/>
      <c r="L163" s="69"/>
      <c r="M163" s="69"/>
      <c r="N163" s="69"/>
      <c r="O163" s="69"/>
      <c r="P163" s="69"/>
      <c r="Q163" s="69"/>
      <c r="R163" s="69"/>
      <c r="S163" s="69"/>
      <c r="T163" s="69"/>
    </row>
    <row r="164" spans="1:20" ht="20.100000000000001" customHeight="1" x14ac:dyDescent="0.25">
      <c r="A164" s="4" t="s">
        <v>205</v>
      </c>
      <c r="B164" s="7" t="s">
        <v>436</v>
      </c>
      <c r="C164" s="5">
        <v>229</v>
      </c>
      <c r="D164" s="68"/>
      <c r="E164" s="68"/>
      <c r="F164" s="69"/>
      <c r="G164" s="69"/>
      <c r="H164" s="69"/>
      <c r="I164" s="69"/>
      <c r="J164" s="69"/>
      <c r="K164" s="69"/>
      <c r="L164" s="69"/>
      <c r="M164" s="69"/>
      <c r="N164" s="69"/>
      <c r="O164" s="69"/>
      <c r="P164" s="69"/>
      <c r="Q164" s="69"/>
      <c r="R164" s="69"/>
      <c r="S164" s="69"/>
      <c r="T164" s="69"/>
    </row>
    <row r="165" spans="1:20" ht="20.100000000000001" customHeight="1" x14ac:dyDescent="0.25">
      <c r="A165" s="4" t="s">
        <v>204</v>
      </c>
      <c r="B165" s="7" t="s">
        <v>545</v>
      </c>
      <c r="C165" s="5">
        <v>230</v>
      </c>
      <c r="D165" s="68"/>
      <c r="E165" s="68"/>
      <c r="F165" s="69"/>
      <c r="G165" s="69"/>
      <c r="H165" s="69"/>
      <c r="I165" s="69"/>
      <c r="J165" s="69"/>
      <c r="K165" s="69"/>
      <c r="L165" s="69"/>
      <c r="M165" s="69"/>
      <c r="N165" s="69"/>
      <c r="O165" s="69"/>
      <c r="P165" s="69"/>
      <c r="Q165" s="69"/>
      <c r="R165" s="69"/>
      <c r="S165" s="69"/>
      <c r="T165" s="69"/>
    </row>
    <row r="166" spans="1:20" ht="20.100000000000001" customHeight="1" x14ac:dyDescent="0.25">
      <c r="A166" s="4" t="s">
        <v>203</v>
      </c>
      <c r="B166" s="7" t="s">
        <v>634</v>
      </c>
      <c r="C166" s="5">
        <v>231</v>
      </c>
      <c r="D166" s="68"/>
      <c r="E166" s="68"/>
      <c r="F166" s="69"/>
      <c r="G166" s="69"/>
      <c r="H166" s="69"/>
      <c r="I166" s="69"/>
      <c r="J166" s="69"/>
      <c r="K166" s="69"/>
      <c r="L166" s="69"/>
      <c r="M166" s="69"/>
      <c r="N166" s="69"/>
      <c r="O166" s="69"/>
      <c r="P166" s="69"/>
      <c r="Q166" s="69"/>
      <c r="R166" s="69"/>
      <c r="S166" s="69"/>
      <c r="T166" s="69"/>
    </row>
    <row r="167" spans="1:20" ht="20.100000000000001" customHeight="1" x14ac:dyDescent="0.25">
      <c r="A167" s="4" t="s">
        <v>202</v>
      </c>
      <c r="B167" s="7" t="s">
        <v>437</v>
      </c>
      <c r="C167" s="5">
        <v>232</v>
      </c>
      <c r="D167" s="68"/>
      <c r="E167" s="68"/>
      <c r="F167" s="69"/>
      <c r="G167" s="69"/>
      <c r="H167" s="69"/>
      <c r="I167" s="69"/>
      <c r="J167" s="69"/>
      <c r="K167" s="69"/>
      <c r="L167" s="69"/>
      <c r="M167" s="69"/>
      <c r="N167" s="69"/>
      <c r="O167" s="69"/>
      <c r="P167" s="69"/>
      <c r="Q167" s="69"/>
      <c r="R167" s="69"/>
      <c r="S167" s="69"/>
      <c r="T167" s="69"/>
    </row>
    <row r="168" spans="1:20" ht="20.100000000000001" customHeight="1" x14ac:dyDescent="0.25">
      <c r="A168" s="4" t="s">
        <v>201</v>
      </c>
      <c r="B168" s="7" t="s">
        <v>635</v>
      </c>
      <c r="C168" s="5">
        <v>233</v>
      </c>
      <c r="D168" s="68"/>
      <c r="E168" s="68"/>
      <c r="F168" s="69"/>
      <c r="G168" s="69"/>
      <c r="H168" s="69"/>
      <c r="I168" s="69"/>
      <c r="J168" s="69"/>
      <c r="K168" s="69"/>
      <c r="L168" s="69"/>
      <c r="M168" s="69"/>
      <c r="N168" s="69"/>
      <c r="O168" s="69"/>
      <c r="P168" s="69"/>
      <c r="Q168" s="69"/>
      <c r="R168" s="69"/>
      <c r="S168" s="69"/>
      <c r="T168" s="69"/>
    </row>
    <row r="169" spans="1:20" ht="20.100000000000001" customHeight="1" x14ac:dyDescent="0.25">
      <c r="A169" s="4" t="s">
        <v>200</v>
      </c>
      <c r="B169" s="7" t="s">
        <v>493</v>
      </c>
      <c r="C169" s="5">
        <v>234</v>
      </c>
      <c r="D169" s="68"/>
      <c r="E169" s="68"/>
      <c r="F169" s="69"/>
      <c r="G169" s="69"/>
      <c r="H169" s="69"/>
      <c r="I169" s="69"/>
      <c r="J169" s="69"/>
      <c r="K169" s="69"/>
      <c r="L169" s="69"/>
      <c r="M169" s="69"/>
      <c r="N169" s="69"/>
      <c r="O169" s="69"/>
      <c r="P169" s="69"/>
      <c r="Q169" s="69"/>
      <c r="R169" s="69"/>
      <c r="S169" s="69"/>
      <c r="T169" s="69"/>
    </row>
    <row r="170" spans="1:20" ht="20.100000000000001" customHeight="1" x14ac:dyDescent="0.25">
      <c r="A170" s="4" t="s">
        <v>199</v>
      </c>
      <c r="B170" s="7" t="s">
        <v>636</v>
      </c>
      <c r="C170" s="5">
        <v>235</v>
      </c>
      <c r="D170" s="68">
        <v>1</v>
      </c>
      <c r="E170" s="68">
        <v>1</v>
      </c>
      <c r="F170" s="69">
        <v>1</v>
      </c>
      <c r="G170" s="69"/>
      <c r="H170" s="69"/>
      <c r="I170" s="69"/>
      <c r="J170" s="69"/>
      <c r="K170" s="69"/>
      <c r="L170" s="69"/>
      <c r="M170" s="69">
        <v>2</v>
      </c>
      <c r="N170" s="69">
        <v>1</v>
      </c>
      <c r="O170" s="69"/>
      <c r="P170" s="69"/>
      <c r="Q170" s="69"/>
      <c r="R170" s="69"/>
      <c r="S170" s="69"/>
      <c r="T170" s="69"/>
    </row>
    <row r="171" spans="1:20" ht="20.100000000000001" customHeight="1" x14ac:dyDescent="0.25">
      <c r="A171" s="4" t="s">
        <v>710</v>
      </c>
      <c r="B171" s="7" t="s">
        <v>711</v>
      </c>
      <c r="C171" s="5">
        <v>235.1</v>
      </c>
      <c r="D171" s="68"/>
      <c r="E171" s="68"/>
      <c r="F171" s="69"/>
      <c r="G171" s="69"/>
      <c r="H171" s="69"/>
      <c r="I171" s="69"/>
      <c r="J171" s="69"/>
      <c r="K171" s="69"/>
      <c r="L171" s="69"/>
      <c r="M171" s="69"/>
      <c r="N171" s="69"/>
      <c r="O171" s="69"/>
      <c r="P171" s="69"/>
      <c r="Q171" s="69"/>
      <c r="R171" s="69"/>
      <c r="S171" s="69"/>
      <c r="T171" s="69"/>
    </row>
    <row r="172" spans="1:20" ht="20.100000000000001" customHeight="1" x14ac:dyDescent="0.25">
      <c r="A172" s="4" t="s">
        <v>198</v>
      </c>
      <c r="B172" s="7" t="s">
        <v>637</v>
      </c>
      <c r="C172" s="5">
        <v>236</v>
      </c>
      <c r="D172" s="68"/>
      <c r="E172" s="68"/>
      <c r="F172" s="69"/>
      <c r="G172" s="69"/>
      <c r="H172" s="69"/>
      <c r="I172" s="69"/>
      <c r="J172" s="69"/>
      <c r="K172" s="69"/>
      <c r="L172" s="69"/>
      <c r="M172" s="69"/>
      <c r="N172" s="69"/>
      <c r="O172" s="69"/>
      <c r="P172" s="69"/>
      <c r="Q172" s="69"/>
      <c r="R172" s="69"/>
      <c r="S172" s="69"/>
      <c r="T172" s="69"/>
    </row>
    <row r="173" spans="1:20" ht="20.100000000000001" customHeight="1" x14ac:dyDescent="0.25">
      <c r="A173" s="4" t="s">
        <v>197</v>
      </c>
      <c r="B173" s="7" t="s">
        <v>546</v>
      </c>
      <c r="C173" s="5">
        <v>237</v>
      </c>
      <c r="D173" s="68"/>
      <c r="E173" s="68"/>
      <c r="F173" s="69"/>
      <c r="G173" s="69"/>
      <c r="H173" s="69"/>
      <c r="I173" s="69"/>
      <c r="J173" s="69"/>
      <c r="K173" s="69"/>
      <c r="L173" s="69"/>
      <c r="M173" s="69"/>
      <c r="N173" s="69"/>
      <c r="O173" s="69"/>
      <c r="P173" s="69"/>
      <c r="Q173" s="69"/>
      <c r="R173" s="69"/>
      <c r="S173" s="69"/>
      <c r="T173" s="69"/>
    </row>
    <row r="174" spans="1:20" ht="20.100000000000001" customHeight="1" x14ac:dyDescent="0.25">
      <c r="A174" s="4" t="s">
        <v>196</v>
      </c>
      <c r="B174" s="5" t="s">
        <v>547</v>
      </c>
      <c r="C174" s="5">
        <v>238</v>
      </c>
      <c r="D174" s="68"/>
      <c r="E174" s="68"/>
      <c r="F174" s="69"/>
      <c r="G174" s="69"/>
      <c r="H174" s="69"/>
      <c r="I174" s="69"/>
      <c r="J174" s="69"/>
      <c r="K174" s="69"/>
      <c r="L174" s="69"/>
      <c r="M174" s="69"/>
      <c r="N174" s="69"/>
      <c r="O174" s="69"/>
      <c r="P174" s="69"/>
      <c r="Q174" s="69"/>
      <c r="R174" s="69"/>
      <c r="S174" s="69"/>
      <c r="T174" s="69"/>
    </row>
    <row r="175" spans="1:20" ht="20.100000000000001" customHeight="1" x14ac:dyDescent="0.25">
      <c r="A175" s="4" t="s">
        <v>195</v>
      </c>
      <c r="B175" s="7" t="s">
        <v>548</v>
      </c>
      <c r="C175" s="5">
        <v>239</v>
      </c>
      <c r="D175" s="68"/>
      <c r="E175" s="68"/>
      <c r="F175" s="69"/>
      <c r="G175" s="69"/>
      <c r="H175" s="69"/>
      <c r="I175" s="69"/>
      <c r="J175" s="69"/>
      <c r="K175" s="69"/>
      <c r="L175" s="69"/>
      <c r="M175" s="69"/>
      <c r="N175" s="69"/>
      <c r="O175" s="69"/>
      <c r="P175" s="69"/>
      <c r="Q175" s="69"/>
      <c r="R175" s="69"/>
      <c r="S175" s="69"/>
      <c r="T175" s="69"/>
    </row>
    <row r="176" spans="1:20" ht="20.100000000000001" customHeight="1" x14ac:dyDescent="0.25">
      <c r="A176" s="4" t="s">
        <v>194</v>
      </c>
      <c r="B176" s="7" t="s">
        <v>638</v>
      </c>
      <c r="C176" s="5">
        <v>240</v>
      </c>
      <c r="D176" s="68"/>
      <c r="E176" s="68"/>
      <c r="F176" s="69"/>
      <c r="G176" s="69"/>
      <c r="H176" s="69"/>
      <c r="I176" s="69"/>
      <c r="J176" s="69"/>
      <c r="K176" s="69"/>
      <c r="L176" s="69"/>
      <c r="M176" s="69"/>
      <c r="N176" s="69"/>
      <c r="O176" s="69"/>
      <c r="P176" s="69"/>
      <c r="Q176" s="69"/>
      <c r="R176" s="69"/>
      <c r="S176" s="69"/>
      <c r="T176" s="69"/>
    </row>
    <row r="177" spans="1:20" ht="20.100000000000001" customHeight="1" x14ac:dyDescent="0.25">
      <c r="A177" s="4" t="s">
        <v>712</v>
      </c>
      <c r="B177" s="7" t="s">
        <v>713</v>
      </c>
      <c r="C177" s="5">
        <v>240.1</v>
      </c>
      <c r="D177" s="71"/>
      <c r="E177" s="71"/>
      <c r="F177" s="71"/>
      <c r="G177" s="71"/>
      <c r="H177" s="71"/>
      <c r="I177" s="71"/>
      <c r="J177" s="71"/>
      <c r="K177" s="71"/>
      <c r="L177" s="71"/>
      <c r="M177" s="71"/>
      <c r="N177" s="71"/>
      <c r="O177" s="71"/>
      <c r="P177" s="71"/>
      <c r="Q177" s="71"/>
      <c r="R177" s="71"/>
      <c r="S177" s="71"/>
      <c r="T177" s="71"/>
    </row>
    <row r="178" spans="1:20" ht="20.100000000000001" customHeight="1" x14ac:dyDescent="0.25">
      <c r="A178" s="4" t="s">
        <v>193</v>
      </c>
      <c r="B178" s="5" t="s">
        <v>639</v>
      </c>
      <c r="C178" s="5">
        <v>241</v>
      </c>
      <c r="D178" s="68"/>
      <c r="E178" s="68"/>
      <c r="F178" s="69"/>
      <c r="G178" s="69"/>
      <c r="H178" s="69"/>
      <c r="I178" s="69"/>
      <c r="J178" s="69"/>
      <c r="K178" s="69"/>
      <c r="L178" s="69"/>
      <c r="M178" s="69"/>
      <c r="N178" s="69"/>
      <c r="O178" s="69"/>
      <c r="P178" s="69"/>
      <c r="Q178" s="69"/>
      <c r="R178" s="69"/>
      <c r="S178" s="69"/>
      <c r="T178" s="69"/>
    </row>
    <row r="179" spans="1:20" ht="20.100000000000001" customHeight="1" x14ac:dyDescent="0.25">
      <c r="A179" s="4" t="s">
        <v>192</v>
      </c>
      <c r="B179" s="7" t="s">
        <v>438</v>
      </c>
      <c r="C179" s="5">
        <v>242</v>
      </c>
      <c r="D179" s="68">
        <v>7</v>
      </c>
      <c r="E179" s="68">
        <v>1</v>
      </c>
      <c r="F179" s="69">
        <v>16</v>
      </c>
      <c r="G179" s="69">
        <v>9</v>
      </c>
      <c r="H179" s="69">
        <v>5</v>
      </c>
      <c r="I179" s="69"/>
      <c r="J179" s="69">
        <v>14</v>
      </c>
      <c r="K179" s="69"/>
      <c r="L179" s="69"/>
      <c r="M179" s="69">
        <v>9</v>
      </c>
      <c r="N179" s="69"/>
      <c r="O179" s="69">
        <v>4</v>
      </c>
      <c r="P179" s="69"/>
      <c r="Q179" s="69">
        <v>4</v>
      </c>
      <c r="R179" s="69"/>
      <c r="S179" s="69"/>
      <c r="T179" s="69"/>
    </row>
    <row r="180" spans="1:20" ht="20.100000000000001" customHeight="1" x14ac:dyDescent="0.25">
      <c r="A180" s="4" t="s">
        <v>191</v>
      </c>
      <c r="B180" s="7" t="s">
        <v>375</v>
      </c>
      <c r="C180" s="5">
        <v>243</v>
      </c>
      <c r="D180" s="68"/>
      <c r="E180" s="68"/>
      <c r="F180" s="69"/>
      <c r="G180" s="69"/>
      <c r="H180" s="69"/>
      <c r="I180" s="69"/>
      <c r="J180" s="69"/>
      <c r="K180" s="69"/>
      <c r="L180" s="69"/>
      <c r="M180" s="69"/>
      <c r="N180" s="69"/>
      <c r="O180" s="69"/>
      <c r="P180" s="69"/>
      <c r="Q180" s="69"/>
      <c r="R180" s="69"/>
      <c r="S180" s="69"/>
      <c r="T180" s="69"/>
    </row>
    <row r="181" spans="1:20" ht="20.100000000000001" customHeight="1" x14ac:dyDescent="0.25">
      <c r="A181" s="4" t="s">
        <v>714</v>
      </c>
      <c r="B181" s="7" t="s">
        <v>715</v>
      </c>
      <c r="C181" s="5">
        <v>243.1</v>
      </c>
      <c r="D181" s="68"/>
      <c r="E181" s="68"/>
      <c r="F181" s="69">
        <v>3</v>
      </c>
      <c r="G181" s="69">
        <v>2</v>
      </c>
      <c r="H181" s="69"/>
      <c r="I181" s="69"/>
      <c r="J181" s="69">
        <v>2</v>
      </c>
      <c r="K181" s="69"/>
      <c r="L181" s="69"/>
      <c r="M181" s="69">
        <v>1</v>
      </c>
      <c r="N181" s="69"/>
      <c r="O181" s="69"/>
      <c r="P181" s="69"/>
      <c r="Q181" s="69"/>
      <c r="R181" s="69"/>
      <c r="S181" s="69"/>
      <c r="T181" s="69"/>
    </row>
    <row r="182" spans="1:20" ht="20.100000000000001" customHeight="1" x14ac:dyDescent="0.25">
      <c r="A182" s="4" t="s">
        <v>190</v>
      </c>
      <c r="B182" s="7" t="s">
        <v>362</v>
      </c>
      <c r="C182" s="5">
        <v>244</v>
      </c>
      <c r="D182" s="68"/>
      <c r="E182" s="68"/>
      <c r="F182" s="69"/>
      <c r="G182" s="69"/>
      <c r="H182" s="69"/>
      <c r="I182" s="69"/>
      <c r="J182" s="69"/>
      <c r="K182" s="69"/>
      <c r="L182" s="69"/>
      <c r="M182" s="69"/>
      <c r="N182" s="69"/>
      <c r="O182" s="69"/>
      <c r="P182" s="69"/>
      <c r="Q182" s="69"/>
      <c r="R182" s="69"/>
      <c r="S182" s="69"/>
      <c r="T182" s="69"/>
    </row>
    <row r="183" spans="1:20" ht="20.100000000000001" customHeight="1" x14ac:dyDescent="0.25">
      <c r="A183" s="4" t="s">
        <v>189</v>
      </c>
      <c r="B183" s="7" t="s">
        <v>549</v>
      </c>
      <c r="C183" s="5">
        <v>245</v>
      </c>
      <c r="D183" s="68"/>
      <c r="E183" s="68"/>
      <c r="F183" s="69"/>
      <c r="G183" s="69"/>
      <c r="H183" s="69"/>
      <c r="I183" s="69"/>
      <c r="J183" s="69"/>
      <c r="K183" s="69"/>
      <c r="L183" s="69"/>
      <c r="M183" s="69"/>
      <c r="N183" s="69"/>
      <c r="O183" s="69"/>
      <c r="P183" s="69"/>
      <c r="Q183" s="69"/>
      <c r="R183" s="69"/>
      <c r="S183" s="69"/>
      <c r="T183" s="69"/>
    </row>
    <row r="184" spans="1:20" ht="20.100000000000001" customHeight="1" x14ac:dyDescent="0.25">
      <c r="A184" s="4" t="s">
        <v>188</v>
      </c>
      <c r="B184" s="7" t="s">
        <v>494</v>
      </c>
      <c r="C184" s="5">
        <v>246</v>
      </c>
      <c r="D184" s="68"/>
      <c r="E184" s="68"/>
      <c r="F184" s="69"/>
      <c r="G184" s="69"/>
      <c r="H184" s="69"/>
      <c r="I184" s="69"/>
      <c r="J184" s="69"/>
      <c r="K184" s="69"/>
      <c r="L184" s="69"/>
      <c r="M184" s="69"/>
      <c r="N184" s="69"/>
      <c r="O184" s="69"/>
      <c r="P184" s="69"/>
      <c r="Q184" s="69"/>
      <c r="R184" s="69"/>
      <c r="S184" s="69"/>
      <c r="T184" s="69"/>
    </row>
    <row r="185" spans="1:20" ht="20.100000000000001" customHeight="1" x14ac:dyDescent="0.25">
      <c r="A185" s="4" t="s">
        <v>187</v>
      </c>
      <c r="B185" s="7" t="s">
        <v>550</v>
      </c>
      <c r="C185" s="5">
        <v>247</v>
      </c>
      <c r="D185" s="68"/>
      <c r="E185" s="68"/>
      <c r="F185" s="69"/>
      <c r="G185" s="69"/>
      <c r="H185" s="69"/>
      <c r="I185" s="69"/>
      <c r="J185" s="69"/>
      <c r="K185" s="69"/>
      <c r="L185" s="69"/>
      <c r="M185" s="69"/>
      <c r="N185" s="69"/>
      <c r="O185" s="69"/>
      <c r="P185" s="69"/>
      <c r="Q185" s="69"/>
      <c r="R185" s="69"/>
      <c r="S185" s="69"/>
      <c r="T185" s="69"/>
    </row>
    <row r="186" spans="1:20" ht="20.100000000000001" customHeight="1" x14ac:dyDescent="0.25">
      <c r="A186" s="4" t="s">
        <v>186</v>
      </c>
      <c r="B186" s="7" t="s">
        <v>551</v>
      </c>
      <c r="C186" s="5">
        <v>248</v>
      </c>
      <c r="D186" s="71"/>
      <c r="E186" s="71"/>
      <c r="F186" s="71"/>
      <c r="G186" s="71"/>
      <c r="H186" s="71"/>
      <c r="I186" s="71"/>
      <c r="J186" s="71"/>
      <c r="K186" s="71"/>
      <c r="L186" s="71"/>
      <c r="M186" s="71"/>
      <c r="N186" s="71"/>
      <c r="O186" s="71"/>
      <c r="P186" s="71"/>
      <c r="Q186" s="71"/>
      <c r="R186" s="71"/>
      <c r="S186" s="71"/>
      <c r="T186" s="71"/>
    </row>
    <row r="187" spans="1:20" ht="20.100000000000001" customHeight="1" x14ac:dyDescent="0.25">
      <c r="A187" s="4" t="s">
        <v>185</v>
      </c>
      <c r="B187" s="7" t="s">
        <v>640</v>
      </c>
      <c r="C187" s="5">
        <v>249</v>
      </c>
      <c r="D187" s="68"/>
      <c r="E187" s="68"/>
      <c r="F187" s="69"/>
      <c r="G187" s="69"/>
      <c r="H187" s="69"/>
      <c r="I187" s="69"/>
      <c r="J187" s="69"/>
      <c r="K187" s="69"/>
      <c r="L187" s="69"/>
      <c r="M187" s="69"/>
      <c r="N187" s="69"/>
      <c r="O187" s="69"/>
      <c r="P187" s="69"/>
      <c r="Q187" s="69"/>
      <c r="R187" s="69"/>
      <c r="S187" s="69"/>
      <c r="T187" s="69"/>
    </row>
    <row r="188" spans="1:20" ht="20.100000000000001" customHeight="1" x14ac:dyDescent="0.25">
      <c r="A188" s="4" t="s">
        <v>184</v>
      </c>
      <c r="B188" s="7" t="s">
        <v>552</v>
      </c>
      <c r="C188" s="5">
        <v>250</v>
      </c>
      <c r="D188" s="68"/>
      <c r="E188" s="68"/>
      <c r="F188" s="69"/>
      <c r="G188" s="69"/>
      <c r="H188" s="69"/>
      <c r="I188" s="69"/>
      <c r="J188" s="69"/>
      <c r="K188" s="69"/>
      <c r="L188" s="69"/>
      <c r="M188" s="69"/>
      <c r="N188" s="69"/>
      <c r="O188" s="69"/>
      <c r="P188" s="69"/>
      <c r="Q188" s="69"/>
      <c r="R188" s="69"/>
      <c r="S188" s="69"/>
      <c r="T188" s="69"/>
    </row>
    <row r="189" spans="1:20" ht="20.100000000000001" customHeight="1" x14ac:dyDescent="0.25">
      <c r="A189" s="4" t="s">
        <v>183</v>
      </c>
      <c r="B189" s="7" t="s">
        <v>403</v>
      </c>
      <c r="C189" s="5"/>
      <c r="D189" s="68"/>
      <c r="E189" s="68"/>
      <c r="F189" s="69"/>
      <c r="G189" s="69"/>
      <c r="H189" s="69"/>
      <c r="I189" s="69"/>
      <c r="J189" s="69"/>
      <c r="K189" s="69"/>
      <c r="L189" s="69"/>
      <c r="M189" s="69"/>
      <c r="N189" s="69"/>
      <c r="O189" s="69"/>
      <c r="P189" s="69"/>
      <c r="Q189" s="69"/>
      <c r="R189" s="69"/>
      <c r="S189" s="69"/>
      <c r="T189" s="69"/>
    </row>
    <row r="190" spans="1:20" ht="20.100000000000001" customHeight="1" x14ac:dyDescent="0.25">
      <c r="A190" s="8" t="s">
        <v>182</v>
      </c>
      <c r="B190" s="12" t="s">
        <v>439</v>
      </c>
      <c r="C190" s="5"/>
      <c r="D190" s="72">
        <f t="shared" ref="D190:T190" si="8">SUM(D191:D198)</f>
        <v>0</v>
      </c>
      <c r="E190" s="72">
        <f t="shared" si="8"/>
        <v>0</v>
      </c>
      <c r="F190" s="72">
        <f t="shared" si="8"/>
        <v>0</v>
      </c>
      <c r="G190" s="72">
        <f t="shared" si="8"/>
        <v>0</v>
      </c>
      <c r="H190" s="72">
        <f t="shared" si="8"/>
        <v>0</v>
      </c>
      <c r="I190" s="72">
        <f t="shared" si="8"/>
        <v>0</v>
      </c>
      <c r="J190" s="72">
        <f t="shared" si="8"/>
        <v>0</v>
      </c>
      <c r="K190" s="72">
        <f t="shared" si="8"/>
        <v>0</v>
      </c>
      <c r="L190" s="72">
        <f t="shared" si="8"/>
        <v>0</v>
      </c>
      <c r="M190" s="72">
        <f t="shared" si="8"/>
        <v>0</v>
      </c>
      <c r="N190" s="72">
        <f t="shared" si="8"/>
        <v>0</v>
      </c>
      <c r="O190" s="72">
        <f t="shared" si="8"/>
        <v>0</v>
      </c>
      <c r="P190" s="72">
        <f t="shared" si="8"/>
        <v>0</v>
      </c>
      <c r="Q190" s="72">
        <f t="shared" si="8"/>
        <v>0</v>
      </c>
      <c r="R190" s="72">
        <f t="shared" si="8"/>
        <v>0</v>
      </c>
      <c r="S190" s="72">
        <f t="shared" si="8"/>
        <v>0</v>
      </c>
      <c r="T190" s="72">
        <f t="shared" si="8"/>
        <v>0</v>
      </c>
    </row>
    <row r="191" spans="1:20" ht="20.100000000000001" customHeight="1" x14ac:dyDescent="0.25">
      <c r="A191" s="4" t="s">
        <v>181</v>
      </c>
      <c r="B191" s="7" t="s">
        <v>716</v>
      </c>
      <c r="C191" s="5">
        <v>251</v>
      </c>
      <c r="D191" s="68"/>
      <c r="E191" s="68"/>
      <c r="F191" s="69"/>
      <c r="G191" s="69"/>
      <c r="H191" s="69"/>
      <c r="I191" s="69"/>
      <c r="J191" s="69"/>
      <c r="K191" s="69"/>
      <c r="L191" s="69"/>
      <c r="M191" s="69"/>
      <c r="N191" s="69"/>
      <c r="O191" s="69"/>
      <c r="P191" s="69"/>
      <c r="Q191" s="69"/>
      <c r="R191" s="69"/>
      <c r="S191" s="69"/>
      <c r="T191" s="69"/>
    </row>
    <row r="192" spans="1:20" ht="20.100000000000001" customHeight="1" x14ac:dyDescent="0.25">
      <c r="A192" s="4" t="s">
        <v>180</v>
      </c>
      <c r="B192" s="7" t="s">
        <v>495</v>
      </c>
      <c r="C192" s="5">
        <v>252</v>
      </c>
      <c r="D192" s="68"/>
      <c r="E192" s="68"/>
      <c r="F192" s="69"/>
      <c r="G192" s="69"/>
      <c r="H192" s="69"/>
      <c r="I192" s="69"/>
      <c r="J192" s="69"/>
      <c r="K192" s="69"/>
      <c r="L192" s="69"/>
      <c r="M192" s="69"/>
      <c r="N192" s="69"/>
      <c r="O192" s="69"/>
      <c r="P192" s="69"/>
      <c r="Q192" s="69"/>
      <c r="R192" s="69"/>
      <c r="S192" s="69"/>
      <c r="T192" s="69"/>
    </row>
    <row r="193" spans="1:20" ht="20.100000000000001" customHeight="1" x14ac:dyDescent="0.25">
      <c r="A193" s="4" t="s">
        <v>179</v>
      </c>
      <c r="B193" s="7" t="s">
        <v>363</v>
      </c>
      <c r="C193" s="5">
        <v>253</v>
      </c>
      <c r="D193" s="68"/>
      <c r="E193" s="68"/>
      <c r="F193" s="69"/>
      <c r="G193" s="69"/>
      <c r="H193" s="69"/>
      <c r="I193" s="69"/>
      <c r="J193" s="69"/>
      <c r="K193" s="69"/>
      <c r="L193" s="69"/>
      <c r="M193" s="69"/>
      <c r="N193" s="69"/>
      <c r="O193" s="69"/>
      <c r="P193" s="69"/>
      <c r="Q193" s="69"/>
      <c r="R193" s="69"/>
      <c r="S193" s="69"/>
      <c r="T193" s="69"/>
    </row>
    <row r="194" spans="1:20" ht="20.100000000000001" customHeight="1" x14ac:dyDescent="0.25">
      <c r="A194" s="4" t="s">
        <v>178</v>
      </c>
      <c r="B194" s="7" t="s">
        <v>641</v>
      </c>
      <c r="C194" s="5">
        <v>254</v>
      </c>
      <c r="D194" s="68"/>
      <c r="E194" s="68"/>
      <c r="F194" s="69"/>
      <c r="G194" s="69"/>
      <c r="H194" s="69"/>
      <c r="I194" s="69"/>
      <c r="J194" s="69"/>
      <c r="K194" s="69"/>
      <c r="L194" s="69"/>
      <c r="M194" s="69"/>
      <c r="N194" s="69"/>
      <c r="O194" s="69"/>
      <c r="P194" s="69"/>
      <c r="Q194" s="69"/>
      <c r="R194" s="69"/>
      <c r="S194" s="69"/>
      <c r="T194" s="69"/>
    </row>
    <row r="195" spans="1:20" ht="20.100000000000001" customHeight="1" x14ac:dyDescent="0.25">
      <c r="A195" s="4" t="s">
        <v>177</v>
      </c>
      <c r="B195" s="7" t="s">
        <v>642</v>
      </c>
      <c r="C195" s="5">
        <v>255</v>
      </c>
      <c r="D195" s="68"/>
      <c r="E195" s="68"/>
      <c r="F195" s="69"/>
      <c r="G195" s="69"/>
      <c r="H195" s="69"/>
      <c r="I195" s="69"/>
      <c r="J195" s="69"/>
      <c r="K195" s="69"/>
      <c r="L195" s="69"/>
      <c r="M195" s="69"/>
      <c r="N195" s="69"/>
      <c r="O195" s="69"/>
      <c r="P195" s="69"/>
      <c r="Q195" s="69"/>
      <c r="R195" s="69"/>
      <c r="S195" s="69"/>
      <c r="T195" s="69"/>
    </row>
    <row r="196" spans="1:20" ht="20.100000000000001" customHeight="1" x14ac:dyDescent="0.25">
      <c r="A196" s="4" t="s">
        <v>176</v>
      </c>
      <c r="B196" s="7" t="s">
        <v>643</v>
      </c>
      <c r="C196" s="5">
        <v>256</v>
      </c>
      <c r="D196" s="71"/>
      <c r="E196" s="71"/>
      <c r="F196" s="71"/>
      <c r="G196" s="71"/>
      <c r="H196" s="71"/>
      <c r="I196" s="71"/>
      <c r="J196" s="71"/>
      <c r="K196" s="71"/>
      <c r="L196" s="71"/>
      <c r="M196" s="71"/>
      <c r="N196" s="71"/>
      <c r="O196" s="71"/>
      <c r="P196" s="71"/>
      <c r="Q196" s="71"/>
      <c r="R196" s="71"/>
      <c r="S196" s="71"/>
      <c r="T196" s="71"/>
    </row>
    <row r="197" spans="1:20" ht="20.100000000000001" customHeight="1" x14ac:dyDescent="0.25">
      <c r="A197" s="4" t="s">
        <v>175</v>
      </c>
      <c r="B197" s="7" t="s">
        <v>440</v>
      </c>
      <c r="C197" s="5">
        <v>257</v>
      </c>
      <c r="D197" s="68"/>
      <c r="E197" s="68"/>
      <c r="F197" s="69"/>
      <c r="G197" s="69"/>
      <c r="H197" s="69"/>
      <c r="I197" s="69"/>
      <c r="J197" s="69"/>
      <c r="K197" s="69"/>
      <c r="L197" s="69"/>
      <c r="M197" s="69"/>
      <c r="N197" s="69"/>
      <c r="O197" s="69"/>
      <c r="P197" s="69"/>
      <c r="Q197" s="69"/>
      <c r="R197" s="69"/>
      <c r="S197" s="69"/>
      <c r="T197" s="69"/>
    </row>
    <row r="198" spans="1:20" ht="20.100000000000001" customHeight="1" x14ac:dyDescent="0.25">
      <c r="A198" s="4" t="s">
        <v>174</v>
      </c>
      <c r="B198" s="7" t="s">
        <v>403</v>
      </c>
      <c r="C198" s="5"/>
      <c r="D198" s="68"/>
      <c r="E198" s="68"/>
      <c r="F198" s="69"/>
      <c r="G198" s="69"/>
      <c r="H198" s="69"/>
      <c r="I198" s="69"/>
      <c r="J198" s="69"/>
      <c r="K198" s="69"/>
      <c r="L198" s="69"/>
      <c r="M198" s="69"/>
      <c r="N198" s="69"/>
      <c r="O198" s="69"/>
      <c r="P198" s="69"/>
      <c r="Q198" s="69"/>
      <c r="R198" s="69"/>
      <c r="S198" s="69"/>
      <c r="T198" s="69"/>
    </row>
    <row r="199" spans="1:20" ht="20.100000000000001" customHeight="1" x14ac:dyDescent="0.25">
      <c r="A199" s="8" t="s">
        <v>173</v>
      </c>
      <c r="B199" s="12" t="s">
        <v>441</v>
      </c>
      <c r="C199" s="5"/>
      <c r="D199" s="72">
        <f>SUM(D200:D208)</f>
        <v>3</v>
      </c>
      <c r="E199" s="72">
        <f t="shared" ref="E199:T199" si="9">SUM(E200:E208)</f>
        <v>0</v>
      </c>
      <c r="F199" s="72">
        <f t="shared" si="9"/>
        <v>7</v>
      </c>
      <c r="G199" s="72">
        <f t="shared" si="9"/>
        <v>0</v>
      </c>
      <c r="H199" s="72">
        <f t="shared" si="9"/>
        <v>1</v>
      </c>
      <c r="I199" s="72">
        <f t="shared" si="9"/>
        <v>0</v>
      </c>
      <c r="J199" s="72">
        <f t="shared" si="9"/>
        <v>1</v>
      </c>
      <c r="K199" s="72">
        <f t="shared" si="9"/>
        <v>0</v>
      </c>
      <c r="L199" s="72">
        <f t="shared" si="9"/>
        <v>0</v>
      </c>
      <c r="M199" s="72">
        <f t="shared" si="9"/>
        <v>9</v>
      </c>
      <c r="N199" s="72">
        <f t="shared" si="9"/>
        <v>0</v>
      </c>
      <c r="O199" s="72">
        <f t="shared" si="9"/>
        <v>0</v>
      </c>
      <c r="P199" s="72">
        <f t="shared" si="9"/>
        <v>0</v>
      </c>
      <c r="Q199" s="72">
        <f t="shared" si="9"/>
        <v>0</v>
      </c>
      <c r="R199" s="72">
        <f t="shared" si="9"/>
        <v>0</v>
      </c>
      <c r="S199" s="72">
        <f t="shared" si="9"/>
        <v>0</v>
      </c>
      <c r="T199" s="72">
        <f t="shared" si="9"/>
        <v>0</v>
      </c>
    </row>
    <row r="200" spans="1:20" ht="20.100000000000001" customHeight="1" x14ac:dyDescent="0.25">
      <c r="A200" s="4" t="s">
        <v>172</v>
      </c>
      <c r="B200" s="7" t="s">
        <v>442</v>
      </c>
      <c r="C200" s="5">
        <v>258</v>
      </c>
      <c r="D200" s="68">
        <v>2</v>
      </c>
      <c r="E200" s="68"/>
      <c r="F200" s="69">
        <v>5</v>
      </c>
      <c r="G200" s="69"/>
      <c r="H200" s="69">
        <v>1</v>
      </c>
      <c r="I200" s="69"/>
      <c r="J200" s="69">
        <v>1</v>
      </c>
      <c r="K200" s="69"/>
      <c r="L200" s="69"/>
      <c r="M200" s="69">
        <v>6</v>
      </c>
      <c r="N200" s="69"/>
      <c r="O200" s="69"/>
      <c r="P200" s="69"/>
      <c r="Q200" s="69"/>
      <c r="R200" s="69"/>
      <c r="S200" s="69"/>
      <c r="T200" s="69"/>
    </row>
    <row r="201" spans="1:20" ht="20.100000000000001" customHeight="1" x14ac:dyDescent="0.25">
      <c r="A201" s="4" t="s">
        <v>171</v>
      </c>
      <c r="B201" s="7" t="s">
        <v>443</v>
      </c>
      <c r="C201" s="5">
        <v>259</v>
      </c>
      <c r="D201" s="68"/>
      <c r="E201" s="68"/>
      <c r="F201" s="69"/>
      <c r="G201" s="69"/>
      <c r="H201" s="69"/>
      <c r="I201" s="69"/>
      <c r="J201" s="69"/>
      <c r="K201" s="69"/>
      <c r="L201" s="69"/>
      <c r="M201" s="69"/>
      <c r="N201" s="69"/>
      <c r="O201" s="69"/>
      <c r="P201" s="69"/>
      <c r="Q201" s="69"/>
      <c r="R201" s="69"/>
      <c r="S201" s="69"/>
      <c r="T201" s="69"/>
    </row>
    <row r="202" spans="1:20" ht="20.100000000000001" customHeight="1" x14ac:dyDescent="0.25">
      <c r="A202" s="4" t="s">
        <v>170</v>
      </c>
      <c r="B202" s="7" t="s">
        <v>355</v>
      </c>
      <c r="C202" s="5">
        <v>260</v>
      </c>
      <c r="D202" s="68"/>
      <c r="E202" s="68"/>
      <c r="F202" s="69"/>
      <c r="G202" s="69"/>
      <c r="H202" s="69"/>
      <c r="I202" s="69"/>
      <c r="J202" s="69"/>
      <c r="K202" s="69"/>
      <c r="L202" s="69"/>
      <c r="M202" s="69"/>
      <c r="N202" s="69"/>
      <c r="O202" s="69"/>
      <c r="P202" s="69"/>
      <c r="Q202" s="69"/>
      <c r="R202" s="69"/>
      <c r="S202" s="69"/>
      <c r="T202" s="69"/>
    </row>
    <row r="203" spans="1:20" ht="20.100000000000001" customHeight="1" x14ac:dyDescent="0.25">
      <c r="A203" s="4" t="s">
        <v>169</v>
      </c>
      <c r="B203" s="7" t="s">
        <v>444</v>
      </c>
      <c r="C203" s="5">
        <v>261</v>
      </c>
      <c r="D203" s="68"/>
      <c r="E203" s="68"/>
      <c r="F203" s="69"/>
      <c r="G203" s="69"/>
      <c r="H203" s="69"/>
      <c r="I203" s="69"/>
      <c r="J203" s="69"/>
      <c r="K203" s="69"/>
      <c r="L203" s="69"/>
      <c r="M203" s="69"/>
      <c r="N203" s="69"/>
      <c r="O203" s="69"/>
      <c r="P203" s="69"/>
      <c r="Q203" s="69"/>
      <c r="R203" s="69"/>
      <c r="S203" s="69"/>
      <c r="T203" s="69"/>
    </row>
    <row r="204" spans="1:20" ht="20.100000000000001" customHeight="1" x14ac:dyDescent="0.25">
      <c r="A204" s="4" t="s">
        <v>168</v>
      </c>
      <c r="B204" s="7" t="s">
        <v>445</v>
      </c>
      <c r="C204" s="5">
        <v>262</v>
      </c>
      <c r="D204" s="68"/>
      <c r="E204" s="68"/>
      <c r="F204" s="69"/>
      <c r="G204" s="69"/>
      <c r="H204" s="69"/>
      <c r="I204" s="69"/>
      <c r="J204" s="69"/>
      <c r="K204" s="69"/>
      <c r="L204" s="69"/>
      <c r="M204" s="69"/>
      <c r="N204" s="69"/>
      <c r="O204" s="69"/>
      <c r="P204" s="69"/>
      <c r="Q204" s="69"/>
      <c r="R204" s="69"/>
      <c r="S204" s="69"/>
      <c r="T204" s="69"/>
    </row>
    <row r="205" spans="1:20" ht="20.100000000000001" customHeight="1" x14ac:dyDescent="0.25">
      <c r="A205" s="4" t="s">
        <v>167</v>
      </c>
      <c r="B205" s="7" t="s">
        <v>644</v>
      </c>
      <c r="C205" s="5">
        <v>263</v>
      </c>
      <c r="D205" s="68"/>
      <c r="E205" s="68"/>
      <c r="F205" s="69"/>
      <c r="G205" s="69"/>
      <c r="H205" s="69"/>
      <c r="I205" s="69"/>
      <c r="J205" s="69"/>
      <c r="K205" s="69"/>
      <c r="L205" s="69"/>
      <c r="M205" s="69"/>
      <c r="N205" s="69"/>
      <c r="O205" s="69"/>
      <c r="P205" s="69"/>
      <c r="Q205" s="69"/>
      <c r="R205" s="69"/>
      <c r="S205" s="69"/>
      <c r="T205" s="69"/>
    </row>
    <row r="206" spans="1:20" ht="20.100000000000001" customHeight="1" x14ac:dyDescent="0.25">
      <c r="A206" s="4" t="s">
        <v>166</v>
      </c>
      <c r="B206" s="7" t="s">
        <v>446</v>
      </c>
      <c r="C206" s="5">
        <v>264</v>
      </c>
      <c r="D206" s="68">
        <v>1</v>
      </c>
      <c r="E206" s="68"/>
      <c r="F206" s="69">
        <v>1</v>
      </c>
      <c r="G206" s="69"/>
      <c r="H206" s="69"/>
      <c r="I206" s="69"/>
      <c r="J206" s="69"/>
      <c r="K206" s="69"/>
      <c r="L206" s="69"/>
      <c r="M206" s="69">
        <v>2</v>
      </c>
      <c r="N206" s="69"/>
      <c r="O206" s="69"/>
      <c r="P206" s="69"/>
      <c r="Q206" s="69"/>
      <c r="R206" s="69"/>
      <c r="S206" s="69"/>
      <c r="T206" s="69"/>
    </row>
    <row r="207" spans="1:20" ht="20.100000000000001" customHeight="1" x14ac:dyDescent="0.25">
      <c r="A207" s="4" t="s">
        <v>165</v>
      </c>
      <c r="B207" s="7" t="s">
        <v>553</v>
      </c>
      <c r="C207" s="5">
        <v>265</v>
      </c>
      <c r="D207" s="68"/>
      <c r="E207" s="68"/>
      <c r="F207" s="69">
        <v>1</v>
      </c>
      <c r="G207" s="69"/>
      <c r="H207" s="69"/>
      <c r="I207" s="69"/>
      <c r="J207" s="69"/>
      <c r="K207" s="69"/>
      <c r="L207" s="69"/>
      <c r="M207" s="69">
        <v>1</v>
      </c>
      <c r="N207" s="69"/>
      <c r="O207" s="69"/>
      <c r="P207" s="69"/>
      <c r="Q207" s="69"/>
      <c r="R207" s="69"/>
      <c r="S207" s="69"/>
      <c r="T207" s="69"/>
    </row>
    <row r="208" spans="1:20" ht="20.100000000000001" customHeight="1" x14ac:dyDescent="0.25">
      <c r="A208" s="4" t="s">
        <v>164</v>
      </c>
      <c r="B208" s="7" t="s">
        <v>403</v>
      </c>
      <c r="C208" s="5"/>
      <c r="D208" s="68"/>
      <c r="E208" s="68"/>
      <c r="F208" s="69"/>
      <c r="G208" s="69"/>
      <c r="H208" s="69"/>
      <c r="I208" s="69"/>
      <c r="J208" s="69"/>
      <c r="K208" s="69"/>
      <c r="L208" s="69"/>
      <c r="M208" s="69"/>
      <c r="N208" s="69"/>
      <c r="O208" s="69"/>
      <c r="P208" s="69"/>
      <c r="Q208" s="69"/>
      <c r="R208" s="69"/>
      <c r="S208" s="69"/>
      <c r="T208" s="69"/>
    </row>
    <row r="209" spans="1:20" ht="20.100000000000001" customHeight="1" x14ac:dyDescent="0.25">
      <c r="A209" s="8" t="s">
        <v>163</v>
      </c>
      <c r="B209" s="12" t="s">
        <v>447</v>
      </c>
      <c r="C209" s="5"/>
      <c r="D209" s="72">
        <f>SUM(D210:D227)</f>
        <v>4</v>
      </c>
      <c r="E209" s="72">
        <f t="shared" ref="E209:T209" si="10">SUM(E210:E227)</f>
        <v>0</v>
      </c>
      <c r="F209" s="72">
        <f t="shared" si="10"/>
        <v>7</v>
      </c>
      <c r="G209" s="72">
        <f t="shared" si="10"/>
        <v>7</v>
      </c>
      <c r="H209" s="72">
        <f t="shared" si="10"/>
        <v>1</v>
      </c>
      <c r="I209" s="72">
        <f t="shared" si="10"/>
        <v>0</v>
      </c>
      <c r="J209" s="72">
        <f t="shared" si="10"/>
        <v>8</v>
      </c>
      <c r="K209" s="72">
        <f t="shared" si="10"/>
        <v>0</v>
      </c>
      <c r="L209" s="72">
        <f t="shared" si="10"/>
        <v>0</v>
      </c>
      <c r="M209" s="72">
        <f t="shared" si="10"/>
        <v>3</v>
      </c>
      <c r="N209" s="72">
        <f t="shared" si="10"/>
        <v>0</v>
      </c>
      <c r="O209" s="72">
        <f t="shared" si="10"/>
        <v>8</v>
      </c>
      <c r="P209" s="72">
        <f t="shared" si="10"/>
        <v>1</v>
      </c>
      <c r="Q209" s="72">
        <f t="shared" si="10"/>
        <v>9</v>
      </c>
      <c r="R209" s="72">
        <f t="shared" si="10"/>
        <v>7</v>
      </c>
      <c r="S209" s="72">
        <f t="shared" si="10"/>
        <v>0</v>
      </c>
      <c r="T209" s="72">
        <f t="shared" si="10"/>
        <v>7</v>
      </c>
    </row>
    <row r="210" spans="1:20" ht="20.100000000000001" customHeight="1" x14ac:dyDescent="0.25">
      <c r="A210" s="4" t="s">
        <v>162</v>
      </c>
      <c r="B210" s="7" t="s">
        <v>717</v>
      </c>
      <c r="C210" s="5">
        <v>266</v>
      </c>
      <c r="D210" s="68">
        <v>3</v>
      </c>
      <c r="E210" s="68"/>
      <c r="F210" s="69">
        <v>2</v>
      </c>
      <c r="G210" s="69">
        <v>4</v>
      </c>
      <c r="H210" s="69"/>
      <c r="I210" s="69"/>
      <c r="J210" s="69">
        <v>4</v>
      </c>
      <c r="K210" s="69"/>
      <c r="L210" s="69"/>
      <c r="M210" s="69">
        <v>1</v>
      </c>
      <c r="N210" s="69"/>
      <c r="O210" s="69">
        <v>3</v>
      </c>
      <c r="P210" s="69">
        <v>1</v>
      </c>
      <c r="Q210" s="69">
        <v>4</v>
      </c>
      <c r="R210" s="69">
        <v>2</v>
      </c>
      <c r="S210" s="69"/>
      <c r="T210" s="69">
        <v>2</v>
      </c>
    </row>
    <row r="211" spans="1:20" ht="20.100000000000001" customHeight="1" x14ac:dyDescent="0.25">
      <c r="A211" s="4" t="s">
        <v>161</v>
      </c>
      <c r="B211" s="7" t="s">
        <v>718</v>
      </c>
      <c r="C211" s="5">
        <v>267</v>
      </c>
      <c r="D211" s="68"/>
      <c r="E211" s="68"/>
      <c r="F211" s="69"/>
      <c r="G211" s="69"/>
      <c r="H211" s="69"/>
      <c r="I211" s="69"/>
      <c r="J211" s="69"/>
      <c r="K211" s="69"/>
      <c r="L211" s="69"/>
      <c r="M211" s="69"/>
      <c r="N211" s="69"/>
      <c r="O211" s="69"/>
      <c r="P211" s="69"/>
      <c r="Q211" s="69"/>
      <c r="R211" s="69"/>
      <c r="S211" s="69"/>
      <c r="T211" s="69"/>
    </row>
    <row r="212" spans="1:20" ht="20.100000000000001" customHeight="1" x14ac:dyDescent="0.25">
      <c r="A212" s="4" t="s">
        <v>719</v>
      </c>
      <c r="B212" s="7" t="s">
        <v>720</v>
      </c>
      <c r="C212" s="5">
        <v>267.10000000000002</v>
      </c>
      <c r="D212" s="68"/>
      <c r="E212" s="68"/>
      <c r="F212" s="69"/>
      <c r="G212" s="69"/>
      <c r="H212" s="69"/>
      <c r="I212" s="69"/>
      <c r="J212" s="69"/>
      <c r="K212" s="69"/>
      <c r="L212" s="69"/>
      <c r="M212" s="69"/>
      <c r="N212" s="69"/>
      <c r="O212" s="69"/>
      <c r="P212" s="69"/>
      <c r="Q212" s="69"/>
      <c r="R212" s="69"/>
      <c r="S212" s="69"/>
      <c r="T212" s="69"/>
    </row>
    <row r="213" spans="1:20" ht="20.100000000000001" customHeight="1" x14ac:dyDescent="0.25">
      <c r="A213" s="4" t="s">
        <v>160</v>
      </c>
      <c r="B213" s="7" t="s">
        <v>645</v>
      </c>
      <c r="C213" s="5">
        <v>268</v>
      </c>
      <c r="D213" s="71">
        <v>1</v>
      </c>
      <c r="E213" s="71"/>
      <c r="F213" s="71">
        <v>2</v>
      </c>
      <c r="G213" s="71">
        <v>1</v>
      </c>
      <c r="H213" s="71">
        <v>1</v>
      </c>
      <c r="I213" s="71"/>
      <c r="J213" s="71">
        <v>2</v>
      </c>
      <c r="K213" s="71"/>
      <c r="L213" s="71"/>
      <c r="M213" s="71">
        <v>1</v>
      </c>
      <c r="N213" s="71"/>
      <c r="O213" s="71">
        <v>5</v>
      </c>
      <c r="P213" s="71"/>
      <c r="Q213" s="71">
        <v>5</v>
      </c>
      <c r="R213" s="71">
        <v>5</v>
      </c>
      <c r="S213" s="71"/>
      <c r="T213" s="71">
        <v>5</v>
      </c>
    </row>
    <row r="214" spans="1:20" ht="20.100000000000001" customHeight="1" x14ac:dyDescent="0.25">
      <c r="A214" s="4" t="s">
        <v>159</v>
      </c>
      <c r="B214" s="5" t="s">
        <v>721</v>
      </c>
      <c r="C214" s="5">
        <v>269</v>
      </c>
      <c r="D214" s="68"/>
      <c r="E214" s="68"/>
      <c r="F214" s="69"/>
      <c r="G214" s="69"/>
      <c r="H214" s="69"/>
      <c r="I214" s="69"/>
      <c r="J214" s="69"/>
      <c r="K214" s="69"/>
      <c r="L214" s="69"/>
      <c r="M214" s="69"/>
      <c r="N214" s="69"/>
      <c r="O214" s="69"/>
      <c r="P214" s="69"/>
      <c r="Q214" s="69"/>
      <c r="R214" s="69"/>
      <c r="S214" s="69"/>
      <c r="T214" s="69"/>
    </row>
    <row r="215" spans="1:20" ht="20.100000000000001" customHeight="1" x14ac:dyDescent="0.25">
      <c r="A215" s="4" t="s">
        <v>158</v>
      </c>
      <c r="B215" s="7" t="s">
        <v>722</v>
      </c>
      <c r="C215" s="5">
        <v>269.10000000000002</v>
      </c>
      <c r="D215" s="69"/>
      <c r="E215" s="69"/>
      <c r="F215" s="69"/>
      <c r="G215" s="69"/>
      <c r="H215" s="69"/>
      <c r="I215" s="69"/>
      <c r="J215" s="69"/>
      <c r="K215" s="69"/>
      <c r="L215" s="69"/>
      <c r="M215" s="69"/>
      <c r="N215" s="69"/>
      <c r="O215" s="69"/>
      <c r="P215" s="69"/>
      <c r="Q215" s="69"/>
      <c r="R215" s="69"/>
      <c r="S215" s="69"/>
      <c r="T215" s="69"/>
    </row>
    <row r="216" spans="1:20" ht="20.100000000000001" customHeight="1" x14ac:dyDescent="0.25">
      <c r="A216" s="4" t="s">
        <v>157</v>
      </c>
      <c r="B216" s="7" t="s">
        <v>723</v>
      </c>
      <c r="C216" s="5">
        <v>270</v>
      </c>
      <c r="D216" s="68"/>
      <c r="E216" s="68"/>
      <c r="F216" s="69"/>
      <c r="G216" s="69"/>
      <c r="H216" s="69"/>
      <c r="I216" s="69"/>
      <c r="J216" s="69"/>
      <c r="K216" s="69"/>
      <c r="L216" s="69"/>
      <c r="M216" s="69"/>
      <c r="N216" s="69"/>
      <c r="O216" s="69"/>
      <c r="P216" s="69"/>
      <c r="Q216" s="69"/>
      <c r="R216" s="69"/>
      <c r="S216" s="69"/>
      <c r="T216" s="69"/>
    </row>
    <row r="217" spans="1:20" ht="20.100000000000001" customHeight="1" x14ac:dyDescent="0.25">
      <c r="A217" s="4" t="s">
        <v>156</v>
      </c>
      <c r="B217" s="7" t="s">
        <v>724</v>
      </c>
      <c r="C217" s="5">
        <v>272</v>
      </c>
      <c r="D217" s="68"/>
      <c r="E217" s="68"/>
      <c r="F217" s="69"/>
      <c r="G217" s="69"/>
      <c r="H217" s="69"/>
      <c r="I217" s="69"/>
      <c r="J217" s="69"/>
      <c r="K217" s="69"/>
      <c r="L217" s="69"/>
      <c r="M217" s="69"/>
      <c r="N217" s="69"/>
      <c r="O217" s="69"/>
      <c r="P217" s="69"/>
      <c r="Q217" s="69"/>
      <c r="R217" s="69"/>
      <c r="S217" s="69"/>
      <c r="T217" s="69"/>
    </row>
    <row r="218" spans="1:20" ht="20.100000000000001" customHeight="1" x14ac:dyDescent="0.25">
      <c r="A218" s="4" t="s">
        <v>155</v>
      </c>
      <c r="B218" s="7" t="s">
        <v>725</v>
      </c>
      <c r="C218" s="5">
        <v>273</v>
      </c>
      <c r="D218" s="68"/>
      <c r="E218" s="68"/>
      <c r="F218" s="69">
        <v>2</v>
      </c>
      <c r="G218" s="69">
        <v>2</v>
      </c>
      <c r="H218" s="69"/>
      <c r="I218" s="69"/>
      <c r="J218" s="69">
        <v>2</v>
      </c>
      <c r="K218" s="69"/>
      <c r="L218" s="69"/>
      <c r="M218" s="69"/>
      <c r="N218" s="69"/>
      <c r="O218" s="69"/>
      <c r="P218" s="69"/>
      <c r="Q218" s="69"/>
      <c r="R218" s="69"/>
      <c r="S218" s="69"/>
      <c r="T218" s="69"/>
    </row>
    <row r="219" spans="1:20" ht="20.100000000000001" customHeight="1" x14ac:dyDescent="0.25">
      <c r="A219" s="4" t="s">
        <v>154</v>
      </c>
      <c r="B219" s="7" t="s">
        <v>726</v>
      </c>
      <c r="C219" s="5">
        <v>274</v>
      </c>
      <c r="D219" s="68"/>
      <c r="E219" s="68"/>
      <c r="F219" s="69"/>
      <c r="G219" s="69"/>
      <c r="H219" s="69"/>
      <c r="I219" s="69"/>
      <c r="J219" s="69"/>
      <c r="K219" s="69"/>
      <c r="L219" s="69"/>
      <c r="M219" s="69"/>
      <c r="N219" s="69"/>
      <c r="O219" s="69"/>
      <c r="P219" s="69"/>
      <c r="Q219" s="69"/>
      <c r="R219" s="69"/>
      <c r="S219" s="69"/>
      <c r="T219" s="69"/>
    </row>
    <row r="220" spans="1:20" ht="20.100000000000001" customHeight="1" x14ac:dyDescent="0.25">
      <c r="A220" s="4" t="s">
        <v>153</v>
      </c>
      <c r="B220" s="7" t="s">
        <v>727</v>
      </c>
      <c r="C220" s="5">
        <v>275</v>
      </c>
      <c r="D220" s="68"/>
      <c r="E220" s="68"/>
      <c r="F220" s="69"/>
      <c r="G220" s="69"/>
      <c r="H220" s="69"/>
      <c r="I220" s="69"/>
      <c r="J220" s="69"/>
      <c r="K220" s="69"/>
      <c r="L220" s="69"/>
      <c r="M220" s="69"/>
      <c r="N220" s="69"/>
      <c r="O220" s="69"/>
      <c r="P220" s="69"/>
      <c r="Q220" s="69"/>
      <c r="R220" s="69"/>
      <c r="S220" s="69"/>
      <c r="T220" s="69"/>
    </row>
    <row r="221" spans="1:20" ht="20.100000000000001" customHeight="1" x14ac:dyDescent="0.25">
      <c r="A221" s="4" t="s">
        <v>152</v>
      </c>
      <c r="B221" s="7" t="s">
        <v>554</v>
      </c>
      <c r="C221" s="5">
        <v>276</v>
      </c>
      <c r="D221" s="68"/>
      <c r="E221" s="68"/>
      <c r="F221" s="69"/>
      <c r="G221" s="69"/>
      <c r="H221" s="69"/>
      <c r="I221" s="69"/>
      <c r="J221" s="69"/>
      <c r="K221" s="69"/>
      <c r="L221" s="69"/>
      <c r="M221" s="69"/>
      <c r="N221" s="69"/>
      <c r="O221" s="69"/>
      <c r="P221" s="69"/>
      <c r="Q221" s="69"/>
      <c r="R221" s="69"/>
      <c r="S221" s="69"/>
      <c r="T221" s="69"/>
    </row>
    <row r="222" spans="1:20" ht="20.100000000000001" customHeight="1" x14ac:dyDescent="0.25">
      <c r="A222" s="4" t="s">
        <v>151</v>
      </c>
      <c r="B222" s="7" t="s">
        <v>364</v>
      </c>
      <c r="C222" s="5">
        <v>277</v>
      </c>
      <c r="D222" s="68"/>
      <c r="E222" s="68"/>
      <c r="F222" s="69"/>
      <c r="G222" s="69"/>
      <c r="H222" s="69"/>
      <c r="I222" s="69"/>
      <c r="J222" s="69"/>
      <c r="K222" s="69"/>
      <c r="L222" s="69"/>
      <c r="M222" s="69"/>
      <c r="N222" s="69"/>
      <c r="O222" s="69"/>
      <c r="P222" s="69"/>
      <c r="Q222" s="69"/>
      <c r="R222" s="69"/>
      <c r="S222" s="69"/>
      <c r="T222" s="69"/>
    </row>
    <row r="223" spans="1:20" ht="20.100000000000001" customHeight="1" x14ac:dyDescent="0.25">
      <c r="A223" s="4" t="s">
        <v>150</v>
      </c>
      <c r="B223" s="7" t="s">
        <v>555</v>
      </c>
      <c r="C223" s="5">
        <v>278</v>
      </c>
      <c r="D223" s="68"/>
      <c r="E223" s="68"/>
      <c r="F223" s="69"/>
      <c r="G223" s="69"/>
      <c r="H223" s="69"/>
      <c r="I223" s="69"/>
      <c r="J223" s="69"/>
      <c r="K223" s="69"/>
      <c r="L223" s="69"/>
      <c r="M223" s="69"/>
      <c r="N223" s="69"/>
      <c r="O223" s="69"/>
      <c r="P223" s="69"/>
      <c r="Q223" s="69"/>
      <c r="R223" s="69"/>
      <c r="S223" s="69"/>
      <c r="T223" s="69"/>
    </row>
    <row r="224" spans="1:20" ht="20.100000000000001" customHeight="1" x14ac:dyDescent="0.25">
      <c r="A224" s="4" t="s">
        <v>149</v>
      </c>
      <c r="B224" s="7" t="s">
        <v>556</v>
      </c>
      <c r="C224" s="5">
        <v>279</v>
      </c>
      <c r="D224" s="68"/>
      <c r="E224" s="68"/>
      <c r="F224" s="69">
        <v>1</v>
      </c>
      <c r="G224" s="69"/>
      <c r="H224" s="69"/>
      <c r="I224" s="69"/>
      <c r="J224" s="69"/>
      <c r="K224" s="69"/>
      <c r="L224" s="69"/>
      <c r="M224" s="69">
        <v>1</v>
      </c>
      <c r="N224" s="69"/>
      <c r="O224" s="69"/>
      <c r="P224" s="69"/>
      <c r="Q224" s="69"/>
      <c r="R224" s="69"/>
      <c r="S224" s="69"/>
      <c r="T224" s="69"/>
    </row>
    <row r="225" spans="1:20" ht="20.100000000000001" customHeight="1" x14ac:dyDescent="0.25">
      <c r="A225" s="4" t="s">
        <v>148</v>
      </c>
      <c r="B225" s="7" t="s">
        <v>728</v>
      </c>
      <c r="C225" s="5">
        <v>280</v>
      </c>
      <c r="D225" s="68"/>
      <c r="E225" s="68"/>
      <c r="F225" s="69"/>
      <c r="G225" s="69"/>
      <c r="H225" s="69"/>
      <c r="I225" s="69"/>
      <c r="J225" s="69"/>
      <c r="K225" s="69"/>
      <c r="L225" s="69"/>
      <c r="M225" s="69"/>
      <c r="N225" s="69"/>
      <c r="O225" s="69"/>
      <c r="P225" s="69"/>
      <c r="Q225" s="69"/>
      <c r="R225" s="69"/>
      <c r="S225" s="69"/>
      <c r="T225" s="69"/>
    </row>
    <row r="226" spans="1:20" ht="20.100000000000001" customHeight="1" x14ac:dyDescent="0.25">
      <c r="A226" s="4" t="s">
        <v>729</v>
      </c>
      <c r="B226" s="7" t="s">
        <v>730</v>
      </c>
      <c r="C226" s="5">
        <v>280.10000000000002</v>
      </c>
      <c r="D226" s="68"/>
      <c r="E226" s="68"/>
      <c r="F226" s="69"/>
      <c r="G226" s="69"/>
      <c r="H226" s="69"/>
      <c r="I226" s="69"/>
      <c r="J226" s="69"/>
      <c r="K226" s="69"/>
      <c r="L226" s="69"/>
      <c r="M226" s="69"/>
      <c r="N226" s="69"/>
      <c r="O226" s="69"/>
      <c r="P226" s="69"/>
      <c r="Q226" s="69"/>
      <c r="R226" s="69"/>
      <c r="S226" s="69"/>
      <c r="T226" s="69"/>
    </row>
    <row r="227" spans="1:20" ht="20.100000000000001" customHeight="1" x14ac:dyDescent="0.25">
      <c r="A227" s="4" t="s">
        <v>147</v>
      </c>
      <c r="B227" s="7" t="s">
        <v>403</v>
      </c>
      <c r="C227" s="5"/>
      <c r="D227" s="68"/>
      <c r="E227" s="68"/>
      <c r="F227" s="69"/>
      <c r="G227" s="69"/>
      <c r="H227" s="69"/>
      <c r="I227" s="69"/>
      <c r="J227" s="69"/>
      <c r="K227" s="69"/>
      <c r="L227" s="69"/>
      <c r="M227" s="69"/>
      <c r="N227" s="69"/>
      <c r="O227" s="69"/>
      <c r="P227" s="69"/>
      <c r="Q227" s="69"/>
      <c r="R227" s="69"/>
      <c r="S227" s="69"/>
      <c r="T227" s="69"/>
    </row>
    <row r="228" spans="1:20" ht="20.100000000000001" customHeight="1" x14ac:dyDescent="0.25">
      <c r="A228" s="8" t="s">
        <v>146</v>
      </c>
      <c r="B228" s="12" t="s">
        <v>448</v>
      </c>
      <c r="C228" s="5"/>
      <c r="D228" s="72">
        <f>SUM(D229:D247)</f>
        <v>1</v>
      </c>
      <c r="E228" s="72">
        <f t="shared" ref="E228:T228" si="11">SUM(E229:E247)</f>
        <v>0</v>
      </c>
      <c r="F228" s="72">
        <f t="shared" si="11"/>
        <v>0</v>
      </c>
      <c r="G228" s="72">
        <f t="shared" si="11"/>
        <v>0</v>
      </c>
      <c r="H228" s="72">
        <f t="shared" si="11"/>
        <v>0</v>
      </c>
      <c r="I228" s="72">
        <f t="shared" si="11"/>
        <v>0</v>
      </c>
      <c r="J228" s="72">
        <f t="shared" si="11"/>
        <v>0</v>
      </c>
      <c r="K228" s="72">
        <f t="shared" si="11"/>
        <v>0</v>
      </c>
      <c r="L228" s="72">
        <f t="shared" si="11"/>
        <v>0</v>
      </c>
      <c r="M228" s="72">
        <f t="shared" si="11"/>
        <v>1</v>
      </c>
      <c r="N228" s="72">
        <f t="shared" si="11"/>
        <v>0</v>
      </c>
      <c r="O228" s="72">
        <f t="shared" si="11"/>
        <v>0</v>
      </c>
      <c r="P228" s="72">
        <f t="shared" si="11"/>
        <v>0</v>
      </c>
      <c r="Q228" s="72">
        <f t="shared" si="11"/>
        <v>0</v>
      </c>
      <c r="R228" s="72">
        <f t="shared" si="11"/>
        <v>0</v>
      </c>
      <c r="S228" s="72">
        <f t="shared" si="11"/>
        <v>0</v>
      </c>
      <c r="T228" s="72">
        <f t="shared" si="11"/>
        <v>0</v>
      </c>
    </row>
    <row r="229" spans="1:20" ht="20.100000000000001" customHeight="1" x14ac:dyDescent="0.25">
      <c r="A229" s="4" t="s">
        <v>145</v>
      </c>
      <c r="B229" s="7" t="s">
        <v>557</v>
      </c>
      <c r="C229" s="5">
        <v>281</v>
      </c>
      <c r="D229" s="68">
        <v>1</v>
      </c>
      <c r="E229" s="68"/>
      <c r="F229" s="69"/>
      <c r="G229" s="69"/>
      <c r="H229" s="69"/>
      <c r="I229" s="69"/>
      <c r="J229" s="69"/>
      <c r="K229" s="69"/>
      <c r="L229" s="69"/>
      <c r="M229" s="69">
        <v>1</v>
      </c>
      <c r="N229" s="69"/>
      <c r="O229" s="69"/>
      <c r="P229" s="69"/>
      <c r="Q229" s="69"/>
      <c r="R229" s="69"/>
      <c r="S229" s="69"/>
      <c r="T229" s="69"/>
    </row>
    <row r="230" spans="1:20" ht="20.100000000000001" customHeight="1" x14ac:dyDescent="0.25">
      <c r="A230" s="4" t="s">
        <v>144</v>
      </c>
      <c r="B230" s="7" t="s">
        <v>558</v>
      </c>
      <c r="C230" s="6">
        <v>282</v>
      </c>
      <c r="D230" s="69"/>
      <c r="E230" s="69"/>
      <c r="F230" s="69"/>
      <c r="G230" s="69"/>
      <c r="H230" s="69"/>
      <c r="I230" s="69"/>
      <c r="J230" s="69"/>
      <c r="K230" s="69"/>
      <c r="L230" s="69"/>
      <c r="M230" s="69"/>
      <c r="N230" s="69"/>
      <c r="O230" s="69"/>
      <c r="P230" s="69"/>
      <c r="Q230" s="69"/>
      <c r="R230" s="69"/>
      <c r="S230" s="69"/>
      <c r="T230" s="69"/>
    </row>
    <row r="231" spans="1:20" ht="20.100000000000001" customHeight="1" x14ac:dyDescent="0.25">
      <c r="A231" s="4" t="s">
        <v>143</v>
      </c>
      <c r="B231" s="5" t="s">
        <v>559</v>
      </c>
      <c r="C231" s="5">
        <v>283</v>
      </c>
      <c r="D231" s="68"/>
      <c r="E231" s="68"/>
      <c r="F231" s="69"/>
      <c r="G231" s="69"/>
      <c r="H231" s="69"/>
      <c r="I231" s="69"/>
      <c r="J231" s="69"/>
      <c r="K231" s="69"/>
      <c r="L231" s="69"/>
      <c r="M231" s="69"/>
      <c r="N231" s="69"/>
      <c r="O231" s="69"/>
      <c r="P231" s="69"/>
      <c r="Q231" s="69"/>
      <c r="R231" s="69"/>
      <c r="S231" s="69"/>
      <c r="T231" s="69"/>
    </row>
    <row r="232" spans="1:20" ht="20.100000000000001" customHeight="1" x14ac:dyDescent="0.25">
      <c r="A232" s="4" t="s">
        <v>142</v>
      </c>
      <c r="B232" s="7" t="s">
        <v>560</v>
      </c>
      <c r="C232" s="5">
        <v>284</v>
      </c>
      <c r="D232" s="68"/>
      <c r="E232" s="68"/>
      <c r="F232" s="69"/>
      <c r="G232" s="69"/>
      <c r="H232" s="69"/>
      <c r="I232" s="69"/>
      <c r="J232" s="69"/>
      <c r="K232" s="69"/>
      <c r="L232" s="69"/>
      <c r="M232" s="69"/>
      <c r="N232" s="69"/>
      <c r="O232" s="69"/>
      <c r="P232" s="69"/>
      <c r="Q232" s="69"/>
      <c r="R232" s="69"/>
      <c r="S232" s="69"/>
      <c r="T232" s="69"/>
    </row>
    <row r="233" spans="1:20" ht="20.100000000000001" customHeight="1" x14ac:dyDescent="0.25">
      <c r="A233" s="4" t="s">
        <v>141</v>
      </c>
      <c r="B233" s="7" t="s">
        <v>561</v>
      </c>
      <c r="C233" s="5">
        <v>285</v>
      </c>
      <c r="D233" s="71"/>
      <c r="E233" s="71"/>
      <c r="F233" s="71"/>
      <c r="G233" s="71"/>
      <c r="H233" s="71"/>
      <c r="I233" s="71"/>
      <c r="J233" s="71"/>
      <c r="K233" s="71"/>
      <c r="L233" s="71"/>
      <c r="M233" s="71"/>
      <c r="N233" s="71"/>
      <c r="O233" s="71"/>
      <c r="P233" s="71"/>
      <c r="Q233" s="71"/>
      <c r="R233" s="71"/>
      <c r="S233" s="71"/>
      <c r="T233" s="71"/>
    </row>
    <row r="234" spans="1:20" ht="20.100000000000001" customHeight="1" x14ac:dyDescent="0.25">
      <c r="A234" s="4" t="s">
        <v>140</v>
      </c>
      <c r="B234" s="7" t="s">
        <v>562</v>
      </c>
      <c r="C234" s="5">
        <v>286</v>
      </c>
      <c r="D234" s="68"/>
      <c r="E234" s="68"/>
      <c r="F234" s="69"/>
      <c r="G234" s="69"/>
      <c r="H234" s="69"/>
      <c r="I234" s="69"/>
      <c r="J234" s="69"/>
      <c r="K234" s="69"/>
      <c r="L234" s="69"/>
      <c r="M234" s="69"/>
      <c r="N234" s="69"/>
      <c r="O234" s="69"/>
      <c r="P234" s="69"/>
      <c r="Q234" s="69"/>
      <c r="R234" s="69"/>
      <c r="S234" s="69"/>
      <c r="T234" s="69"/>
    </row>
    <row r="235" spans="1:20" ht="20.100000000000001" customHeight="1" x14ac:dyDescent="0.25">
      <c r="A235" s="4" t="s">
        <v>139</v>
      </c>
      <c r="B235" s="7" t="s">
        <v>365</v>
      </c>
      <c r="C235" s="5">
        <v>287</v>
      </c>
      <c r="D235" s="68"/>
      <c r="E235" s="68"/>
      <c r="F235" s="69"/>
      <c r="G235" s="69"/>
      <c r="H235" s="69"/>
      <c r="I235" s="69"/>
      <c r="J235" s="69"/>
      <c r="K235" s="69"/>
      <c r="L235" s="69"/>
      <c r="M235" s="69"/>
      <c r="N235" s="69"/>
      <c r="O235" s="69"/>
      <c r="P235" s="69"/>
      <c r="Q235" s="69"/>
      <c r="R235" s="69"/>
      <c r="S235" s="69"/>
      <c r="T235" s="69"/>
    </row>
    <row r="236" spans="1:20" ht="20.100000000000001" customHeight="1" x14ac:dyDescent="0.25">
      <c r="A236" s="4" t="s">
        <v>138</v>
      </c>
      <c r="B236" s="7" t="s">
        <v>366</v>
      </c>
      <c r="C236" s="5">
        <v>288</v>
      </c>
      <c r="D236" s="68"/>
      <c r="E236" s="68"/>
      <c r="F236" s="69"/>
      <c r="G236" s="69"/>
      <c r="H236" s="69"/>
      <c r="I236" s="69"/>
      <c r="J236" s="69"/>
      <c r="K236" s="69"/>
      <c r="L236" s="69"/>
      <c r="M236" s="69"/>
      <c r="N236" s="69"/>
      <c r="O236" s="69"/>
      <c r="P236" s="69"/>
      <c r="Q236" s="69"/>
      <c r="R236" s="69"/>
      <c r="S236" s="69"/>
      <c r="T236" s="69"/>
    </row>
    <row r="237" spans="1:20" ht="20.100000000000001" customHeight="1" x14ac:dyDescent="0.25">
      <c r="A237" s="4" t="s">
        <v>137</v>
      </c>
      <c r="B237" s="7" t="s">
        <v>646</v>
      </c>
      <c r="C237" s="5">
        <v>289</v>
      </c>
      <c r="D237" s="68"/>
      <c r="E237" s="68"/>
      <c r="F237" s="69"/>
      <c r="G237" s="69"/>
      <c r="H237" s="69"/>
      <c r="I237" s="69"/>
      <c r="J237" s="69"/>
      <c r="K237" s="69"/>
      <c r="L237" s="69"/>
      <c r="M237" s="69"/>
      <c r="N237" s="69"/>
      <c r="O237" s="69"/>
      <c r="P237" s="69"/>
      <c r="Q237" s="69"/>
      <c r="R237" s="69"/>
      <c r="S237" s="69"/>
      <c r="T237" s="69"/>
    </row>
    <row r="238" spans="1:20" ht="20.100000000000001" customHeight="1" x14ac:dyDescent="0.25">
      <c r="A238" s="4" t="s">
        <v>136</v>
      </c>
      <c r="B238" s="7" t="s">
        <v>496</v>
      </c>
      <c r="C238" s="5">
        <v>290</v>
      </c>
      <c r="D238" s="68"/>
      <c r="E238" s="68"/>
      <c r="F238" s="69"/>
      <c r="G238" s="69"/>
      <c r="H238" s="69"/>
      <c r="I238" s="69"/>
      <c r="J238" s="69"/>
      <c r="K238" s="69"/>
      <c r="L238" s="69"/>
      <c r="M238" s="69"/>
      <c r="N238" s="69"/>
      <c r="O238" s="69"/>
      <c r="P238" s="69"/>
      <c r="Q238" s="69"/>
      <c r="R238" s="69"/>
      <c r="S238" s="69"/>
      <c r="T238" s="69"/>
    </row>
    <row r="239" spans="1:20" ht="20.100000000000001" customHeight="1" x14ac:dyDescent="0.25">
      <c r="A239" s="4" t="s">
        <v>135</v>
      </c>
      <c r="B239" s="7" t="s">
        <v>647</v>
      </c>
      <c r="C239" s="5">
        <v>291</v>
      </c>
      <c r="D239" s="68"/>
      <c r="E239" s="68"/>
      <c r="F239" s="69"/>
      <c r="G239" s="69"/>
      <c r="H239" s="69"/>
      <c r="I239" s="69"/>
      <c r="J239" s="69"/>
      <c r="K239" s="69"/>
      <c r="L239" s="69"/>
      <c r="M239" s="69"/>
      <c r="N239" s="69"/>
      <c r="O239" s="69"/>
      <c r="P239" s="69"/>
      <c r="Q239" s="69"/>
      <c r="R239" s="69"/>
      <c r="S239" s="69"/>
      <c r="T239" s="69"/>
    </row>
    <row r="240" spans="1:20" ht="20.100000000000001" customHeight="1" x14ac:dyDescent="0.25">
      <c r="A240" s="4" t="s">
        <v>134</v>
      </c>
      <c r="B240" s="7" t="s">
        <v>648</v>
      </c>
      <c r="C240" s="5">
        <v>292</v>
      </c>
      <c r="D240" s="68"/>
      <c r="E240" s="68"/>
      <c r="F240" s="69"/>
      <c r="G240" s="69"/>
      <c r="H240" s="69"/>
      <c r="I240" s="69"/>
      <c r="J240" s="69"/>
      <c r="K240" s="69"/>
      <c r="L240" s="69"/>
      <c r="M240" s="69"/>
      <c r="N240" s="69"/>
      <c r="O240" s="69"/>
      <c r="P240" s="69"/>
      <c r="Q240" s="69"/>
      <c r="R240" s="69"/>
      <c r="S240" s="69"/>
      <c r="T240" s="69"/>
    </row>
    <row r="241" spans="1:20" ht="20.100000000000001" customHeight="1" x14ac:dyDescent="0.25">
      <c r="A241" s="4" t="s">
        <v>133</v>
      </c>
      <c r="B241" s="7" t="s">
        <v>449</v>
      </c>
      <c r="C241" s="5">
        <v>293</v>
      </c>
      <c r="D241" s="68"/>
      <c r="E241" s="68"/>
      <c r="F241" s="69"/>
      <c r="G241" s="69"/>
      <c r="H241" s="69"/>
      <c r="I241" s="69"/>
      <c r="J241" s="69"/>
      <c r="K241" s="69"/>
      <c r="L241" s="69"/>
      <c r="M241" s="69"/>
      <c r="N241" s="69"/>
      <c r="O241" s="69"/>
      <c r="P241" s="69"/>
      <c r="Q241" s="69"/>
      <c r="R241" s="69"/>
      <c r="S241" s="69"/>
      <c r="T241" s="69"/>
    </row>
    <row r="242" spans="1:20" ht="20.100000000000001" customHeight="1" x14ac:dyDescent="0.25">
      <c r="A242" s="4" t="s">
        <v>132</v>
      </c>
      <c r="B242" s="7" t="s">
        <v>649</v>
      </c>
      <c r="C242" s="5">
        <v>294</v>
      </c>
      <c r="D242" s="68"/>
      <c r="E242" s="68"/>
      <c r="F242" s="69"/>
      <c r="G242" s="69"/>
      <c r="H242" s="69"/>
      <c r="I242" s="69"/>
      <c r="J242" s="69"/>
      <c r="K242" s="69"/>
      <c r="L242" s="69"/>
      <c r="M242" s="69"/>
      <c r="N242" s="69"/>
      <c r="O242" s="69"/>
      <c r="P242" s="69"/>
      <c r="Q242" s="69"/>
      <c r="R242" s="69"/>
      <c r="S242" s="69"/>
      <c r="T242" s="69"/>
    </row>
    <row r="243" spans="1:20" ht="20.100000000000001" customHeight="1" x14ac:dyDescent="0.25">
      <c r="A243" s="4" t="s">
        <v>131</v>
      </c>
      <c r="B243" s="7" t="s">
        <v>650</v>
      </c>
      <c r="C243" s="5">
        <v>295</v>
      </c>
      <c r="D243" s="68"/>
      <c r="E243" s="68"/>
      <c r="F243" s="69"/>
      <c r="G243" s="69"/>
      <c r="H243" s="69"/>
      <c r="I243" s="69"/>
      <c r="J243" s="69"/>
      <c r="K243" s="69"/>
      <c r="L243" s="69"/>
      <c r="M243" s="69"/>
      <c r="N243" s="69"/>
      <c r="O243" s="69"/>
      <c r="P243" s="69"/>
      <c r="Q243" s="69"/>
      <c r="R243" s="69"/>
      <c r="S243" s="69"/>
      <c r="T243" s="69"/>
    </row>
    <row r="244" spans="1:20" ht="20.100000000000001" customHeight="1" x14ac:dyDescent="0.25">
      <c r="A244" s="4" t="s">
        <v>130</v>
      </c>
      <c r="B244" s="7" t="s">
        <v>651</v>
      </c>
      <c r="C244" s="5">
        <v>296</v>
      </c>
      <c r="D244" s="68"/>
      <c r="E244" s="68"/>
      <c r="F244" s="69"/>
      <c r="G244" s="69"/>
      <c r="H244" s="69"/>
      <c r="I244" s="69"/>
      <c r="J244" s="69"/>
      <c r="K244" s="69"/>
      <c r="L244" s="69"/>
      <c r="M244" s="69"/>
      <c r="N244" s="69"/>
      <c r="O244" s="69"/>
      <c r="P244" s="69"/>
      <c r="Q244" s="69"/>
      <c r="R244" s="69"/>
      <c r="S244" s="69"/>
      <c r="T244" s="69"/>
    </row>
    <row r="245" spans="1:20" ht="20.100000000000001" customHeight="1" x14ac:dyDescent="0.25">
      <c r="A245" s="4" t="s">
        <v>129</v>
      </c>
      <c r="B245" s="7" t="s">
        <v>376</v>
      </c>
      <c r="C245" s="6">
        <v>297</v>
      </c>
      <c r="D245" s="68"/>
      <c r="E245" s="68"/>
      <c r="F245" s="69"/>
      <c r="G245" s="69"/>
      <c r="H245" s="69"/>
      <c r="I245" s="69"/>
      <c r="J245" s="69"/>
      <c r="K245" s="69"/>
      <c r="L245" s="69"/>
      <c r="M245" s="69"/>
      <c r="N245" s="69"/>
      <c r="O245" s="69"/>
      <c r="P245" s="69"/>
      <c r="Q245" s="69"/>
      <c r="R245" s="69"/>
      <c r="S245" s="69"/>
      <c r="T245" s="69"/>
    </row>
    <row r="246" spans="1:20" ht="20.100000000000001" customHeight="1" x14ac:dyDescent="0.25">
      <c r="A246" s="4" t="s">
        <v>128</v>
      </c>
      <c r="B246" s="7" t="s">
        <v>563</v>
      </c>
      <c r="C246" s="5">
        <v>298</v>
      </c>
      <c r="D246" s="68"/>
      <c r="E246" s="68"/>
      <c r="F246" s="69"/>
      <c r="G246" s="69"/>
      <c r="H246" s="69"/>
      <c r="I246" s="69"/>
      <c r="J246" s="69"/>
      <c r="K246" s="69"/>
      <c r="L246" s="69"/>
      <c r="M246" s="69"/>
      <c r="N246" s="69"/>
      <c r="O246" s="69"/>
      <c r="P246" s="69"/>
      <c r="Q246" s="69"/>
      <c r="R246" s="69"/>
      <c r="S246" s="69"/>
      <c r="T246" s="69"/>
    </row>
    <row r="247" spans="1:20" ht="20.100000000000001" customHeight="1" x14ac:dyDescent="0.25">
      <c r="A247" s="4" t="s">
        <v>127</v>
      </c>
      <c r="B247" s="7" t="s">
        <v>403</v>
      </c>
      <c r="C247" s="5"/>
      <c r="D247" s="71"/>
      <c r="E247" s="71"/>
      <c r="F247" s="71"/>
      <c r="G247" s="71"/>
      <c r="H247" s="71"/>
      <c r="I247" s="71"/>
      <c r="J247" s="71"/>
      <c r="K247" s="71"/>
      <c r="L247" s="71"/>
      <c r="M247" s="71"/>
      <c r="N247" s="71"/>
      <c r="O247" s="71"/>
      <c r="P247" s="71"/>
      <c r="Q247" s="71"/>
      <c r="R247" s="71"/>
      <c r="S247" s="71"/>
      <c r="T247" s="71"/>
    </row>
    <row r="248" spans="1:20" ht="20.100000000000001" customHeight="1" x14ac:dyDescent="0.25">
      <c r="A248" s="4" t="s">
        <v>126</v>
      </c>
      <c r="B248" s="12" t="s">
        <v>564</v>
      </c>
      <c r="C248" s="5"/>
      <c r="D248" s="72">
        <f>SUM(D249:D261)</f>
        <v>0</v>
      </c>
      <c r="E248" s="72">
        <f t="shared" ref="E248:T248" si="12">SUM(E249:E261)</f>
        <v>0</v>
      </c>
      <c r="F248" s="72">
        <f t="shared" si="12"/>
        <v>0</v>
      </c>
      <c r="G248" s="72">
        <f t="shared" si="12"/>
        <v>0</v>
      </c>
      <c r="H248" s="72">
        <f t="shared" si="12"/>
        <v>0</v>
      </c>
      <c r="I248" s="72">
        <f t="shared" si="12"/>
        <v>0</v>
      </c>
      <c r="J248" s="72">
        <f t="shared" si="12"/>
        <v>0</v>
      </c>
      <c r="K248" s="72">
        <f t="shared" si="12"/>
        <v>0</v>
      </c>
      <c r="L248" s="72">
        <f t="shared" si="12"/>
        <v>0</v>
      </c>
      <c r="M248" s="72">
        <f t="shared" si="12"/>
        <v>0</v>
      </c>
      <c r="N248" s="72">
        <f t="shared" si="12"/>
        <v>0</v>
      </c>
      <c r="O248" s="72">
        <f t="shared" si="12"/>
        <v>0</v>
      </c>
      <c r="P248" s="72">
        <f t="shared" si="12"/>
        <v>0</v>
      </c>
      <c r="Q248" s="72">
        <f t="shared" si="12"/>
        <v>0</v>
      </c>
      <c r="R248" s="72">
        <f t="shared" si="12"/>
        <v>0</v>
      </c>
      <c r="S248" s="72">
        <f t="shared" si="12"/>
        <v>0</v>
      </c>
      <c r="T248" s="72">
        <f t="shared" si="12"/>
        <v>0</v>
      </c>
    </row>
    <row r="249" spans="1:20" ht="20.100000000000001" customHeight="1" x14ac:dyDescent="0.25">
      <c r="A249" s="4" t="s">
        <v>125</v>
      </c>
      <c r="B249" s="5" t="s">
        <v>450</v>
      </c>
      <c r="C249" s="5">
        <v>299</v>
      </c>
      <c r="D249" s="69"/>
      <c r="E249" s="69"/>
      <c r="F249" s="69"/>
      <c r="G249" s="69"/>
      <c r="H249" s="69"/>
      <c r="I249" s="69"/>
      <c r="J249" s="69"/>
      <c r="K249" s="69"/>
      <c r="L249" s="69"/>
      <c r="M249" s="69"/>
      <c r="N249" s="69"/>
      <c r="O249" s="69"/>
      <c r="P249" s="69"/>
      <c r="Q249" s="69"/>
      <c r="R249" s="69"/>
      <c r="S249" s="69"/>
      <c r="T249" s="69"/>
    </row>
    <row r="250" spans="1:20" ht="20.100000000000001" customHeight="1" x14ac:dyDescent="0.25">
      <c r="A250" s="4" t="s">
        <v>124</v>
      </c>
      <c r="B250" s="5" t="s">
        <v>731</v>
      </c>
      <c r="C250" s="5">
        <v>300</v>
      </c>
      <c r="D250" s="68"/>
      <c r="E250" s="68"/>
      <c r="F250" s="69"/>
      <c r="G250" s="69"/>
      <c r="H250" s="69"/>
      <c r="I250" s="69"/>
      <c r="J250" s="69"/>
      <c r="K250" s="69"/>
      <c r="L250" s="69"/>
      <c r="M250" s="69"/>
      <c r="N250" s="69"/>
      <c r="O250" s="69"/>
      <c r="P250" s="69"/>
      <c r="Q250" s="69"/>
      <c r="R250" s="69"/>
      <c r="S250" s="69"/>
      <c r="T250" s="69"/>
    </row>
    <row r="251" spans="1:20" ht="20.100000000000001" customHeight="1" x14ac:dyDescent="0.25">
      <c r="A251" s="4" t="s">
        <v>123</v>
      </c>
      <c r="B251" s="7" t="s">
        <v>367</v>
      </c>
      <c r="C251" s="5">
        <v>300.10000000000002</v>
      </c>
      <c r="D251" s="68"/>
      <c r="E251" s="68"/>
      <c r="F251" s="69"/>
      <c r="G251" s="69"/>
      <c r="H251" s="69"/>
      <c r="I251" s="69"/>
      <c r="J251" s="69"/>
      <c r="K251" s="69"/>
      <c r="L251" s="69"/>
      <c r="M251" s="69"/>
      <c r="N251" s="69"/>
      <c r="O251" s="69"/>
      <c r="P251" s="69"/>
      <c r="Q251" s="69"/>
      <c r="R251" s="69"/>
      <c r="S251" s="69"/>
      <c r="T251" s="69"/>
    </row>
    <row r="252" spans="1:20" ht="20.100000000000001" customHeight="1" x14ac:dyDescent="0.25">
      <c r="A252" s="4" t="s">
        <v>122</v>
      </c>
      <c r="B252" s="7" t="s">
        <v>565</v>
      </c>
      <c r="C252" s="5">
        <v>300.2</v>
      </c>
      <c r="D252" s="68"/>
      <c r="E252" s="68"/>
      <c r="F252" s="69"/>
      <c r="G252" s="69"/>
      <c r="H252" s="69"/>
      <c r="I252" s="69"/>
      <c r="J252" s="69"/>
      <c r="K252" s="69"/>
      <c r="L252" s="69"/>
      <c r="M252" s="69"/>
      <c r="N252" s="69"/>
      <c r="O252" s="69"/>
      <c r="P252" s="69"/>
      <c r="Q252" s="69"/>
      <c r="R252" s="69"/>
      <c r="S252" s="69"/>
      <c r="T252" s="69"/>
    </row>
    <row r="253" spans="1:20" ht="20.100000000000001" customHeight="1" x14ac:dyDescent="0.25">
      <c r="A253" s="4" t="s">
        <v>121</v>
      </c>
      <c r="B253" s="7" t="s">
        <v>732</v>
      </c>
      <c r="C253" s="5">
        <v>301</v>
      </c>
      <c r="D253" s="68"/>
      <c r="E253" s="68"/>
      <c r="F253" s="69"/>
      <c r="G253" s="69"/>
      <c r="H253" s="69"/>
      <c r="I253" s="69"/>
      <c r="J253" s="69"/>
      <c r="K253" s="69"/>
      <c r="L253" s="69"/>
      <c r="M253" s="69"/>
      <c r="N253" s="69"/>
      <c r="O253" s="69"/>
      <c r="P253" s="69"/>
      <c r="Q253" s="69"/>
      <c r="R253" s="69"/>
      <c r="S253" s="69"/>
      <c r="T253" s="69"/>
    </row>
    <row r="254" spans="1:20" ht="20.100000000000001" customHeight="1" x14ac:dyDescent="0.25">
      <c r="A254" s="4" t="s">
        <v>120</v>
      </c>
      <c r="B254" s="7" t="s">
        <v>451</v>
      </c>
      <c r="C254" s="5">
        <v>301.10000000000002</v>
      </c>
      <c r="D254" s="69"/>
      <c r="E254" s="69"/>
      <c r="F254" s="69"/>
      <c r="G254" s="69"/>
      <c r="H254" s="69"/>
      <c r="I254" s="69"/>
      <c r="J254" s="69"/>
      <c r="K254" s="69"/>
      <c r="L254" s="69"/>
      <c r="M254" s="69"/>
      <c r="N254" s="69"/>
      <c r="O254" s="69"/>
      <c r="P254" s="69"/>
      <c r="Q254" s="69"/>
      <c r="R254" s="69"/>
      <c r="S254" s="69"/>
      <c r="T254" s="69"/>
    </row>
    <row r="255" spans="1:20" ht="20.100000000000001" customHeight="1" x14ac:dyDescent="0.25">
      <c r="A255" s="4" t="s">
        <v>119</v>
      </c>
      <c r="B255" s="5" t="s">
        <v>452</v>
      </c>
      <c r="C255" s="5">
        <v>302</v>
      </c>
      <c r="D255" s="69"/>
      <c r="E255" s="69"/>
      <c r="F255" s="69"/>
      <c r="G255" s="69"/>
      <c r="H255" s="69"/>
      <c r="I255" s="69"/>
      <c r="J255" s="69"/>
      <c r="K255" s="69"/>
      <c r="L255" s="69"/>
      <c r="M255" s="69"/>
      <c r="N255" s="69"/>
      <c r="O255" s="69"/>
      <c r="P255" s="69"/>
      <c r="Q255" s="69"/>
      <c r="R255" s="69"/>
      <c r="S255" s="69"/>
      <c r="T255" s="69"/>
    </row>
    <row r="256" spans="1:20" ht="20.100000000000001" customHeight="1" x14ac:dyDescent="0.25">
      <c r="A256" s="4" t="s">
        <v>118</v>
      </c>
      <c r="B256" s="5" t="s">
        <v>368</v>
      </c>
      <c r="C256" s="5">
        <v>303</v>
      </c>
      <c r="D256" s="68"/>
      <c r="E256" s="68"/>
      <c r="F256" s="69"/>
      <c r="G256" s="69"/>
      <c r="H256" s="69"/>
      <c r="I256" s="69"/>
      <c r="J256" s="69"/>
      <c r="K256" s="69"/>
      <c r="L256" s="69"/>
      <c r="M256" s="69"/>
      <c r="N256" s="69"/>
      <c r="O256" s="69"/>
      <c r="P256" s="69"/>
      <c r="Q256" s="69"/>
      <c r="R256" s="69"/>
      <c r="S256" s="69"/>
      <c r="T256" s="69"/>
    </row>
    <row r="257" spans="1:20" ht="20.100000000000001" customHeight="1" x14ac:dyDescent="0.25">
      <c r="A257" s="4" t="s">
        <v>117</v>
      </c>
      <c r="B257" s="5" t="s">
        <v>453</v>
      </c>
      <c r="C257" s="5">
        <v>304</v>
      </c>
      <c r="D257" s="68"/>
      <c r="E257" s="68"/>
      <c r="F257" s="69"/>
      <c r="G257" s="69"/>
      <c r="H257" s="69"/>
      <c r="I257" s="69"/>
      <c r="J257" s="69"/>
      <c r="K257" s="69"/>
      <c r="L257" s="69"/>
      <c r="M257" s="69"/>
      <c r="N257" s="69"/>
      <c r="O257" s="69"/>
      <c r="P257" s="69"/>
      <c r="Q257" s="69"/>
      <c r="R257" s="69"/>
      <c r="S257" s="69"/>
      <c r="T257" s="69"/>
    </row>
    <row r="258" spans="1:20" ht="20.100000000000001" customHeight="1" x14ac:dyDescent="0.25">
      <c r="A258" s="4" t="s">
        <v>116</v>
      </c>
      <c r="B258" s="5" t="s">
        <v>566</v>
      </c>
      <c r="C258" s="5">
        <v>305</v>
      </c>
      <c r="D258" s="68"/>
      <c r="E258" s="68"/>
      <c r="F258" s="69"/>
      <c r="G258" s="69"/>
      <c r="H258" s="69"/>
      <c r="I258" s="69"/>
      <c r="J258" s="69"/>
      <c r="K258" s="69"/>
      <c r="L258" s="69"/>
      <c r="M258" s="69"/>
      <c r="N258" s="69"/>
      <c r="O258" s="69"/>
      <c r="P258" s="69"/>
      <c r="Q258" s="69"/>
      <c r="R258" s="69"/>
      <c r="S258" s="69"/>
      <c r="T258" s="69"/>
    </row>
    <row r="259" spans="1:20" ht="20.100000000000001" customHeight="1" x14ac:dyDescent="0.25">
      <c r="A259" s="4" t="s">
        <v>115</v>
      </c>
      <c r="B259" s="7" t="s">
        <v>567</v>
      </c>
      <c r="C259" s="5">
        <v>306</v>
      </c>
      <c r="D259" s="68"/>
      <c r="E259" s="68"/>
      <c r="F259" s="69"/>
      <c r="G259" s="69"/>
      <c r="H259" s="69"/>
      <c r="I259" s="69"/>
      <c r="J259" s="69"/>
      <c r="K259" s="69"/>
      <c r="L259" s="69"/>
      <c r="M259" s="69"/>
      <c r="N259" s="69"/>
      <c r="O259" s="69"/>
      <c r="P259" s="69"/>
      <c r="Q259" s="69"/>
      <c r="R259" s="69"/>
      <c r="S259" s="69"/>
      <c r="T259" s="69"/>
    </row>
    <row r="260" spans="1:20" ht="20.100000000000001" customHeight="1" x14ac:dyDescent="0.25">
      <c r="A260" s="4" t="s">
        <v>114</v>
      </c>
      <c r="B260" s="7" t="s">
        <v>568</v>
      </c>
      <c r="C260" s="5">
        <v>307</v>
      </c>
      <c r="D260" s="68"/>
      <c r="E260" s="68"/>
      <c r="F260" s="69"/>
      <c r="G260" s="69"/>
      <c r="H260" s="69"/>
      <c r="I260" s="69"/>
      <c r="J260" s="69"/>
      <c r="K260" s="69"/>
      <c r="L260" s="69"/>
      <c r="M260" s="69"/>
      <c r="N260" s="69"/>
      <c r="O260" s="69"/>
      <c r="P260" s="69"/>
      <c r="Q260" s="69"/>
      <c r="R260" s="69"/>
      <c r="S260" s="69"/>
      <c r="T260" s="69"/>
    </row>
    <row r="261" spans="1:20" ht="20.100000000000001" customHeight="1" x14ac:dyDescent="0.25">
      <c r="A261" s="4" t="s">
        <v>113</v>
      </c>
      <c r="B261" s="7" t="s">
        <v>403</v>
      </c>
      <c r="C261" s="5"/>
      <c r="D261" s="68"/>
      <c r="E261" s="68"/>
      <c r="F261" s="69"/>
      <c r="G261" s="69"/>
      <c r="H261" s="69"/>
      <c r="I261" s="69"/>
      <c r="J261" s="69"/>
      <c r="K261" s="69"/>
      <c r="L261" s="69"/>
      <c r="M261" s="69"/>
      <c r="N261" s="69"/>
      <c r="O261" s="69"/>
      <c r="P261" s="69"/>
      <c r="Q261" s="69"/>
      <c r="R261" s="69"/>
      <c r="S261" s="69"/>
      <c r="T261" s="69"/>
    </row>
    <row r="262" spans="1:20" s="73" customFormat="1" ht="20.100000000000001" customHeight="1" x14ac:dyDescent="0.25">
      <c r="A262" s="8" t="s">
        <v>112</v>
      </c>
      <c r="B262" s="12" t="s">
        <v>454</v>
      </c>
      <c r="C262" s="5"/>
      <c r="D262" s="72">
        <f>SUM(D263:D279)</f>
        <v>2</v>
      </c>
      <c r="E262" s="72">
        <f t="shared" ref="E262:T262" si="13">SUM(E263:E279)</f>
        <v>0</v>
      </c>
      <c r="F262" s="72">
        <f t="shared" si="13"/>
        <v>3</v>
      </c>
      <c r="G262" s="72">
        <f t="shared" si="13"/>
        <v>2</v>
      </c>
      <c r="H262" s="72">
        <f t="shared" si="13"/>
        <v>0</v>
      </c>
      <c r="I262" s="72">
        <f t="shared" si="13"/>
        <v>0</v>
      </c>
      <c r="J262" s="72">
        <f t="shared" si="13"/>
        <v>2</v>
      </c>
      <c r="K262" s="72">
        <f t="shared" si="13"/>
        <v>0</v>
      </c>
      <c r="L262" s="72">
        <f t="shared" si="13"/>
        <v>0</v>
      </c>
      <c r="M262" s="72">
        <f t="shared" si="13"/>
        <v>3</v>
      </c>
      <c r="N262" s="72">
        <f t="shared" si="13"/>
        <v>0</v>
      </c>
      <c r="O262" s="72">
        <f t="shared" si="13"/>
        <v>1</v>
      </c>
      <c r="P262" s="72">
        <f t="shared" si="13"/>
        <v>0</v>
      </c>
      <c r="Q262" s="72">
        <f t="shared" si="13"/>
        <v>1</v>
      </c>
      <c r="R262" s="72">
        <f t="shared" si="13"/>
        <v>0</v>
      </c>
      <c r="S262" s="72">
        <f t="shared" si="13"/>
        <v>0</v>
      </c>
      <c r="T262" s="72">
        <f t="shared" si="13"/>
        <v>0</v>
      </c>
    </row>
    <row r="263" spans="1:20" ht="20.100000000000001" customHeight="1" x14ac:dyDescent="0.25">
      <c r="A263" s="4" t="s">
        <v>111</v>
      </c>
      <c r="B263" s="7" t="s">
        <v>455</v>
      </c>
      <c r="C263" s="5">
        <v>308</v>
      </c>
      <c r="D263" s="71">
        <v>1</v>
      </c>
      <c r="E263" s="71"/>
      <c r="F263" s="71">
        <v>1</v>
      </c>
      <c r="G263" s="71">
        <v>1</v>
      </c>
      <c r="H263" s="71"/>
      <c r="I263" s="71"/>
      <c r="J263" s="71">
        <v>1</v>
      </c>
      <c r="K263" s="71"/>
      <c r="L263" s="71"/>
      <c r="M263" s="71">
        <v>1</v>
      </c>
      <c r="N263" s="71"/>
      <c r="O263" s="71">
        <v>1</v>
      </c>
      <c r="P263" s="71"/>
      <c r="Q263" s="71">
        <v>1</v>
      </c>
      <c r="R263" s="71"/>
      <c r="S263" s="71"/>
      <c r="T263" s="71"/>
    </row>
    <row r="264" spans="1:20" ht="20.100000000000001" customHeight="1" x14ac:dyDescent="0.25">
      <c r="A264" s="4" t="s">
        <v>110</v>
      </c>
      <c r="B264" s="7" t="s">
        <v>456</v>
      </c>
      <c r="C264" s="6">
        <v>309</v>
      </c>
      <c r="D264" s="68"/>
      <c r="E264" s="68"/>
      <c r="F264" s="69"/>
      <c r="G264" s="69"/>
      <c r="H264" s="69"/>
      <c r="I264" s="69"/>
      <c r="J264" s="69"/>
      <c r="K264" s="69"/>
      <c r="L264" s="69"/>
      <c r="M264" s="69"/>
      <c r="N264" s="69"/>
      <c r="O264" s="69"/>
      <c r="P264" s="69"/>
      <c r="Q264" s="69"/>
      <c r="R264" s="69"/>
      <c r="S264" s="69"/>
      <c r="T264" s="69"/>
    </row>
    <row r="265" spans="1:20" ht="20.100000000000001" customHeight="1" x14ac:dyDescent="0.25">
      <c r="A265" s="4" t="s">
        <v>733</v>
      </c>
      <c r="B265" s="7" t="s">
        <v>398</v>
      </c>
      <c r="C265" s="6">
        <v>309.10000000000002</v>
      </c>
      <c r="D265" s="68"/>
      <c r="E265" s="68"/>
      <c r="F265" s="69"/>
      <c r="G265" s="69"/>
      <c r="H265" s="69"/>
      <c r="I265" s="69"/>
      <c r="J265" s="69"/>
      <c r="K265" s="69"/>
      <c r="L265" s="69"/>
      <c r="M265" s="69"/>
      <c r="N265" s="69"/>
      <c r="O265" s="69"/>
      <c r="P265" s="69"/>
      <c r="Q265" s="69"/>
      <c r="R265" s="69"/>
      <c r="S265" s="69"/>
      <c r="T265" s="69"/>
    </row>
    <row r="266" spans="1:20" ht="20.100000000000001" customHeight="1" x14ac:dyDescent="0.25">
      <c r="A266" s="4" t="s">
        <v>109</v>
      </c>
      <c r="B266" s="13" t="s">
        <v>652</v>
      </c>
      <c r="C266" s="5">
        <v>310</v>
      </c>
      <c r="D266" s="68"/>
      <c r="E266" s="68"/>
      <c r="F266" s="69"/>
      <c r="G266" s="69"/>
      <c r="H266" s="69"/>
      <c r="I266" s="69"/>
      <c r="J266" s="69"/>
      <c r="K266" s="69"/>
      <c r="L266" s="69"/>
      <c r="M266" s="69"/>
      <c r="N266" s="69"/>
      <c r="O266" s="69"/>
      <c r="P266" s="69"/>
      <c r="Q266" s="69"/>
      <c r="R266" s="69"/>
      <c r="S266" s="69"/>
      <c r="T266" s="69"/>
    </row>
    <row r="267" spans="1:20" ht="20.100000000000001" customHeight="1" x14ac:dyDescent="0.25">
      <c r="A267" s="4" t="s">
        <v>108</v>
      </c>
      <c r="B267" s="7" t="s">
        <v>569</v>
      </c>
      <c r="C267" s="5">
        <v>311</v>
      </c>
      <c r="D267" s="68">
        <v>1</v>
      </c>
      <c r="E267" s="68"/>
      <c r="F267" s="69"/>
      <c r="G267" s="69">
        <v>1</v>
      </c>
      <c r="H267" s="69"/>
      <c r="I267" s="69"/>
      <c r="J267" s="69">
        <v>1</v>
      </c>
      <c r="K267" s="69"/>
      <c r="L267" s="69"/>
      <c r="M267" s="69"/>
      <c r="N267" s="69"/>
      <c r="O267" s="69"/>
      <c r="P267" s="69"/>
      <c r="Q267" s="69"/>
      <c r="R267" s="69"/>
      <c r="S267" s="69"/>
      <c r="T267" s="69"/>
    </row>
    <row r="268" spans="1:20" ht="20.100000000000001" customHeight="1" x14ac:dyDescent="0.25">
      <c r="A268" s="4" t="s">
        <v>107</v>
      </c>
      <c r="B268" s="7" t="s">
        <v>653</v>
      </c>
      <c r="C268" s="5">
        <v>311.10000000000002</v>
      </c>
      <c r="D268" s="68"/>
      <c r="E268" s="68"/>
      <c r="F268" s="69"/>
      <c r="G268" s="69"/>
      <c r="H268" s="69"/>
      <c r="I268" s="69"/>
      <c r="J268" s="69"/>
      <c r="K268" s="69"/>
      <c r="L268" s="69"/>
      <c r="M268" s="69"/>
      <c r="N268" s="69"/>
      <c r="O268" s="69"/>
      <c r="P268" s="69"/>
      <c r="Q268" s="69"/>
      <c r="R268" s="69"/>
      <c r="S268" s="69"/>
      <c r="T268" s="69"/>
    </row>
    <row r="269" spans="1:20" ht="20.100000000000001" customHeight="1" x14ac:dyDescent="0.25">
      <c r="A269" s="4" t="s">
        <v>106</v>
      </c>
      <c r="B269" s="7" t="s">
        <v>654</v>
      </c>
      <c r="C269" s="5">
        <v>311.2</v>
      </c>
      <c r="D269" s="68"/>
      <c r="E269" s="68"/>
      <c r="F269" s="69"/>
      <c r="G269" s="69"/>
      <c r="H269" s="69"/>
      <c r="I269" s="69"/>
      <c r="J269" s="69"/>
      <c r="K269" s="69"/>
      <c r="L269" s="69"/>
      <c r="M269" s="69"/>
      <c r="N269" s="69"/>
      <c r="O269" s="69"/>
      <c r="P269" s="69"/>
      <c r="Q269" s="69"/>
      <c r="R269" s="69"/>
      <c r="S269" s="69"/>
      <c r="T269" s="69"/>
    </row>
    <row r="270" spans="1:20" ht="20.100000000000001" customHeight="1" x14ac:dyDescent="0.25">
      <c r="A270" s="4" t="s">
        <v>105</v>
      </c>
      <c r="B270" s="7" t="s">
        <v>570</v>
      </c>
      <c r="C270" s="6">
        <v>312</v>
      </c>
      <c r="D270" s="68"/>
      <c r="E270" s="68"/>
      <c r="F270" s="69"/>
      <c r="G270" s="69"/>
      <c r="H270" s="69"/>
      <c r="I270" s="69"/>
      <c r="J270" s="69"/>
      <c r="K270" s="69"/>
      <c r="L270" s="69"/>
      <c r="M270" s="69"/>
      <c r="N270" s="69"/>
      <c r="O270" s="69"/>
      <c r="P270" s="69"/>
      <c r="Q270" s="69"/>
      <c r="R270" s="69"/>
      <c r="S270" s="69"/>
      <c r="T270" s="69"/>
    </row>
    <row r="271" spans="1:20" ht="20.100000000000001" customHeight="1" x14ac:dyDescent="0.25">
      <c r="A271" s="4" t="s">
        <v>104</v>
      </c>
      <c r="B271" s="7" t="s">
        <v>655</v>
      </c>
      <c r="C271" s="6">
        <v>312.10000000000002</v>
      </c>
      <c r="D271" s="68"/>
      <c r="E271" s="68"/>
      <c r="F271" s="69"/>
      <c r="G271" s="69"/>
      <c r="H271" s="69"/>
      <c r="I271" s="69"/>
      <c r="J271" s="69"/>
      <c r="K271" s="69"/>
      <c r="L271" s="69"/>
      <c r="M271" s="69"/>
      <c r="N271" s="69"/>
      <c r="O271" s="69"/>
      <c r="P271" s="69"/>
      <c r="Q271" s="69"/>
      <c r="R271" s="69"/>
      <c r="S271" s="69"/>
      <c r="T271" s="69"/>
    </row>
    <row r="272" spans="1:20" ht="20.100000000000001" customHeight="1" x14ac:dyDescent="0.25">
      <c r="A272" s="4" t="s">
        <v>734</v>
      </c>
      <c r="B272" s="7" t="s">
        <v>735</v>
      </c>
      <c r="C272" s="6">
        <v>312.2</v>
      </c>
      <c r="D272" s="68"/>
      <c r="E272" s="68"/>
      <c r="F272" s="69"/>
      <c r="G272" s="69"/>
      <c r="H272" s="69"/>
      <c r="I272" s="69"/>
      <c r="J272" s="69"/>
      <c r="K272" s="69"/>
      <c r="L272" s="69"/>
      <c r="M272" s="69"/>
      <c r="N272" s="69"/>
      <c r="O272" s="69"/>
      <c r="P272" s="69"/>
      <c r="Q272" s="69"/>
      <c r="R272" s="69"/>
      <c r="S272" s="69"/>
      <c r="T272" s="69"/>
    </row>
    <row r="273" spans="1:20" ht="20.100000000000001" customHeight="1" x14ac:dyDescent="0.25">
      <c r="A273" s="4" t="s">
        <v>103</v>
      </c>
      <c r="B273" s="7" t="s">
        <v>571</v>
      </c>
      <c r="C273" s="5">
        <v>313</v>
      </c>
      <c r="D273" s="68"/>
      <c r="E273" s="68"/>
      <c r="F273" s="69"/>
      <c r="G273" s="69"/>
      <c r="H273" s="69"/>
      <c r="I273" s="69"/>
      <c r="J273" s="69"/>
      <c r="K273" s="69"/>
      <c r="L273" s="69"/>
      <c r="M273" s="69"/>
      <c r="N273" s="69"/>
      <c r="O273" s="69"/>
      <c r="P273" s="69"/>
      <c r="Q273" s="69"/>
      <c r="R273" s="69"/>
      <c r="S273" s="69"/>
      <c r="T273" s="69"/>
    </row>
    <row r="274" spans="1:20" ht="20.100000000000001" customHeight="1" x14ac:dyDescent="0.25">
      <c r="A274" s="4" t="s">
        <v>102</v>
      </c>
      <c r="B274" s="7" t="s">
        <v>572</v>
      </c>
      <c r="C274" s="5">
        <v>314</v>
      </c>
      <c r="D274" s="68"/>
      <c r="E274" s="68"/>
      <c r="F274" s="69"/>
      <c r="G274" s="69"/>
      <c r="H274" s="69"/>
      <c r="I274" s="69"/>
      <c r="J274" s="69"/>
      <c r="K274" s="69"/>
      <c r="L274" s="69"/>
      <c r="M274" s="69"/>
      <c r="N274" s="69"/>
      <c r="O274" s="69"/>
      <c r="P274" s="69"/>
      <c r="Q274" s="69"/>
      <c r="R274" s="69"/>
      <c r="S274" s="69"/>
      <c r="T274" s="69"/>
    </row>
    <row r="275" spans="1:20" ht="20.100000000000001" customHeight="1" x14ac:dyDescent="0.25">
      <c r="A275" s="4" t="s">
        <v>101</v>
      </c>
      <c r="B275" s="7" t="s">
        <v>656</v>
      </c>
      <c r="C275" s="5">
        <v>314.10000000000002</v>
      </c>
      <c r="D275" s="68"/>
      <c r="E275" s="68"/>
      <c r="F275" s="69"/>
      <c r="G275" s="69"/>
      <c r="H275" s="69"/>
      <c r="I275" s="69"/>
      <c r="J275" s="69"/>
      <c r="K275" s="69"/>
      <c r="L275" s="69"/>
      <c r="M275" s="69"/>
      <c r="N275" s="69"/>
      <c r="O275" s="69"/>
      <c r="P275" s="69"/>
      <c r="Q275" s="69"/>
      <c r="R275" s="69"/>
      <c r="S275" s="69"/>
      <c r="T275" s="69"/>
    </row>
    <row r="276" spans="1:20" ht="20.100000000000001" customHeight="1" x14ac:dyDescent="0.25">
      <c r="A276" s="4" t="s">
        <v>100</v>
      </c>
      <c r="B276" s="7" t="s">
        <v>497</v>
      </c>
      <c r="C276" s="5">
        <v>315</v>
      </c>
      <c r="D276" s="68"/>
      <c r="E276" s="68"/>
      <c r="F276" s="69">
        <v>1</v>
      </c>
      <c r="G276" s="69"/>
      <c r="H276" s="69"/>
      <c r="I276" s="69"/>
      <c r="J276" s="69"/>
      <c r="K276" s="69"/>
      <c r="L276" s="69"/>
      <c r="M276" s="69">
        <v>1</v>
      </c>
      <c r="N276" s="69"/>
      <c r="O276" s="69"/>
      <c r="P276" s="69"/>
      <c r="Q276" s="69"/>
      <c r="R276" s="69"/>
      <c r="S276" s="69"/>
      <c r="T276" s="69"/>
    </row>
    <row r="277" spans="1:20" ht="20.100000000000001" customHeight="1" x14ac:dyDescent="0.25">
      <c r="A277" s="4" t="s">
        <v>99</v>
      </c>
      <c r="B277" s="7" t="s">
        <v>736</v>
      </c>
      <c r="C277" s="5">
        <v>315.10000000000002</v>
      </c>
      <c r="D277" s="68"/>
      <c r="E277" s="68"/>
      <c r="F277" s="69"/>
      <c r="G277" s="69"/>
      <c r="H277" s="69"/>
      <c r="I277" s="69"/>
      <c r="J277" s="69"/>
      <c r="K277" s="69"/>
      <c r="L277" s="69"/>
      <c r="M277" s="69"/>
      <c r="N277" s="69"/>
      <c r="O277" s="69"/>
      <c r="P277" s="69"/>
      <c r="Q277" s="69"/>
      <c r="R277" s="69"/>
      <c r="S277" s="69"/>
      <c r="T277" s="69"/>
    </row>
    <row r="278" spans="1:20" ht="20.100000000000001" customHeight="1" x14ac:dyDescent="0.25">
      <c r="A278" s="4" t="s">
        <v>98</v>
      </c>
      <c r="B278" s="7" t="s">
        <v>737</v>
      </c>
      <c r="C278" s="5">
        <v>315.2</v>
      </c>
      <c r="D278" s="68"/>
      <c r="E278" s="68"/>
      <c r="F278" s="69">
        <v>1</v>
      </c>
      <c r="G278" s="69"/>
      <c r="H278" s="69"/>
      <c r="I278" s="69"/>
      <c r="J278" s="69"/>
      <c r="K278" s="69"/>
      <c r="L278" s="69"/>
      <c r="M278" s="69">
        <v>1</v>
      </c>
      <c r="N278" s="69"/>
      <c r="O278" s="69"/>
      <c r="P278" s="69"/>
      <c r="Q278" s="69"/>
      <c r="R278" s="69"/>
      <c r="S278" s="69"/>
      <c r="T278" s="69"/>
    </row>
    <row r="279" spans="1:20" ht="20.100000000000001" customHeight="1" x14ac:dyDescent="0.25">
      <c r="A279" s="4" t="s">
        <v>97</v>
      </c>
      <c r="B279" s="7" t="s">
        <v>403</v>
      </c>
      <c r="C279" s="5"/>
      <c r="D279" s="68"/>
      <c r="E279" s="68"/>
      <c r="F279" s="69"/>
      <c r="G279" s="69"/>
      <c r="H279" s="69"/>
      <c r="I279" s="69"/>
      <c r="J279" s="69"/>
      <c r="K279" s="69"/>
      <c r="L279" s="69"/>
      <c r="M279" s="69"/>
      <c r="N279" s="69"/>
      <c r="O279" s="69"/>
      <c r="P279" s="69"/>
      <c r="Q279" s="69"/>
      <c r="R279" s="69"/>
      <c r="S279" s="69"/>
      <c r="T279" s="69"/>
    </row>
    <row r="280" spans="1:20" ht="20.100000000000001" customHeight="1" x14ac:dyDescent="0.25">
      <c r="A280" s="8" t="s">
        <v>96</v>
      </c>
      <c r="B280" s="12" t="s">
        <v>457</v>
      </c>
      <c r="C280" s="5"/>
      <c r="D280" s="72">
        <f>SUM(D281:D303)</f>
        <v>2</v>
      </c>
      <c r="E280" s="72">
        <f t="shared" ref="E280:T280" si="14">SUM(E281:E303)</f>
        <v>0</v>
      </c>
      <c r="F280" s="72">
        <f t="shared" si="14"/>
        <v>5</v>
      </c>
      <c r="G280" s="72">
        <f t="shared" si="14"/>
        <v>1</v>
      </c>
      <c r="H280" s="72">
        <f t="shared" si="14"/>
        <v>3</v>
      </c>
      <c r="I280" s="72">
        <f t="shared" si="14"/>
        <v>0</v>
      </c>
      <c r="J280" s="72">
        <f t="shared" si="14"/>
        <v>4</v>
      </c>
      <c r="K280" s="72">
        <f t="shared" si="14"/>
        <v>0</v>
      </c>
      <c r="L280" s="72">
        <f t="shared" si="14"/>
        <v>0</v>
      </c>
      <c r="M280" s="72">
        <f t="shared" si="14"/>
        <v>3</v>
      </c>
      <c r="N280" s="72">
        <f t="shared" si="14"/>
        <v>0</v>
      </c>
      <c r="O280" s="72">
        <f t="shared" si="14"/>
        <v>2</v>
      </c>
      <c r="P280" s="72">
        <f t="shared" si="14"/>
        <v>0</v>
      </c>
      <c r="Q280" s="72">
        <f t="shared" si="14"/>
        <v>2</v>
      </c>
      <c r="R280" s="72">
        <f t="shared" si="14"/>
        <v>0</v>
      </c>
      <c r="S280" s="72">
        <f t="shared" si="14"/>
        <v>0</v>
      </c>
      <c r="T280" s="72">
        <f t="shared" si="14"/>
        <v>0</v>
      </c>
    </row>
    <row r="281" spans="1:20" ht="20.100000000000001" customHeight="1" x14ac:dyDescent="0.25">
      <c r="A281" s="4" t="s">
        <v>95</v>
      </c>
      <c r="B281" s="7" t="s">
        <v>458</v>
      </c>
      <c r="C281" s="5">
        <v>316</v>
      </c>
      <c r="D281" s="68">
        <v>1</v>
      </c>
      <c r="E281" s="68"/>
      <c r="F281" s="69">
        <v>2</v>
      </c>
      <c r="G281" s="69">
        <v>1</v>
      </c>
      <c r="H281" s="69">
        <v>2</v>
      </c>
      <c r="I281" s="69"/>
      <c r="J281" s="69">
        <v>3</v>
      </c>
      <c r="K281" s="69"/>
      <c r="L281" s="69"/>
      <c r="M281" s="69"/>
      <c r="N281" s="69"/>
      <c r="O281" s="69">
        <v>2</v>
      </c>
      <c r="P281" s="69"/>
      <c r="Q281" s="69">
        <v>2</v>
      </c>
      <c r="R281" s="69"/>
      <c r="S281" s="69"/>
      <c r="T281" s="69"/>
    </row>
    <row r="282" spans="1:20" ht="20.100000000000001" customHeight="1" x14ac:dyDescent="0.25">
      <c r="A282" s="4" t="s">
        <v>94</v>
      </c>
      <c r="B282" s="7" t="s">
        <v>573</v>
      </c>
      <c r="C282" s="5">
        <v>317</v>
      </c>
      <c r="D282" s="68"/>
      <c r="E282" s="68"/>
      <c r="F282" s="69"/>
      <c r="G282" s="69"/>
      <c r="H282" s="69"/>
      <c r="I282" s="69"/>
      <c r="J282" s="69"/>
      <c r="K282" s="69"/>
      <c r="L282" s="69"/>
      <c r="M282" s="69"/>
      <c r="N282" s="69"/>
      <c r="O282" s="69"/>
      <c r="P282" s="69"/>
      <c r="Q282" s="69"/>
      <c r="R282" s="69"/>
      <c r="S282" s="69"/>
      <c r="T282" s="69"/>
    </row>
    <row r="283" spans="1:20" ht="20.100000000000001" customHeight="1" x14ac:dyDescent="0.25">
      <c r="A283" s="4" t="s">
        <v>93</v>
      </c>
      <c r="B283" s="7" t="s">
        <v>459</v>
      </c>
      <c r="C283" s="5">
        <v>319</v>
      </c>
      <c r="D283" s="68"/>
      <c r="E283" s="68"/>
      <c r="F283" s="69"/>
      <c r="G283" s="69"/>
      <c r="H283" s="69"/>
      <c r="I283" s="69"/>
      <c r="J283" s="69"/>
      <c r="K283" s="69"/>
      <c r="L283" s="69"/>
      <c r="M283" s="69"/>
      <c r="N283" s="69"/>
      <c r="O283" s="69"/>
      <c r="P283" s="69"/>
      <c r="Q283" s="69"/>
      <c r="R283" s="69"/>
      <c r="S283" s="69"/>
      <c r="T283" s="69"/>
    </row>
    <row r="284" spans="1:20" ht="20.100000000000001" customHeight="1" x14ac:dyDescent="0.25">
      <c r="A284" s="4" t="s">
        <v>92</v>
      </c>
      <c r="B284" s="7" t="s">
        <v>657</v>
      </c>
      <c r="C284" s="5">
        <v>320</v>
      </c>
      <c r="D284" s="68"/>
      <c r="E284" s="68"/>
      <c r="F284" s="69"/>
      <c r="G284" s="69"/>
      <c r="H284" s="69"/>
      <c r="I284" s="69"/>
      <c r="J284" s="69"/>
      <c r="K284" s="69"/>
      <c r="L284" s="69"/>
      <c r="M284" s="69"/>
      <c r="N284" s="69"/>
      <c r="O284" s="69"/>
      <c r="P284" s="69"/>
      <c r="Q284" s="69"/>
      <c r="R284" s="69"/>
      <c r="S284" s="69"/>
      <c r="T284" s="69"/>
    </row>
    <row r="285" spans="1:20" ht="20.100000000000001" customHeight="1" x14ac:dyDescent="0.25">
      <c r="A285" s="4" t="s">
        <v>91</v>
      </c>
      <c r="B285" s="7" t="s">
        <v>460</v>
      </c>
      <c r="C285" s="5">
        <v>321</v>
      </c>
      <c r="D285" s="72"/>
      <c r="E285" s="72"/>
      <c r="F285" s="72"/>
      <c r="G285" s="72"/>
      <c r="H285" s="72"/>
      <c r="I285" s="72"/>
      <c r="J285" s="72"/>
      <c r="K285" s="72"/>
      <c r="L285" s="72"/>
      <c r="M285" s="72"/>
      <c r="N285" s="72"/>
      <c r="O285" s="72"/>
      <c r="P285" s="72"/>
      <c r="Q285" s="72"/>
      <c r="R285" s="72"/>
      <c r="S285" s="72"/>
      <c r="T285" s="72"/>
    </row>
    <row r="286" spans="1:20" ht="20.100000000000001" customHeight="1" x14ac:dyDescent="0.25">
      <c r="A286" s="4" t="s">
        <v>90</v>
      </c>
      <c r="B286" s="7" t="s">
        <v>574</v>
      </c>
      <c r="C286" s="5">
        <v>322</v>
      </c>
      <c r="D286" s="68">
        <v>1</v>
      </c>
      <c r="E286" s="68"/>
      <c r="F286" s="69">
        <v>1</v>
      </c>
      <c r="G286" s="69"/>
      <c r="H286" s="69">
        <v>1</v>
      </c>
      <c r="I286" s="69"/>
      <c r="J286" s="69">
        <v>1</v>
      </c>
      <c r="K286" s="69"/>
      <c r="L286" s="69"/>
      <c r="M286" s="69">
        <v>1</v>
      </c>
      <c r="N286" s="69"/>
      <c r="O286" s="69"/>
      <c r="P286" s="69"/>
      <c r="Q286" s="69"/>
      <c r="R286" s="69"/>
      <c r="S286" s="69"/>
      <c r="T286" s="69"/>
    </row>
    <row r="287" spans="1:20" ht="20.100000000000001" customHeight="1" x14ac:dyDescent="0.25">
      <c r="A287" s="4" t="s">
        <v>89</v>
      </c>
      <c r="B287" s="7" t="s">
        <v>498</v>
      </c>
      <c r="C287" s="5">
        <v>323</v>
      </c>
      <c r="D287" s="68"/>
      <c r="E287" s="68"/>
      <c r="F287" s="69"/>
      <c r="G287" s="69"/>
      <c r="H287" s="69"/>
      <c r="I287" s="69"/>
      <c r="J287" s="69"/>
      <c r="K287" s="69"/>
      <c r="L287" s="69"/>
      <c r="M287" s="69"/>
      <c r="N287" s="69"/>
      <c r="O287" s="69"/>
      <c r="P287" s="69"/>
      <c r="Q287" s="69"/>
      <c r="R287" s="69"/>
      <c r="S287" s="69"/>
      <c r="T287" s="69"/>
    </row>
    <row r="288" spans="1:20" ht="20.100000000000001" customHeight="1" x14ac:dyDescent="0.25">
      <c r="A288" s="4" t="s">
        <v>88</v>
      </c>
      <c r="B288" s="7" t="s">
        <v>575</v>
      </c>
      <c r="C288" s="5">
        <v>324</v>
      </c>
      <c r="D288" s="69"/>
      <c r="E288" s="69"/>
      <c r="F288" s="69"/>
      <c r="G288" s="69"/>
      <c r="H288" s="69"/>
      <c r="I288" s="69"/>
      <c r="J288" s="69"/>
      <c r="K288" s="69"/>
      <c r="L288" s="69"/>
      <c r="M288" s="69"/>
      <c r="N288" s="69"/>
      <c r="O288" s="69"/>
      <c r="P288" s="69"/>
      <c r="Q288" s="69"/>
      <c r="R288" s="69"/>
      <c r="S288" s="69"/>
      <c r="T288" s="69"/>
    </row>
    <row r="289" spans="1:20" ht="20.100000000000001" customHeight="1" x14ac:dyDescent="0.25">
      <c r="A289" s="4" t="s">
        <v>87</v>
      </c>
      <c r="B289" s="7" t="s">
        <v>658</v>
      </c>
      <c r="C289" s="5">
        <v>325</v>
      </c>
      <c r="D289" s="69"/>
      <c r="E289" s="69"/>
      <c r="F289" s="69"/>
      <c r="G289" s="69"/>
      <c r="H289" s="69"/>
      <c r="I289" s="69"/>
      <c r="J289" s="69"/>
      <c r="K289" s="69"/>
      <c r="L289" s="69"/>
      <c r="M289" s="69"/>
      <c r="N289" s="69"/>
      <c r="O289" s="69"/>
      <c r="P289" s="69"/>
      <c r="Q289" s="69"/>
      <c r="R289" s="69"/>
      <c r="S289" s="69"/>
      <c r="T289" s="69"/>
    </row>
    <row r="290" spans="1:20" ht="20.100000000000001" customHeight="1" x14ac:dyDescent="0.25">
      <c r="A290" s="4" t="s">
        <v>86</v>
      </c>
      <c r="B290" s="7" t="s">
        <v>659</v>
      </c>
      <c r="C290" s="5">
        <v>326</v>
      </c>
      <c r="D290" s="69"/>
      <c r="E290" s="69"/>
      <c r="F290" s="69"/>
      <c r="G290" s="69"/>
      <c r="H290" s="69"/>
      <c r="I290" s="69"/>
      <c r="J290" s="69"/>
      <c r="K290" s="69"/>
      <c r="L290" s="69"/>
      <c r="M290" s="69"/>
      <c r="N290" s="69"/>
      <c r="O290" s="69"/>
      <c r="P290" s="69"/>
      <c r="Q290" s="69"/>
      <c r="R290" s="69"/>
      <c r="S290" s="69"/>
      <c r="T290" s="69"/>
    </row>
    <row r="291" spans="1:20" ht="20.100000000000001" customHeight="1" x14ac:dyDescent="0.25">
      <c r="A291" s="4" t="s">
        <v>85</v>
      </c>
      <c r="B291" s="7" t="s">
        <v>576</v>
      </c>
      <c r="C291" s="5">
        <v>327</v>
      </c>
      <c r="D291" s="69"/>
      <c r="E291" s="69"/>
      <c r="F291" s="69">
        <v>2</v>
      </c>
      <c r="G291" s="69"/>
      <c r="H291" s="69"/>
      <c r="I291" s="69"/>
      <c r="J291" s="69"/>
      <c r="K291" s="69"/>
      <c r="L291" s="69"/>
      <c r="M291" s="69">
        <v>2</v>
      </c>
      <c r="N291" s="69"/>
      <c r="O291" s="69"/>
      <c r="P291" s="69"/>
      <c r="Q291" s="69"/>
      <c r="R291" s="69"/>
      <c r="S291" s="69"/>
      <c r="T291" s="69"/>
    </row>
    <row r="292" spans="1:20" ht="20.100000000000001" customHeight="1" x14ac:dyDescent="0.25">
      <c r="A292" s="4" t="s">
        <v>84</v>
      </c>
      <c r="B292" s="7" t="s">
        <v>577</v>
      </c>
      <c r="C292" s="5">
        <v>327.10000000000002</v>
      </c>
      <c r="D292" s="68"/>
      <c r="E292" s="68"/>
      <c r="F292" s="69"/>
      <c r="G292" s="69"/>
      <c r="H292" s="69"/>
      <c r="I292" s="69"/>
      <c r="J292" s="69"/>
      <c r="K292" s="69"/>
      <c r="L292" s="69"/>
      <c r="M292" s="69"/>
      <c r="N292" s="69"/>
      <c r="O292" s="69"/>
      <c r="P292" s="69"/>
      <c r="Q292" s="69"/>
      <c r="R292" s="69"/>
      <c r="S292" s="69"/>
      <c r="T292" s="69"/>
    </row>
    <row r="293" spans="1:20" ht="20.100000000000001" customHeight="1" x14ac:dyDescent="0.25">
      <c r="A293" s="4" t="s">
        <v>83</v>
      </c>
      <c r="B293" s="7" t="s">
        <v>578</v>
      </c>
      <c r="C293" s="5">
        <v>327.2</v>
      </c>
      <c r="D293" s="68"/>
      <c r="E293" s="68"/>
      <c r="F293" s="69"/>
      <c r="G293" s="69"/>
      <c r="H293" s="69"/>
      <c r="I293" s="69"/>
      <c r="J293" s="69"/>
      <c r="K293" s="69"/>
      <c r="L293" s="69"/>
      <c r="M293" s="69"/>
      <c r="N293" s="69"/>
      <c r="O293" s="69"/>
      <c r="P293" s="69"/>
      <c r="Q293" s="69"/>
      <c r="R293" s="69"/>
      <c r="S293" s="69"/>
      <c r="T293" s="69"/>
    </row>
    <row r="294" spans="1:20" ht="20.100000000000001" customHeight="1" x14ac:dyDescent="0.25">
      <c r="A294" s="4" t="s">
        <v>82</v>
      </c>
      <c r="B294" s="7" t="s">
        <v>660</v>
      </c>
      <c r="C294" s="5">
        <v>327.3</v>
      </c>
      <c r="D294" s="68"/>
      <c r="E294" s="68"/>
      <c r="F294" s="69"/>
      <c r="G294" s="69"/>
      <c r="H294" s="69"/>
      <c r="I294" s="69"/>
      <c r="J294" s="69"/>
      <c r="K294" s="69"/>
      <c r="L294" s="69"/>
      <c r="M294" s="69"/>
      <c r="N294" s="69"/>
      <c r="O294" s="69"/>
      <c r="P294" s="69"/>
      <c r="Q294" s="69"/>
      <c r="R294" s="69"/>
      <c r="S294" s="69"/>
      <c r="T294" s="69"/>
    </row>
    <row r="295" spans="1:20" ht="20.100000000000001" customHeight="1" x14ac:dyDescent="0.25">
      <c r="A295" s="4" t="s">
        <v>81</v>
      </c>
      <c r="B295" s="7" t="s">
        <v>579</v>
      </c>
      <c r="C295" s="5">
        <v>327.39999999999998</v>
      </c>
      <c r="D295" s="68"/>
      <c r="E295" s="68"/>
      <c r="F295" s="69"/>
      <c r="G295" s="69"/>
      <c r="H295" s="69"/>
      <c r="I295" s="69"/>
      <c r="J295" s="69"/>
      <c r="K295" s="69"/>
      <c r="L295" s="69"/>
      <c r="M295" s="69"/>
      <c r="N295" s="69"/>
      <c r="O295" s="69"/>
      <c r="P295" s="69"/>
      <c r="Q295" s="69"/>
      <c r="R295" s="69"/>
      <c r="S295" s="69"/>
      <c r="T295" s="69"/>
    </row>
    <row r="296" spans="1:20" ht="20.100000000000001" customHeight="1" x14ac:dyDescent="0.25">
      <c r="A296" s="4" t="s">
        <v>80</v>
      </c>
      <c r="B296" s="7" t="s">
        <v>499</v>
      </c>
      <c r="C296" s="5">
        <v>327.5</v>
      </c>
      <c r="D296" s="68"/>
      <c r="E296" s="68"/>
      <c r="F296" s="69"/>
      <c r="G296" s="69"/>
      <c r="H296" s="69"/>
      <c r="I296" s="69"/>
      <c r="J296" s="69"/>
      <c r="K296" s="69"/>
      <c r="L296" s="69"/>
      <c r="M296" s="69"/>
      <c r="N296" s="69"/>
      <c r="O296" s="69"/>
      <c r="P296" s="69"/>
      <c r="Q296" s="69"/>
      <c r="R296" s="69"/>
      <c r="S296" s="69"/>
      <c r="T296" s="69"/>
    </row>
    <row r="297" spans="1:20" ht="20.100000000000001" customHeight="1" x14ac:dyDescent="0.25">
      <c r="A297" s="4" t="s">
        <v>738</v>
      </c>
      <c r="B297" s="7" t="s">
        <v>739</v>
      </c>
      <c r="C297" s="5">
        <v>327.60000000000002</v>
      </c>
      <c r="D297" s="68"/>
      <c r="E297" s="68"/>
      <c r="F297" s="69"/>
      <c r="G297" s="69"/>
      <c r="H297" s="69"/>
      <c r="I297" s="69"/>
      <c r="J297" s="69"/>
      <c r="K297" s="69"/>
      <c r="L297" s="69"/>
      <c r="M297" s="69"/>
      <c r="N297" s="69"/>
      <c r="O297" s="69"/>
      <c r="P297" s="69"/>
      <c r="Q297" s="69"/>
      <c r="R297" s="69"/>
      <c r="S297" s="69"/>
      <c r="T297" s="69"/>
    </row>
    <row r="298" spans="1:20" ht="20.100000000000001" customHeight="1" x14ac:dyDescent="0.25">
      <c r="A298" s="4" t="s">
        <v>79</v>
      </c>
      <c r="B298" s="7" t="s">
        <v>500</v>
      </c>
      <c r="C298" s="5">
        <v>328</v>
      </c>
      <c r="D298" s="68"/>
      <c r="E298" s="68"/>
      <c r="F298" s="69"/>
      <c r="G298" s="69"/>
      <c r="H298" s="69"/>
      <c r="I298" s="69"/>
      <c r="J298" s="69"/>
      <c r="K298" s="69"/>
      <c r="L298" s="69"/>
      <c r="M298" s="69"/>
      <c r="N298" s="69"/>
      <c r="O298" s="69"/>
      <c r="P298" s="69"/>
      <c r="Q298" s="69"/>
      <c r="R298" s="69"/>
      <c r="S298" s="69"/>
      <c r="T298" s="69"/>
    </row>
    <row r="299" spans="1:20" ht="20.100000000000001" customHeight="1" x14ac:dyDescent="0.25">
      <c r="A299" s="4" t="s">
        <v>78</v>
      </c>
      <c r="B299" s="7" t="s">
        <v>661</v>
      </c>
      <c r="C299" s="5">
        <v>329</v>
      </c>
      <c r="D299" s="68"/>
      <c r="E299" s="68"/>
      <c r="F299" s="69"/>
      <c r="G299" s="69"/>
      <c r="H299" s="69"/>
      <c r="I299" s="69"/>
      <c r="J299" s="69"/>
      <c r="K299" s="69"/>
      <c r="L299" s="69"/>
      <c r="M299" s="69"/>
      <c r="N299" s="69"/>
      <c r="O299" s="69"/>
      <c r="P299" s="69"/>
      <c r="Q299" s="69"/>
      <c r="R299" s="69"/>
      <c r="S299" s="69"/>
      <c r="T299" s="69"/>
    </row>
    <row r="300" spans="1:20" ht="20.100000000000001" customHeight="1" x14ac:dyDescent="0.25">
      <c r="A300" s="4" t="s">
        <v>740</v>
      </c>
      <c r="B300" s="7" t="s">
        <v>741</v>
      </c>
      <c r="C300" s="5">
        <v>329.1</v>
      </c>
      <c r="D300" s="68"/>
      <c r="E300" s="68"/>
      <c r="F300" s="69"/>
      <c r="G300" s="69"/>
      <c r="H300" s="69"/>
      <c r="I300" s="69"/>
      <c r="J300" s="69"/>
      <c r="K300" s="69"/>
      <c r="L300" s="69"/>
      <c r="M300" s="69"/>
      <c r="N300" s="69"/>
      <c r="O300" s="69"/>
      <c r="P300" s="69"/>
      <c r="Q300" s="69"/>
      <c r="R300" s="69"/>
      <c r="S300" s="69"/>
      <c r="T300" s="69"/>
    </row>
    <row r="301" spans="1:20" ht="20.100000000000001" customHeight="1" x14ac:dyDescent="0.25">
      <c r="A301" s="4" t="s">
        <v>77</v>
      </c>
      <c r="B301" s="7" t="s">
        <v>377</v>
      </c>
      <c r="C301" s="5">
        <v>330</v>
      </c>
      <c r="D301" s="68"/>
      <c r="E301" s="68"/>
      <c r="F301" s="69"/>
      <c r="G301" s="69"/>
      <c r="H301" s="69"/>
      <c r="I301" s="69"/>
      <c r="J301" s="69"/>
      <c r="K301" s="69"/>
      <c r="L301" s="69"/>
      <c r="M301" s="69"/>
      <c r="N301" s="69"/>
      <c r="O301" s="69"/>
      <c r="P301" s="69"/>
      <c r="Q301" s="69"/>
      <c r="R301" s="69"/>
      <c r="S301" s="69"/>
      <c r="T301" s="69"/>
    </row>
    <row r="302" spans="1:20" ht="20.100000000000001" customHeight="1" x14ac:dyDescent="0.25">
      <c r="A302" s="4" t="s">
        <v>76</v>
      </c>
      <c r="B302" s="7" t="s">
        <v>369</v>
      </c>
      <c r="C302" s="5">
        <v>331</v>
      </c>
      <c r="D302" s="68"/>
      <c r="E302" s="68"/>
      <c r="F302" s="69"/>
      <c r="G302" s="69"/>
      <c r="H302" s="69"/>
      <c r="I302" s="69"/>
      <c r="J302" s="69"/>
      <c r="K302" s="69"/>
      <c r="L302" s="69"/>
      <c r="M302" s="69"/>
      <c r="N302" s="69"/>
      <c r="O302" s="69"/>
      <c r="P302" s="69"/>
      <c r="Q302" s="69"/>
      <c r="R302" s="69"/>
      <c r="S302" s="69"/>
      <c r="T302" s="69"/>
    </row>
    <row r="303" spans="1:20" ht="20.100000000000001" customHeight="1" x14ac:dyDescent="0.25">
      <c r="A303" s="4" t="s">
        <v>75</v>
      </c>
      <c r="B303" s="7" t="s">
        <v>403</v>
      </c>
      <c r="C303" s="5"/>
      <c r="D303" s="68"/>
      <c r="E303" s="68"/>
      <c r="F303" s="69"/>
      <c r="G303" s="69"/>
      <c r="H303" s="69"/>
      <c r="I303" s="69"/>
      <c r="J303" s="69"/>
      <c r="K303" s="69"/>
      <c r="L303" s="69"/>
      <c r="M303" s="69"/>
      <c r="N303" s="69"/>
      <c r="O303" s="69"/>
      <c r="P303" s="69"/>
      <c r="Q303" s="69"/>
      <c r="R303" s="69"/>
      <c r="S303" s="69"/>
      <c r="T303" s="69"/>
    </row>
    <row r="304" spans="1:20" ht="20.100000000000001" customHeight="1" x14ac:dyDescent="0.25">
      <c r="A304" s="8" t="s">
        <v>74</v>
      </c>
      <c r="B304" s="12" t="s">
        <v>461</v>
      </c>
      <c r="C304" s="5"/>
      <c r="D304" s="72">
        <f>SUM(D305:D338)</f>
        <v>2</v>
      </c>
      <c r="E304" s="72">
        <f t="shared" ref="E304:T304" si="15">SUM(E305:E338)</f>
        <v>0</v>
      </c>
      <c r="F304" s="72">
        <f t="shared" si="15"/>
        <v>4</v>
      </c>
      <c r="G304" s="72">
        <f t="shared" si="15"/>
        <v>0</v>
      </c>
      <c r="H304" s="72">
        <f t="shared" si="15"/>
        <v>2</v>
      </c>
      <c r="I304" s="72">
        <f t="shared" si="15"/>
        <v>0</v>
      </c>
      <c r="J304" s="72">
        <f t="shared" si="15"/>
        <v>2</v>
      </c>
      <c r="K304" s="72">
        <f t="shared" si="15"/>
        <v>1</v>
      </c>
      <c r="L304" s="72">
        <f t="shared" si="15"/>
        <v>0</v>
      </c>
      <c r="M304" s="72">
        <f t="shared" si="15"/>
        <v>3</v>
      </c>
      <c r="N304" s="72">
        <f t="shared" si="15"/>
        <v>0</v>
      </c>
      <c r="O304" s="72">
        <f t="shared" si="15"/>
        <v>1</v>
      </c>
      <c r="P304" s="72">
        <f t="shared" si="15"/>
        <v>0</v>
      </c>
      <c r="Q304" s="72">
        <f t="shared" si="15"/>
        <v>1</v>
      </c>
      <c r="R304" s="72">
        <f t="shared" si="15"/>
        <v>0</v>
      </c>
      <c r="S304" s="72">
        <f t="shared" si="15"/>
        <v>0</v>
      </c>
      <c r="T304" s="72">
        <f t="shared" si="15"/>
        <v>0</v>
      </c>
    </row>
    <row r="305" spans="1:20" ht="20.100000000000001" customHeight="1" x14ac:dyDescent="0.25">
      <c r="A305" s="4" t="s">
        <v>73</v>
      </c>
      <c r="B305" s="7" t="s">
        <v>580</v>
      </c>
      <c r="C305" s="5">
        <v>332</v>
      </c>
      <c r="D305" s="68"/>
      <c r="E305" s="68"/>
      <c r="F305" s="69"/>
      <c r="G305" s="69"/>
      <c r="H305" s="69"/>
      <c r="I305" s="69"/>
      <c r="J305" s="69"/>
      <c r="K305" s="69"/>
      <c r="L305" s="69"/>
      <c r="M305" s="69"/>
      <c r="N305" s="69"/>
      <c r="O305" s="69"/>
      <c r="P305" s="69"/>
      <c r="Q305" s="69"/>
      <c r="R305" s="69"/>
      <c r="S305" s="69"/>
      <c r="T305" s="69"/>
    </row>
    <row r="306" spans="1:20" ht="20.100000000000001" customHeight="1" x14ac:dyDescent="0.25">
      <c r="A306" s="4" t="s">
        <v>72</v>
      </c>
      <c r="B306" s="7" t="s">
        <v>581</v>
      </c>
      <c r="C306" s="5">
        <v>332.1</v>
      </c>
      <c r="D306" s="68"/>
      <c r="E306" s="68"/>
      <c r="F306" s="69"/>
      <c r="G306" s="69"/>
      <c r="H306" s="69"/>
      <c r="I306" s="69"/>
      <c r="J306" s="69"/>
      <c r="K306" s="69"/>
      <c r="L306" s="69"/>
      <c r="M306" s="69"/>
      <c r="N306" s="69"/>
      <c r="O306" s="69"/>
      <c r="P306" s="69"/>
      <c r="Q306" s="69"/>
      <c r="R306" s="69"/>
      <c r="S306" s="69"/>
      <c r="T306" s="69"/>
    </row>
    <row r="307" spans="1:20" ht="20.100000000000001" customHeight="1" x14ac:dyDescent="0.25">
      <c r="A307" s="4" t="s">
        <v>71</v>
      </c>
      <c r="B307" s="7" t="s">
        <v>582</v>
      </c>
      <c r="C307" s="6">
        <v>332.2</v>
      </c>
      <c r="D307" s="68"/>
      <c r="E307" s="68"/>
      <c r="F307" s="69"/>
      <c r="G307" s="69"/>
      <c r="H307" s="69"/>
      <c r="I307" s="69"/>
      <c r="J307" s="69"/>
      <c r="K307" s="69"/>
      <c r="L307" s="69"/>
      <c r="M307" s="69"/>
      <c r="N307" s="69"/>
      <c r="O307" s="69"/>
      <c r="P307" s="69"/>
      <c r="Q307" s="69"/>
      <c r="R307" s="69"/>
      <c r="S307" s="69"/>
      <c r="T307" s="69"/>
    </row>
    <row r="308" spans="1:20" ht="20.100000000000001" customHeight="1" x14ac:dyDescent="0.25">
      <c r="A308" s="4" t="s">
        <v>742</v>
      </c>
      <c r="B308" s="7" t="s">
        <v>743</v>
      </c>
      <c r="C308" s="6">
        <v>332.3</v>
      </c>
      <c r="D308" s="68"/>
      <c r="E308" s="68"/>
      <c r="F308" s="69"/>
      <c r="G308" s="69"/>
      <c r="H308" s="69"/>
      <c r="I308" s="69"/>
      <c r="J308" s="69"/>
      <c r="K308" s="69"/>
      <c r="L308" s="69"/>
      <c r="M308" s="69"/>
      <c r="N308" s="69"/>
      <c r="O308" s="69"/>
      <c r="P308" s="69"/>
      <c r="Q308" s="69"/>
      <c r="R308" s="69"/>
      <c r="S308" s="69"/>
      <c r="T308" s="69"/>
    </row>
    <row r="309" spans="1:20" ht="20.100000000000001" customHeight="1" x14ac:dyDescent="0.25">
      <c r="A309" s="4" t="s">
        <v>744</v>
      </c>
      <c r="B309" s="7" t="s">
        <v>745</v>
      </c>
      <c r="C309" s="6">
        <v>332.4</v>
      </c>
      <c r="D309" s="68"/>
      <c r="E309" s="68"/>
      <c r="F309" s="69"/>
      <c r="G309" s="69"/>
      <c r="H309" s="69"/>
      <c r="I309" s="69"/>
      <c r="J309" s="69"/>
      <c r="K309" s="69"/>
      <c r="L309" s="69"/>
      <c r="M309" s="69"/>
      <c r="N309" s="69"/>
      <c r="O309" s="69"/>
      <c r="P309" s="69"/>
      <c r="Q309" s="69"/>
      <c r="R309" s="69"/>
      <c r="S309" s="69"/>
      <c r="T309" s="69"/>
    </row>
    <row r="310" spans="1:20" ht="20.100000000000001" customHeight="1" x14ac:dyDescent="0.25">
      <c r="A310" s="4" t="s">
        <v>746</v>
      </c>
      <c r="B310" s="7" t="s">
        <v>747</v>
      </c>
      <c r="C310" s="6">
        <v>332.5</v>
      </c>
      <c r="D310" s="68"/>
      <c r="E310" s="68"/>
      <c r="F310" s="69"/>
      <c r="G310" s="69"/>
      <c r="H310" s="69"/>
      <c r="I310" s="69"/>
      <c r="J310" s="69"/>
      <c r="K310" s="69"/>
      <c r="L310" s="69"/>
      <c r="M310" s="69"/>
      <c r="N310" s="69"/>
      <c r="O310" s="69"/>
      <c r="P310" s="69"/>
      <c r="Q310" s="69"/>
      <c r="R310" s="69"/>
      <c r="S310" s="69"/>
      <c r="T310" s="69"/>
    </row>
    <row r="311" spans="1:20" ht="20.100000000000001" customHeight="1" x14ac:dyDescent="0.25">
      <c r="A311" s="4" t="s">
        <v>70</v>
      </c>
      <c r="B311" s="7" t="s">
        <v>462</v>
      </c>
      <c r="C311" s="6">
        <v>333</v>
      </c>
      <c r="D311" s="68">
        <v>2</v>
      </c>
      <c r="E311" s="68"/>
      <c r="F311" s="69">
        <v>2</v>
      </c>
      <c r="G311" s="69"/>
      <c r="H311" s="69">
        <v>2</v>
      </c>
      <c r="I311" s="69"/>
      <c r="J311" s="69">
        <v>2</v>
      </c>
      <c r="K311" s="69">
        <v>1</v>
      </c>
      <c r="L311" s="69"/>
      <c r="M311" s="69">
        <v>1</v>
      </c>
      <c r="N311" s="69"/>
      <c r="O311" s="69">
        <v>1</v>
      </c>
      <c r="P311" s="69"/>
      <c r="Q311" s="69">
        <v>1</v>
      </c>
      <c r="R311" s="69"/>
      <c r="S311" s="69"/>
      <c r="T311" s="69"/>
    </row>
    <row r="312" spans="1:20" ht="20.100000000000001" customHeight="1" x14ac:dyDescent="0.25">
      <c r="A312" s="4" t="s">
        <v>69</v>
      </c>
      <c r="B312" s="7" t="s">
        <v>463</v>
      </c>
      <c r="C312" s="6">
        <v>334</v>
      </c>
      <c r="D312" s="68"/>
      <c r="E312" s="68"/>
      <c r="F312" s="69"/>
      <c r="G312" s="69"/>
      <c r="H312" s="69"/>
      <c r="I312" s="69"/>
      <c r="J312" s="69"/>
      <c r="K312" s="69"/>
      <c r="L312" s="69"/>
      <c r="M312" s="69"/>
      <c r="N312" s="69"/>
      <c r="O312" s="69"/>
      <c r="P312" s="69"/>
      <c r="Q312" s="69"/>
      <c r="R312" s="69"/>
      <c r="S312" s="69"/>
      <c r="T312" s="69"/>
    </row>
    <row r="313" spans="1:20" ht="20.100000000000001" customHeight="1" x14ac:dyDescent="0.25">
      <c r="A313" s="4" t="s">
        <v>68</v>
      </c>
      <c r="B313" s="7" t="s">
        <v>504</v>
      </c>
      <c r="C313" s="6">
        <v>334.1</v>
      </c>
      <c r="D313" s="68"/>
      <c r="E313" s="68"/>
      <c r="F313" s="69"/>
      <c r="G313" s="69"/>
      <c r="H313" s="69"/>
      <c r="I313" s="69"/>
      <c r="J313" s="69"/>
      <c r="K313" s="69"/>
      <c r="L313" s="69"/>
      <c r="M313" s="69"/>
      <c r="N313" s="69"/>
      <c r="O313" s="69"/>
      <c r="P313" s="69"/>
      <c r="Q313" s="69"/>
      <c r="R313" s="69"/>
      <c r="S313" s="69"/>
      <c r="T313" s="69"/>
    </row>
    <row r="314" spans="1:20" ht="20.100000000000001" customHeight="1" x14ac:dyDescent="0.25">
      <c r="A314" s="4" t="s">
        <v>67</v>
      </c>
      <c r="B314" s="7" t="s">
        <v>464</v>
      </c>
      <c r="C314" s="5">
        <v>335</v>
      </c>
      <c r="D314" s="68"/>
      <c r="E314" s="68"/>
      <c r="F314" s="69"/>
      <c r="G314" s="69"/>
      <c r="H314" s="69"/>
      <c r="I314" s="69"/>
      <c r="J314" s="69"/>
      <c r="K314" s="69"/>
      <c r="L314" s="69"/>
      <c r="M314" s="69"/>
      <c r="N314" s="69"/>
      <c r="O314" s="69"/>
      <c r="P314" s="69"/>
      <c r="Q314" s="69"/>
      <c r="R314" s="69"/>
      <c r="S314" s="69"/>
      <c r="T314" s="69"/>
    </row>
    <row r="315" spans="1:20" ht="20.100000000000001" customHeight="1" x14ac:dyDescent="0.25">
      <c r="A315" s="4" t="s">
        <v>66</v>
      </c>
      <c r="B315" s="7" t="s">
        <v>583</v>
      </c>
      <c r="C315" s="5">
        <v>336</v>
      </c>
      <c r="D315" s="71"/>
      <c r="E315" s="71"/>
      <c r="F315" s="71"/>
      <c r="G315" s="71"/>
      <c r="H315" s="71"/>
      <c r="I315" s="71"/>
      <c r="J315" s="71"/>
      <c r="K315" s="71"/>
      <c r="L315" s="71"/>
      <c r="M315" s="71"/>
      <c r="N315" s="71"/>
      <c r="O315" s="71"/>
      <c r="P315" s="71"/>
      <c r="Q315" s="71"/>
      <c r="R315" s="71"/>
      <c r="S315" s="71"/>
      <c r="T315" s="71"/>
    </row>
    <row r="316" spans="1:20" ht="20.100000000000001" customHeight="1" x14ac:dyDescent="0.25">
      <c r="A316" s="4" t="s">
        <v>65</v>
      </c>
      <c r="B316" s="7" t="s">
        <v>584</v>
      </c>
      <c r="C316" s="5">
        <v>337</v>
      </c>
      <c r="D316" s="69"/>
      <c r="E316" s="69"/>
      <c r="F316" s="69"/>
      <c r="G316" s="69"/>
      <c r="H316" s="69"/>
      <c r="I316" s="69"/>
      <c r="J316" s="69"/>
      <c r="K316" s="69"/>
      <c r="L316" s="69"/>
      <c r="M316" s="69"/>
      <c r="N316" s="69"/>
      <c r="O316" s="69"/>
      <c r="P316" s="69"/>
      <c r="Q316" s="69"/>
      <c r="R316" s="69"/>
      <c r="S316" s="69"/>
      <c r="T316" s="69"/>
    </row>
    <row r="317" spans="1:20" ht="20.100000000000001" customHeight="1" x14ac:dyDescent="0.25">
      <c r="A317" s="4" t="s">
        <v>64</v>
      </c>
      <c r="B317" s="7" t="s">
        <v>585</v>
      </c>
      <c r="C317" s="5">
        <v>338</v>
      </c>
      <c r="D317" s="69"/>
      <c r="E317" s="69"/>
      <c r="F317" s="69"/>
      <c r="G317" s="69"/>
      <c r="H317" s="69"/>
      <c r="I317" s="69"/>
      <c r="J317" s="69"/>
      <c r="K317" s="69"/>
      <c r="L317" s="69"/>
      <c r="M317" s="69"/>
      <c r="N317" s="69"/>
      <c r="O317" s="69"/>
      <c r="P317" s="69"/>
      <c r="Q317" s="69"/>
      <c r="R317" s="69"/>
      <c r="S317" s="69"/>
      <c r="T317" s="69"/>
    </row>
    <row r="318" spans="1:20" ht="20.100000000000001" customHeight="1" x14ac:dyDescent="0.25">
      <c r="A318" s="4" t="s">
        <v>748</v>
      </c>
      <c r="B318" s="7" t="s">
        <v>749</v>
      </c>
      <c r="C318" s="5">
        <v>338.1</v>
      </c>
      <c r="D318" s="69"/>
      <c r="E318" s="69"/>
      <c r="F318" s="69"/>
      <c r="G318" s="69"/>
      <c r="H318" s="69"/>
      <c r="I318" s="69"/>
      <c r="J318" s="69"/>
      <c r="K318" s="69"/>
      <c r="L318" s="69"/>
      <c r="M318" s="69"/>
      <c r="N318" s="69"/>
      <c r="O318" s="69"/>
      <c r="P318" s="69"/>
      <c r="Q318" s="69"/>
      <c r="R318" s="69"/>
      <c r="S318" s="69"/>
      <c r="T318" s="69"/>
    </row>
    <row r="319" spans="1:20" ht="20.100000000000001" customHeight="1" x14ac:dyDescent="0.25">
      <c r="A319" s="4" t="s">
        <v>63</v>
      </c>
      <c r="B319" s="7" t="s">
        <v>586</v>
      </c>
      <c r="C319" s="5">
        <v>339</v>
      </c>
      <c r="D319" s="69"/>
      <c r="E319" s="69"/>
      <c r="F319" s="69"/>
      <c r="G319" s="69"/>
      <c r="H319" s="69"/>
      <c r="I319" s="69"/>
      <c r="J319" s="69"/>
      <c r="K319" s="69"/>
      <c r="L319" s="69"/>
      <c r="M319" s="69"/>
      <c r="N319" s="69"/>
      <c r="O319" s="69"/>
      <c r="P319" s="69"/>
      <c r="Q319" s="69"/>
      <c r="R319" s="69"/>
      <c r="S319" s="69"/>
      <c r="T319" s="69"/>
    </row>
    <row r="320" spans="1:20" ht="20.100000000000001" customHeight="1" x14ac:dyDescent="0.25">
      <c r="A320" s="4" t="s">
        <v>62</v>
      </c>
      <c r="B320" s="7" t="s">
        <v>587</v>
      </c>
      <c r="C320" s="5">
        <v>340</v>
      </c>
      <c r="D320" s="69"/>
      <c r="E320" s="69"/>
      <c r="F320" s="69"/>
      <c r="G320" s="69"/>
      <c r="H320" s="69"/>
      <c r="I320" s="69"/>
      <c r="J320" s="69"/>
      <c r="K320" s="69"/>
      <c r="L320" s="69"/>
      <c r="M320" s="69"/>
      <c r="N320" s="69"/>
      <c r="O320" s="69"/>
      <c r="P320" s="69"/>
      <c r="Q320" s="69"/>
      <c r="R320" s="69"/>
      <c r="S320" s="69"/>
      <c r="T320" s="69"/>
    </row>
    <row r="321" spans="1:20" ht="20.100000000000001" customHeight="1" x14ac:dyDescent="0.25">
      <c r="A321" s="4" t="s">
        <v>61</v>
      </c>
      <c r="B321" s="7" t="s">
        <v>750</v>
      </c>
      <c r="C321" s="5">
        <v>341</v>
      </c>
      <c r="D321" s="68"/>
      <c r="E321" s="68"/>
      <c r="F321" s="69"/>
      <c r="G321" s="69"/>
      <c r="H321" s="69"/>
      <c r="I321" s="69"/>
      <c r="J321" s="69"/>
      <c r="K321" s="69"/>
      <c r="L321" s="69"/>
      <c r="M321" s="69"/>
      <c r="N321" s="69"/>
      <c r="O321" s="69"/>
      <c r="P321" s="69"/>
      <c r="Q321" s="69"/>
      <c r="R321" s="69"/>
      <c r="S321" s="69"/>
      <c r="T321" s="69"/>
    </row>
    <row r="322" spans="1:20" ht="20.100000000000001" customHeight="1" x14ac:dyDescent="0.25">
      <c r="A322" s="4" t="s">
        <v>60</v>
      </c>
      <c r="B322" s="7" t="s">
        <v>588</v>
      </c>
      <c r="C322" s="5">
        <v>342</v>
      </c>
      <c r="D322" s="68"/>
      <c r="E322" s="68"/>
      <c r="F322" s="69"/>
      <c r="G322" s="69"/>
      <c r="H322" s="69"/>
      <c r="I322" s="69"/>
      <c r="J322" s="69"/>
      <c r="K322" s="69"/>
      <c r="L322" s="69"/>
      <c r="M322" s="69"/>
      <c r="N322" s="69"/>
      <c r="O322" s="69"/>
      <c r="P322" s="69"/>
      <c r="Q322" s="69"/>
      <c r="R322" s="69"/>
      <c r="S322" s="69"/>
      <c r="T322" s="69"/>
    </row>
    <row r="323" spans="1:20" ht="20.100000000000001" customHeight="1" x14ac:dyDescent="0.25">
      <c r="A323" s="4" t="s">
        <v>751</v>
      </c>
      <c r="B323" s="7" t="s">
        <v>752</v>
      </c>
      <c r="C323" s="5">
        <v>342.1</v>
      </c>
      <c r="D323" s="68"/>
      <c r="E323" s="68"/>
      <c r="F323" s="69"/>
      <c r="G323" s="69"/>
      <c r="H323" s="69"/>
      <c r="I323" s="69"/>
      <c r="J323" s="69"/>
      <c r="K323" s="69"/>
      <c r="L323" s="69"/>
      <c r="M323" s="69"/>
      <c r="N323" s="69"/>
      <c r="O323" s="69"/>
      <c r="P323" s="69"/>
      <c r="Q323" s="69"/>
      <c r="R323" s="69"/>
      <c r="S323" s="69"/>
      <c r="T323" s="69"/>
    </row>
    <row r="324" spans="1:20" ht="20.100000000000001" customHeight="1" x14ac:dyDescent="0.25">
      <c r="A324" s="4" t="s">
        <v>59</v>
      </c>
      <c r="B324" s="7" t="s">
        <v>589</v>
      </c>
      <c r="C324" s="5">
        <v>343</v>
      </c>
      <c r="D324" s="68"/>
      <c r="E324" s="68"/>
      <c r="F324" s="69">
        <v>1</v>
      </c>
      <c r="G324" s="69"/>
      <c r="H324" s="69"/>
      <c r="I324" s="69"/>
      <c r="J324" s="69"/>
      <c r="K324" s="69"/>
      <c r="L324" s="69"/>
      <c r="M324" s="69">
        <v>1</v>
      </c>
      <c r="N324" s="69"/>
      <c r="O324" s="69"/>
      <c r="P324" s="69"/>
      <c r="Q324" s="69"/>
      <c r="R324" s="69"/>
      <c r="S324" s="69"/>
      <c r="T324" s="69"/>
    </row>
    <row r="325" spans="1:20" ht="20.100000000000001" customHeight="1" x14ac:dyDescent="0.25">
      <c r="A325" s="4" t="s">
        <v>58</v>
      </c>
      <c r="B325" s="7" t="s">
        <v>590</v>
      </c>
      <c r="C325" s="5">
        <v>344</v>
      </c>
      <c r="D325" s="68"/>
      <c r="E325" s="68"/>
      <c r="F325" s="69"/>
      <c r="G325" s="69"/>
      <c r="H325" s="69"/>
      <c r="I325" s="69"/>
      <c r="J325" s="69"/>
      <c r="K325" s="69"/>
      <c r="L325" s="69"/>
      <c r="M325" s="69"/>
      <c r="N325" s="69"/>
      <c r="O325" s="69"/>
      <c r="P325" s="69"/>
      <c r="Q325" s="69"/>
      <c r="R325" s="69"/>
      <c r="S325" s="69"/>
      <c r="T325" s="69"/>
    </row>
    <row r="326" spans="1:20" ht="20.100000000000001" customHeight="1" x14ac:dyDescent="0.25">
      <c r="A326" s="4" t="s">
        <v>57</v>
      </c>
      <c r="B326" s="7" t="s">
        <v>662</v>
      </c>
      <c r="C326" s="5">
        <v>345</v>
      </c>
      <c r="D326" s="68"/>
      <c r="E326" s="68"/>
      <c r="F326" s="69"/>
      <c r="G326" s="69"/>
      <c r="H326" s="69"/>
      <c r="I326" s="69"/>
      <c r="J326" s="69"/>
      <c r="K326" s="69"/>
      <c r="L326" s="69"/>
      <c r="M326" s="69"/>
      <c r="N326" s="69"/>
      <c r="O326" s="69"/>
      <c r="P326" s="69"/>
      <c r="Q326" s="69"/>
      <c r="R326" s="69"/>
      <c r="S326" s="69"/>
      <c r="T326" s="69"/>
    </row>
    <row r="327" spans="1:20" ht="20.100000000000001" customHeight="1" x14ac:dyDescent="0.25">
      <c r="A327" s="4" t="s">
        <v>56</v>
      </c>
      <c r="B327" s="7" t="s">
        <v>591</v>
      </c>
      <c r="C327" s="5">
        <v>345.1</v>
      </c>
      <c r="D327" s="68"/>
      <c r="E327" s="68"/>
      <c r="F327" s="69"/>
      <c r="G327" s="69"/>
      <c r="H327" s="69"/>
      <c r="I327" s="69"/>
      <c r="J327" s="69"/>
      <c r="K327" s="69"/>
      <c r="L327" s="69"/>
      <c r="M327" s="69"/>
      <c r="N327" s="69"/>
      <c r="O327" s="69"/>
      <c r="P327" s="69"/>
      <c r="Q327" s="69"/>
      <c r="R327" s="69"/>
      <c r="S327" s="69"/>
      <c r="T327" s="69"/>
    </row>
    <row r="328" spans="1:20" ht="20.100000000000001" customHeight="1" x14ac:dyDescent="0.25">
      <c r="A328" s="4" t="s">
        <v>55</v>
      </c>
      <c r="B328" s="7" t="s">
        <v>465</v>
      </c>
      <c r="C328" s="5">
        <v>346</v>
      </c>
      <c r="D328" s="68"/>
      <c r="E328" s="68"/>
      <c r="F328" s="69"/>
      <c r="G328" s="69"/>
      <c r="H328" s="69"/>
      <c r="I328" s="69"/>
      <c r="J328" s="69"/>
      <c r="K328" s="69"/>
      <c r="L328" s="69"/>
      <c r="M328" s="69"/>
      <c r="N328" s="69"/>
      <c r="O328" s="69"/>
      <c r="P328" s="69"/>
      <c r="Q328" s="69"/>
      <c r="R328" s="69"/>
      <c r="S328" s="69"/>
      <c r="T328" s="69"/>
    </row>
    <row r="329" spans="1:20" ht="20.100000000000001" customHeight="1" x14ac:dyDescent="0.25">
      <c r="A329" s="4" t="s">
        <v>54</v>
      </c>
      <c r="B329" s="7" t="s">
        <v>592</v>
      </c>
      <c r="C329" s="5">
        <v>347</v>
      </c>
      <c r="D329" s="68"/>
      <c r="E329" s="68"/>
      <c r="F329" s="69"/>
      <c r="G329" s="69"/>
      <c r="H329" s="69"/>
      <c r="I329" s="69"/>
      <c r="J329" s="69"/>
      <c r="K329" s="69"/>
      <c r="L329" s="69"/>
      <c r="M329" s="69"/>
      <c r="N329" s="69"/>
      <c r="O329" s="69"/>
      <c r="P329" s="69"/>
      <c r="Q329" s="69"/>
      <c r="R329" s="69"/>
      <c r="S329" s="69"/>
      <c r="T329" s="69"/>
    </row>
    <row r="330" spans="1:20" ht="20.100000000000001" customHeight="1" x14ac:dyDescent="0.25">
      <c r="A330" s="4" t="s">
        <v>53</v>
      </c>
      <c r="B330" s="7" t="s">
        <v>663</v>
      </c>
      <c r="C330" s="5">
        <v>348</v>
      </c>
      <c r="D330" s="68"/>
      <c r="E330" s="68"/>
      <c r="F330" s="69"/>
      <c r="G330" s="69"/>
      <c r="H330" s="69"/>
      <c r="I330" s="69"/>
      <c r="J330" s="69"/>
      <c r="K330" s="69"/>
      <c r="L330" s="69"/>
      <c r="M330" s="69"/>
      <c r="N330" s="69"/>
      <c r="O330" s="69"/>
      <c r="P330" s="69"/>
      <c r="Q330" s="69"/>
      <c r="R330" s="69"/>
      <c r="S330" s="69"/>
      <c r="T330" s="69"/>
    </row>
    <row r="331" spans="1:20" ht="20.100000000000001" customHeight="1" x14ac:dyDescent="0.25">
      <c r="A331" s="4" t="s">
        <v>52</v>
      </c>
      <c r="B331" s="7" t="s">
        <v>466</v>
      </c>
      <c r="C331" s="5">
        <v>349</v>
      </c>
      <c r="D331" s="68"/>
      <c r="E331" s="68"/>
      <c r="F331" s="69">
        <v>1</v>
      </c>
      <c r="G331" s="69"/>
      <c r="H331" s="69"/>
      <c r="I331" s="69"/>
      <c r="J331" s="69"/>
      <c r="K331" s="69"/>
      <c r="L331" s="69"/>
      <c r="M331" s="69">
        <v>1</v>
      </c>
      <c r="N331" s="69"/>
      <c r="O331" s="69"/>
      <c r="P331" s="69"/>
      <c r="Q331" s="69"/>
      <c r="R331" s="69"/>
      <c r="S331" s="69"/>
      <c r="T331" s="69"/>
    </row>
    <row r="332" spans="1:20" ht="20.100000000000001" customHeight="1" x14ac:dyDescent="0.25">
      <c r="A332" s="4" t="s">
        <v>51</v>
      </c>
      <c r="B332" s="7" t="s">
        <v>593</v>
      </c>
      <c r="C332" s="5">
        <v>350</v>
      </c>
      <c r="D332" s="68"/>
      <c r="E332" s="68"/>
      <c r="F332" s="69"/>
      <c r="G332" s="69"/>
      <c r="H332" s="69"/>
      <c r="I332" s="69"/>
      <c r="J332" s="69"/>
      <c r="K332" s="69"/>
      <c r="L332" s="69"/>
      <c r="M332" s="69"/>
      <c r="N332" s="69"/>
      <c r="O332" s="69"/>
      <c r="P332" s="69"/>
      <c r="Q332" s="69"/>
      <c r="R332" s="69"/>
      <c r="S332" s="69"/>
      <c r="T332" s="69"/>
    </row>
    <row r="333" spans="1:20" ht="20.100000000000001" customHeight="1" x14ac:dyDescent="0.25">
      <c r="A333" s="4" t="s">
        <v>50</v>
      </c>
      <c r="B333" s="5" t="s">
        <v>664</v>
      </c>
      <c r="C333" s="5">
        <v>351</v>
      </c>
      <c r="D333" s="68"/>
      <c r="E333" s="68"/>
      <c r="F333" s="69"/>
      <c r="G333" s="69"/>
      <c r="H333" s="69"/>
      <c r="I333" s="69"/>
      <c r="J333" s="69"/>
      <c r="K333" s="69"/>
      <c r="L333" s="69"/>
      <c r="M333" s="69"/>
      <c r="N333" s="69"/>
      <c r="O333" s="69"/>
      <c r="P333" s="69"/>
      <c r="Q333" s="69"/>
      <c r="R333" s="69"/>
      <c r="S333" s="69"/>
      <c r="T333" s="69"/>
    </row>
    <row r="334" spans="1:20" ht="20.100000000000001" customHeight="1" x14ac:dyDescent="0.25">
      <c r="A334" s="4" t="s">
        <v>49</v>
      </c>
      <c r="B334" s="7" t="s">
        <v>378</v>
      </c>
      <c r="C334" s="5">
        <v>352</v>
      </c>
      <c r="D334" s="68"/>
      <c r="E334" s="68"/>
      <c r="F334" s="69"/>
      <c r="G334" s="69"/>
      <c r="H334" s="69"/>
      <c r="I334" s="69"/>
      <c r="J334" s="69"/>
      <c r="K334" s="69"/>
      <c r="L334" s="69"/>
      <c r="M334" s="69"/>
      <c r="N334" s="69"/>
      <c r="O334" s="69"/>
      <c r="P334" s="69"/>
      <c r="Q334" s="69"/>
      <c r="R334" s="69"/>
      <c r="S334" s="69"/>
      <c r="T334" s="69"/>
    </row>
    <row r="335" spans="1:20" ht="20.100000000000001" customHeight="1" x14ac:dyDescent="0.25">
      <c r="A335" s="4" t="s">
        <v>48</v>
      </c>
      <c r="B335" s="7" t="s">
        <v>753</v>
      </c>
      <c r="C335" s="5">
        <v>353</v>
      </c>
      <c r="D335" s="68"/>
      <c r="E335" s="68"/>
      <c r="F335" s="69"/>
      <c r="G335" s="69"/>
      <c r="H335" s="69"/>
      <c r="I335" s="69"/>
      <c r="J335" s="69"/>
      <c r="K335" s="69"/>
      <c r="L335" s="69"/>
      <c r="M335" s="69"/>
      <c r="N335" s="69"/>
      <c r="O335" s="69"/>
      <c r="P335" s="69"/>
      <c r="Q335" s="69"/>
      <c r="R335" s="69"/>
      <c r="S335" s="69"/>
      <c r="T335" s="69"/>
    </row>
    <row r="336" spans="1:20" ht="20.100000000000001" customHeight="1" x14ac:dyDescent="0.25">
      <c r="A336" s="4" t="s">
        <v>47</v>
      </c>
      <c r="B336" s="7" t="s">
        <v>501</v>
      </c>
      <c r="C336" s="5">
        <v>354</v>
      </c>
      <c r="D336" s="68"/>
      <c r="E336" s="68"/>
      <c r="F336" s="69"/>
      <c r="G336" s="69"/>
      <c r="H336" s="69"/>
      <c r="I336" s="69"/>
      <c r="J336" s="69"/>
      <c r="K336" s="69"/>
      <c r="L336" s="69"/>
      <c r="M336" s="69"/>
      <c r="N336" s="69"/>
      <c r="O336" s="69"/>
      <c r="P336" s="69"/>
      <c r="Q336" s="69"/>
      <c r="R336" s="69"/>
      <c r="S336" s="69"/>
      <c r="T336" s="69"/>
    </row>
    <row r="337" spans="1:20" ht="20.100000000000001" customHeight="1" x14ac:dyDescent="0.25">
      <c r="A337" s="4" t="s">
        <v>46</v>
      </c>
      <c r="B337" s="7" t="s">
        <v>754</v>
      </c>
      <c r="C337" s="5">
        <v>355</v>
      </c>
      <c r="D337" s="68"/>
      <c r="E337" s="68"/>
      <c r="F337" s="69"/>
      <c r="G337" s="69"/>
      <c r="H337" s="69"/>
      <c r="I337" s="69"/>
      <c r="J337" s="69"/>
      <c r="K337" s="69"/>
      <c r="L337" s="69"/>
      <c r="M337" s="69"/>
      <c r="N337" s="69"/>
      <c r="O337" s="69"/>
      <c r="P337" s="69"/>
      <c r="Q337" s="69"/>
      <c r="R337" s="69"/>
      <c r="S337" s="69"/>
      <c r="T337" s="69"/>
    </row>
    <row r="338" spans="1:20" ht="20.100000000000001" customHeight="1" x14ac:dyDescent="0.25">
      <c r="A338" s="4" t="s">
        <v>45</v>
      </c>
      <c r="B338" s="7" t="s">
        <v>403</v>
      </c>
      <c r="C338" s="5"/>
      <c r="D338" s="68"/>
      <c r="E338" s="68"/>
      <c r="F338" s="69"/>
      <c r="G338" s="69"/>
      <c r="H338" s="69"/>
      <c r="I338" s="69"/>
      <c r="J338" s="69"/>
      <c r="K338" s="69"/>
      <c r="L338" s="69"/>
      <c r="M338" s="69"/>
      <c r="N338" s="69"/>
      <c r="O338" s="69"/>
      <c r="P338" s="69"/>
      <c r="Q338" s="69"/>
      <c r="R338" s="69"/>
      <c r="S338" s="69"/>
      <c r="T338" s="69"/>
    </row>
    <row r="339" spans="1:20" ht="20.100000000000001" customHeight="1" x14ac:dyDescent="0.25">
      <c r="A339" s="8" t="s">
        <v>44</v>
      </c>
      <c r="B339" s="12" t="s">
        <v>467</v>
      </c>
      <c r="C339" s="5"/>
      <c r="D339" s="72">
        <f>SUM(D340:D372)</f>
        <v>1</v>
      </c>
      <c r="E339" s="72">
        <f t="shared" ref="E339:T339" si="16">SUM(E340:E372)</f>
        <v>0</v>
      </c>
      <c r="F339" s="72">
        <f t="shared" si="16"/>
        <v>1</v>
      </c>
      <c r="G339" s="72">
        <f t="shared" si="16"/>
        <v>0</v>
      </c>
      <c r="H339" s="72">
        <f t="shared" si="16"/>
        <v>2</v>
      </c>
      <c r="I339" s="72">
        <f t="shared" si="16"/>
        <v>0</v>
      </c>
      <c r="J339" s="72">
        <f t="shared" si="16"/>
        <v>2</v>
      </c>
      <c r="K339" s="72">
        <f t="shared" si="16"/>
        <v>0</v>
      </c>
      <c r="L339" s="72">
        <f t="shared" si="16"/>
        <v>0</v>
      </c>
      <c r="M339" s="72">
        <f t="shared" si="16"/>
        <v>0</v>
      </c>
      <c r="N339" s="72">
        <f t="shared" si="16"/>
        <v>0</v>
      </c>
      <c r="O339" s="72">
        <f t="shared" si="16"/>
        <v>0</v>
      </c>
      <c r="P339" s="72">
        <f t="shared" si="16"/>
        <v>0</v>
      </c>
      <c r="Q339" s="72">
        <f t="shared" si="16"/>
        <v>0</v>
      </c>
      <c r="R339" s="72">
        <f t="shared" si="16"/>
        <v>0</v>
      </c>
      <c r="S339" s="72">
        <f t="shared" si="16"/>
        <v>0</v>
      </c>
      <c r="T339" s="72">
        <f t="shared" si="16"/>
        <v>0</v>
      </c>
    </row>
    <row r="340" spans="1:20" ht="20.100000000000001" customHeight="1" x14ac:dyDescent="0.25">
      <c r="A340" s="4" t="s">
        <v>43</v>
      </c>
      <c r="B340" s="7" t="s">
        <v>370</v>
      </c>
      <c r="C340" s="6">
        <v>356</v>
      </c>
      <c r="D340" s="68"/>
      <c r="E340" s="68"/>
      <c r="F340" s="69"/>
      <c r="G340" s="69"/>
      <c r="H340" s="69"/>
      <c r="I340" s="69"/>
      <c r="J340" s="69"/>
      <c r="K340" s="69"/>
      <c r="L340" s="69"/>
      <c r="M340" s="69"/>
      <c r="N340" s="69"/>
      <c r="O340" s="69"/>
      <c r="P340" s="69"/>
      <c r="Q340" s="69"/>
      <c r="R340" s="69"/>
      <c r="S340" s="69"/>
      <c r="T340" s="69"/>
    </row>
    <row r="341" spans="1:20" ht="20.100000000000001" customHeight="1" x14ac:dyDescent="0.25">
      <c r="A341" s="4" t="s">
        <v>42</v>
      </c>
      <c r="B341" s="7" t="s">
        <v>468</v>
      </c>
      <c r="C341" s="6">
        <v>357</v>
      </c>
      <c r="D341" s="68"/>
      <c r="E341" s="68"/>
      <c r="F341" s="69"/>
      <c r="G341" s="69"/>
      <c r="H341" s="69"/>
      <c r="I341" s="69"/>
      <c r="J341" s="69"/>
      <c r="K341" s="69"/>
      <c r="L341" s="69"/>
      <c r="M341" s="69"/>
      <c r="N341" s="69"/>
      <c r="O341" s="69"/>
      <c r="P341" s="69"/>
      <c r="Q341" s="69"/>
      <c r="R341" s="69"/>
      <c r="S341" s="69"/>
      <c r="T341" s="69"/>
    </row>
    <row r="342" spans="1:20" ht="20.100000000000001" customHeight="1" x14ac:dyDescent="0.25">
      <c r="A342" s="4" t="s">
        <v>41</v>
      </c>
      <c r="B342" s="7" t="s">
        <v>755</v>
      </c>
      <c r="C342" s="6">
        <v>358</v>
      </c>
      <c r="D342" s="69"/>
      <c r="E342" s="69"/>
      <c r="F342" s="69"/>
      <c r="G342" s="69"/>
      <c r="H342" s="69"/>
      <c r="I342" s="69"/>
      <c r="J342" s="69"/>
      <c r="K342" s="69"/>
      <c r="L342" s="69"/>
      <c r="M342" s="69"/>
      <c r="N342" s="69"/>
      <c r="O342" s="69"/>
      <c r="P342" s="69"/>
      <c r="Q342" s="69"/>
      <c r="R342" s="69"/>
      <c r="S342" s="69"/>
      <c r="T342" s="69"/>
    </row>
    <row r="343" spans="1:20" ht="20.100000000000001" customHeight="1" x14ac:dyDescent="0.25">
      <c r="A343" s="4" t="s">
        <v>756</v>
      </c>
      <c r="B343" s="7" t="s">
        <v>757</v>
      </c>
      <c r="C343" s="6">
        <v>358.1</v>
      </c>
      <c r="D343" s="69"/>
      <c r="E343" s="69"/>
      <c r="F343" s="69"/>
      <c r="G343" s="69"/>
      <c r="H343" s="69"/>
      <c r="I343" s="69"/>
      <c r="J343" s="69"/>
      <c r="K343" s="69"/>
      <c r="L343" s="69"/>
      <c r="M343" s="69"/>
      <c r="N343" s="69"/>
      <c r="O343" s="69"/>
      <c r="P343" s="69"/>
      <c r="Q343" s="69"/>
      <c r="R343" s="69"/>
      <c r="S343" s="69"/>
      <c r="T343" s="69"/>
    </row>
    <row r="344" spans="1:20" ht="20.100000000000001" customHeight="1" x14ac:dyDescent="0.25">
      <c r="A344" s="4" t="s">
        <v>40</v>
      </c>
      <c r="B344" s="7" t="s">
        <v>758</v>
      </c>
      <c r="C344" s="6">
        <v>359</v>
      </c>
      <c r="D344" s="68">
        <v>1</v>
      </c>
      <c r="E344" s="68"/>
      <c r="F344" s="69"/>
      <c r="G344" s="69"/>
      <c r="H344" s="69">
        <v>1</v>
      </c>
      <c r="I344" s="69"/>
      <c r="J344" s="69">
        <v>1</v>
      </c>
      <c r="K344" s="69"/>
      <c r="L344" s="69"/>
      <c r="M344" s="69"/>
      <c r="N344" s="69"/>
      <c r="O344" s="69"/>
      <c r="P344" s="69"/>
      <c r="Q344" s="69"/>
      <c r="R344" s="69"/>
      <c r="S344" s="69"/>
      <c r="T344" s="69"/>
    </row>
    <row r="345" spans="1:20" ht="20.100000000000001" customHeight="1" x14ac:dyDescent="0.25">
      <c r="A345" s="4" t="s">
        <v>39</v>
      </c>
      <c r="B345" s="7" t="s">
        <v>594</v>
      </c>
      <c r="C345" s="6">
        <v>360</v>
      </c>
      <c r="D345" s="71"/>
      <c r="E345" s="71"/>
      <c r="F345" s="71"/>
      <c r="G345" s="71"/>
      <c r="H345" s="71"/>
      <c r="I345" s="71"/>
      <c r="J345" s="71"/>
      <c r="K345" s="71"/>
      <c r="L345" s="71"/>
      <c r="M345" s="71"/>
      <c r="N345" s="71"/>
      <c r="O345" s="71"/>
      <c r="P345" s="71"/>
      <c r="Q345" s="71"/>
      <c r="R345" s="71"/>
      <c r="S345" s="71"/>
      <c r="T345" s="71"/>
    </row>
    <row r="346" spans="1:20" ht="20.100000000000001" customHeight="1" x14ac:dyDescent="0.25">
      <c r="A346" s="4" t="s">
        <v>38</v>
      </c>
      <c r="B346" s="7" t="s">
        <v>595</v>
      </c>
      <c r="C346" s="5">
        <v>361</v>
      </c>
      <c r="D346" s="68"/>
      <c r="E346" s="68"/>
      <c r="F346" s="69"/>
      <c r="G346" s="69"/>
      <c r="H346" s="69"/>
      <c r="I346" s="69"/>
      <c r="J346" s="69"/>
      <c r="K346" s="69"/>
      <c r="L346" s="69"/>
      <c r="M346" s="69"/>
      <c r="N346" s="69"/>
      <c r="O346" s="69"/>
      <c r="P346" s="69"/>
      <c r="Q346" s="69"/>
      <c r="R346" s="69"/>
      <c r="S346" s="69"/>
      <c r="T346" s="69"/>
    </row>
    <row r="347" spans="1:20" ht="20.100000000000001" customHeight="1" x14ac:dyDescent="0.25">
      <c r="A347" s="4" t="s">
        <v>37</v>
      </c>
      <c r="B347" s="7" t="s">
        <v>596</v>
      </c>
      <c r="C347" s="5">
        <v>362</v>
      </c>
      <c r="D347" s="68"/>
      <c r="E347" s="68"/>
      <c r="F347" s="69">
        <v>1</v>
      </c>
      <c r="G347" s="69"/>
      <c r="H347" s="69">
        <v>1</v>
      </c>
      <c r="I347" s="69"/>
      <c r="J347" s="69">
        <v>1</v>
      </c>
      <c r="K347" s="69"/>
      <c r="L347" s="69"/>
      <c r="M347" s="69"/>
      <c r="N347" s="69"/>
      <c r="O347" s="69"/>
      <c r="P347" s="69"/>
      <c r="Q347" s="69"/>
      <c r="R347" s="69"/>
      <c r="S347" s="69"/>
      <c r="T347" s="69"/>
    </row>
    <row r="348" spans="1:20" ht="20.100000000000001" customHeight="1" x14ac:dyDescent="0.25">
      <c r="A348" s="4" t="s">
        <v>36</v>
      </c>
      <c r="B348" s="7" t="s">
        <v>759</v>
      </c>
      <c r="C348" s="5">
        <v>363</v>
      </c>
      <c r="D348" s="68"/>
      <c r="E348" s="68"/>
      <c r="F348" s="69"/>
      <c r="G348" s="69"/>
      <c r="H348" s="69"/>
      <c r="I348" s="69"/>
      <c r="J348" s="69"/>
      <c r="K348" s="69"/>
      <c r="L348" s="69"/>
      <c r="M348" s="69"/>
      <c r="N348" s="69"/>
      <c r="O348" s="69"/>
      <c r="P348" s="69"/>
      <c r="Q348" s="69"/>
      <c r="R348" s="69"/>
      <c r="S348" s="69"/>
      <c r="T348" s="69"/>
    </row>
    <row r="349" spans="1:20" ht="20.100000000000001" customHeight="1" x14ac:dyDescent="0.25">
      <c r="A349" s="4" t="s">
        <v>35</v>
      </c>
      <c r="B349" s="7" t="s">
        <v>469</v>
      </c>
      <c r="C349" s="5">
        <v>364</v>
      </c>
      <c r="D349" s="68"/>
      <c r="E349" s="68"/>
      <c r="F349" s="69"/>
      <c r="G349" s="69"/>
      <c r="H349" s="69"/>
      <c r="I349" s="69"/>
      <c r="J349" s="69"/>
      <c r="K349" s="69"/>
      <c r="L349" s="69"/>
      <c r="M349" s="69"/>
      <c r="N349" s="69"/>
      <c r="O349" s="69"/>
      <c r="P349" s="69"/>
      <c r="Q349" s="69"/>
      <c r="R349" s="69"/>
      <c r="S349" s="69"/>
      <c r="T349" s="69"/>
    </row>
    <row r="350" spans="1:20" ht="20.100000000000001" customHeight="1" x14ac:dyDescent="0.25">
      <c r="A350" s="4" t="s">
        <v>760</v>
      </c>
      <c r="B350" s="7" t="s">
        <v>761</v>
      </c>
      <c r="C350" s="5">
        <v>364.1</v>
      </c>
      <c r="D350" s="68"/>
      <c r="E350" s="68"/>
      <c r="F350" s="69"/>
      <c r="G350" s="69"/>
      <c r="H350" s="69"/>
      <c r="I350" s="69"/>
      <c r="J350" s="69"/>
      <c r="K350" s="69"/>
      <c r="L350" s="69"/>
      <c r="M350" s="69"/>
      <c r="N350" s="69"/>
      <c r="O350" s="69"/>
      <c r="P350" s="69"/>
      <c r="Q350" s="69"/>
      <c r="R350" s="69"/>
      <c r="S350" s="69"/>
      <c r="T350" s="69"/>
    </row>
    <row r="351" spans="1:20" ht="20.100000000000001" customHeight="1" x14ac:dyDescent="0.25">
      <c r="A351" s="4" t="s">
        <v>762</v>
      </c>
      <c r="B351" s="7" t="s">
        <v>763</v>
      </c>
      <c r="C351" s="5">
        <v>364.2</v>
      </c>
      <c r="D351" s="68"/>
      <c r="E351" s="68"/>
      <c r="F351" s="69"/>
      <c r="G351" s="69"/>
      <c r="H351" s="69"/>
      <c r="I351" s="69"/>
      <c r="J351" s="69"/>
      <c r="K351" s="69"/>
      <c r="L351" s="69"/>
      <c r="M351" s="69"/>
      <c r="N351" s="69"/>
      <c r="O351" s="69"/>
      <c r="P351" s="69"/>
      <c r="Q351" s="69"/>
      <c r="R351" s="69"/>
      <c r="S351" s="69"/>
      <c r="T351" s="69"/>
    </row>
    <row r="352" spans="1:20" ht="20.100000000000001" customHeight="1" x14ac:dyDescent="0.25">
      <c r="A352" s="4" t="s">
        <v>34</v>
      </c>
      <c r="B352" s="7" t="s">
        <v>470</v>
      </c>
      <c r="C352" s="5">
        <v>365</v>
      </c>
      <c r="D352" s="69"/>
      <c r="E352" s="69"/>
      <c r="F352" s="69"/>
      <c r="G352" s="69"/>
      <c r="H352" s="69"/>
      <c r="I352" s="69"/>
      <c r="J352" s="69"/>
      <c r="K352" s="69"/>
      <c r="L352" s="69"/>
      <c r="M352" s="69"/>
      <c r="N352" s="69"/>
      <c r="O352" s="69"/>
      <c r="P352" s="69"/>
      <c r="Q352" s="69"/>
      <c r="R352" s="69"/>
      <c r="S352" s="69"/>
      <c r="T352" s="69"/>
    </row>
    <row r="353" spans="1:20" ht="20.100000000000001" customHeight="1" x14ac:dyDescent="0.25">
      <c r="A353" s="4" t="s">
        <v>33</v>
      </c>
      <c r="B353" s="7" t="s">
        <v>471</v>
      </c>
      <c r="C353" s="5">
        <v>366</v>
      </c>
      <c r="D353" s="69"/>
      <c r="E353" s="69"/>
      <c r="F353" s="69"/>
      <c r="G353" s="69"/>
      <c r="H353" s="69"/>
      <c r="I353" s="69"/>
      <c r="J353" s="69"/>
      <c r="K353" s="69"/>
      <c r="L353" s="69"/>
      <c r="M353" s="69"/>
      <c r="N353" s="69"/>
      <c r="O353" s="69"/>
      <c r="P353" s="69"/>
      <c r="Q353" s="69"/>
      <c r="R353" s="69"/>
      <c r="S353" s="69"/>
      <c r="T353" s="69"/>
    </row>
    <row r="354" spans="1:20" ht="20.100000000000001" customHeight="1" x14ac:dyDescent="0.25">
      <c r="A354" s="4" t="s">
        <v>32</v>
      </c>
      <c r="B354" s="7" t="s">
        <v>597</v>
      </c>
      <c r="C354" s="5">
        <v>367</v>
      </c>
      <c r="D354" s="68"/>
      <c r="E354" s="68"/>
      <c r="F354" s="69"/>
      <c r="G354" s="69"/>
      <c r="H354" s="69"/>
      <c r="I354" s="69"/>
      <c r="J354" s="69"/>
      <c r="K354" s="69"/>
      <c r="L354" s="69"/>
      <c r="M354" s="69"/>
      <c r="N354" s="69"/>
      <c r="O354" s="69"/>
      <c r="P354" s="69"/>
      <c r="Q354" s="69"/>
      <c r="R354" s="69"/>
      <c r="S354" s="69"/>
      <c r="T354" s="69"/>
    </row>
    <row r="355" spans="1:20" ht="20.100000000000001" customHeight="1" x14ac:dyDescent="0.25">
      <c r="A355" s="4" t="s">
        <v>31</v>
      </c>
      <c r="B355" s="7" t="s">
        <v>598</v>
      </c>
      <c r="C355" s="5">
        <v>368</v>
      </c>
      <c r="D355" s="68"/>
      <c r="E355" s="68"/>
      <c r="F355" s="69"/>
      <c r="G355" s="69"/>
      <c r="H355" s="69"/>
      <c r="I355" s="69"/>
      <c r="J355" s="69"/>
      <c r="K355" s="69"/>
      <c r="L355" s="69"/>
      <c r="M355" s="69"/>
      <c r="N355" s="69"/>
      <c r="O355" s="69"/>
      <c r="P355" s="69"/>
      <c r="Q355" s="69"/>
      <c r="R355" s="69"/>
      <c r="S355" s="69"/>
      <c r="T355" s="69"/>
    </row>
    <row r="356" spans="1:20" ht="20.100000000000001" customHeight="1" x14ac:dyDescent="0.25">
      <c r="A356" s="4" t="s">
        <v>764</v>
      </c>
      <c r="B356" s="7" t="s">
        <v>765</v>
      </c>
      <c r="C356" s="5">
        <v>368.1</v>
      </c>
      <c r="D356" s="68"/>
      <c r="E356" s="68"/>
      <c r="F356" s="69"/>
      <c r="G356" s="69"/>
      <c r="H356" s="69"/>
      <c r="I356" s="69"/>
      <c r="J356" s="69"/>
      <c r="K356" s="69"/>
      <c r="L356" s="69"/>
      <c r="M356" s="69"/>
      <c r="N356" s="69"/>
      <c r="O356" s="69"/>
      <c r="P356" s="69"/>
      <c r="Q356" s="69"/>
      <c r="R356" s="69"/>
      <c r="S356" s="69"/>
      <c r="T356" s="69"/>
    </row>
    <row r="357" spans="1:20" ht="20.100000000000001" customHeight="1" x14ac:dyDescent="0.25">
      <c r="A357" s="4" t="s">
        <v>30</v>
      </c>
      <c r="B357" s="7" t="s">
        <v>599</v>
      </c>
      <c r="C357" s="5">
        <v>369</v>
      </c>
      <c r="D357" s="68"/>
      <c r="E357" s="68"/>
      <c r="F357" s="69"/>
      <c r="G357" s="69"/>
      <c r="H357" s="69"/>
      <c r="I357" s="69"/>
      <c r="J357" s="69"/>
      <c r="K357" s="69"/>
      <c r="L357" s="69"/>
      <c r="M357" s="69"/>
      <c r="N357" s="69"/>
      <c r="O357" s="69"/>
      <c r="P357" s="69"/>
      <c r="Q357" s="69"/>
      <c r="R357" s="69"/>
      <c r="S357" s="69"/>
      <c r="T357" s="69"/>
    </row>
    <row r="358" spans="1:20" ht="20.100000000000001" customHeight="1" x14ac:dyDescent="0.25">
      <c r="A358" s="4" t="s">
        <v>29</v>
      </c>
      <c r="B358" s="7" t="s">
        <v>600</v>
      </c>
      <c r="C358" s="5">
        <v>370</v>
      </c>
      <c r="D358" s="68"/>
      <c r="E358" s="68"/>
      <c r="F358" s="69"/>
      <c r="G358" s="69"/>
      <c r="H358" s="69"/>
      <c r="I358" s="69"/>
      <c r="J358" s="69"/>
      <c r="K358" s="69"/>
      <c r="L358" s="69"/>
      <c r="M358" s="69"/>
      <c r="N358" s="69"/>
      <c r="O358" s="69"/>
      <c r="P358" s="69"/>
      <c r="Q358" s="69"/>
      <c r="R358" s="69"/>
      <c r="S358" s="69"/>
      <c r="T358" s="69"/>
    </row>
    <row r="359" spans="1:20" ht="20.100000000000001" customHeight="1" x14ac:dyDescent="0.25">
      <c r="A359" s="4" t="s">
        <v>28</v>
      </c>
      <c r="B359" s="7" t="s">
        <v>601</v>
      </c>
      <c r="C359" s="5">
        <v>371</v>
      </c>
      <c r="D359" s="68"/>
      <c r="E359" s="68"/>
      <c r="F359" s="69"/>
      <c r="G359" s="69"/>
      <c r="H359" s="69"/>
      <c r="I359" s="69"/>
      <c r="J359" s="69"/>
      <c r="K359" s="69"/>
      <c r="L359" s="69"/>
      <c r="M359" s="69"/>
      <c r="N359" s="69"/>
      <c r="O359" s="69"/>
      <c r="P359" s="69"/>
      <c r="Q359" s="69"/>
      <c r="R359" s="69"/>
      <c r="S359" s="69"/>
      <c r="T359" s="69"/>
    </row>
    <row r="360" spans="1:20" ht="20.100000000000001" customHeight="1" x14ac:dyDescent="0.25">
      <c r="A360" s="4" t="s">
        <v>27</v>
      </c>
      <c r="B360" s="7" t="s">
        <v>602</v>
      </c>
      <c r="C360" s="5">
        <v>372</v>
      </c>
      <c r="D360" s="68"/>
      <c r="E360" s="68"/>
      <c r="F360" s="69"/>
      <c r="G360" s="69"/>
      <c r="H360" s="69"/>
      <c r="I360" s="69"/>
      <c r="J360" s="69"/>
      <c r="K360" s="69"/>
      <c r="L360" s="69"/>
      <c r="M360" s="69"/>
      <c r="N360" s="69"/>
      <c r="O360" s="69"/>
      <c r="P360" s="69"/>
      <c r="Q360" s="69"/>
      <c r="R360" s="69"/>
      <c r="S360" s="69"/>
      <c r="T360" s="69"/>
    </row>
    <row r="361" spans="1:20" ht="20.100000000000001" customHeight="1" x14ac:dyDescent="0.25">
      <c r="A361" s="4" t="s">
        <v>26</v>
      </c>
      <c r="B361" s="7" t="s">
        <v>603</v>
      </c>
      <c r="C361" s="5">
        <v>373</v>
      </c>
      <c r="D361" s="70"/>
      <c r="E361" s="70"/>
      <c r="F361" s="70"/>
      <c r="G361" s="70"/>
      <c r="H361" s="70"/>
      <c r="I361" s="70"/>
      <c r="J361" s="70"/>
      <c r="K361" s="70"/>
      <c r="L361" s="70"/>
      <c r="M361" s="70"/>
      <c r="N361" s="70"/>
      <c r="O361" s="70"/>
      <c r="P361" s="70"/>
      <c r="Q361" s="70"/>
      <c r="R361" s="70"/>
      <c r="S361" s="70"/>
      <c r="T361" s="70"/>
    </row>
    <row r="362" spans="1:20" ht="20.100000000000001" customHeight="1" x14ac:dyDescent="0.25">
      <c r="A362" s="4" t="s">
        <v>25</v>
      </c>
      <c r="B362" s="7" t="s">
        <v>604</v>
      </c>
      <c r="C362" s="5">
        <v>374</v>
      </c>
      <c r="D362" s="69"/>
      <c r="E362" s="69"/>
      <c r="F362" s="69"/>
      <c r="G362" s="69"/>
      <c r="H362" s="69"/>
      <c r="I362" s="69"/>
      <c r="J362" s="69"/>
      <c r="K362" s="69"/>
      <c r="L362" s="69"/>
      <c r="M362" s="69"/>
      <c r="N362" s="69"/>
      <c r="O362" s="69"/>
      <c r="P362" s="69"/>
      <c r="Q362" s="69"/>
      <c r="R362" s="69"/>
      <c r="S362" s="69"/>
      <c r="T362" s="69"/>
    </row>
    <row r="363" spans="1:20" ht="20.100000000000001" customHeight="1" x14ac:dyDescent="0.25">
      <c r="A363" s="4" t="s">
        <v>24</v>
      </c>
      <c r="B363" s="7" t="s">
        <v>472</v>
      </c>
      <c r="C363" s="5">
        <v>375</v>
      </c>
      <c r="D363" s="69"/>
      <c r="E363" s="69"/>
      <c r="F363" s="69"/>
      <c r="G363" s="69"/>
      <c r="H363" s="69"/>
      <c r="I363" s="69"/>
      <c r="J363" s="69"/>
      <c r="K363" s="69"/>
      <c r="L363" s="69"/>
      <c r="M363" s="69"/>
      <c r="N363" s="69"/>
      <c r="O363" s="69"/>
      <c r="P363" s="69"/>
      <c r="Q363" s="69"/>
      <c r="R363" s="69"/>
      <c r="S363" s="69"/>
      <c r="T363" s="69"/>
    </row>
    <row r="364" spans="1:20" ht="20.100000000000001" customHeight="1" x14ac:dyDescent="0.25">
      <c r="A364" s="4" t="s">
        <v>23</v>
      </c>
      <c r="B364" s="7" t="s">
        <v>605</v>
      </c>
      <c r="C364" s="5">
        <v>376</v>
      </c>
      <c r="D364" s="69"/>
      <c r="E364" s="69"/>
      <c r="F364" s="69"/>
      <c r="G364" s="69"/>
      <c r="H364" s="69"/>
      <c r="I364" s="69"/>
      <c r="J364" s="69"/>
      <c r="K364" s="69"/>
      <c r="L364" s="69"/>
      <c r="M364" s="69"/>
      <c r="N364" s="69"/>
      <c r="O364" s="69"/>
      <c r="P364" s="69"/>
      <c r="Q364" s="69"/>
      <c r="R364" s="69"/>
      <c r="S364" s="69"/>
      <c r="T364" s="69"/>
    </row>
    <row r="365" spans="1:20" ht="20.100000000000001" customHeight="1" x14ac:dyDescent="0.25">
      <c r="A365" s="4" t="s">
        <v>22</v>
      </c>
      <c r="B365" s="7" t="s">
        <v>606</v>
      </c>
      <c r="C365" s="5">
        <v>377</v>
      </c>
      <c r="D365" s="69"/>
      <c r="E365" s="69"/>
      <c r="F365" s="69"/>
      <c r="G365" s="69"/>
      <c r="H365" s="69"/>
      <c r="I365" s="69"/>
      <c r="J365" s="69"/>
      <c r="K365" s="69"/>
      <c r="L365" s="69"/>
      <c r="M365" s="69"/>
      <c r="N365" s="69"/>
      <c r="O365" s="69"/>
      <c r="P365" s="69"/>
      <c r="Q365" s="69"/>
      <c r="R365" s="69"/>
      <c r="S365" s="69"/>
      <c r="T365" s="69"/>
    </row>
    <row r="366" spans="1:20" ht="20.100000000000001" customHeight="1" x14ac:dyDescent="0.25">
      <c r="A366" s="4" t="s">
        <v>21</v>
      </c>
      <c r="B366" s="7" t="s">
        <v>607</v>
      </c>
      <c r="C366" s="5">
        <v>378</v>
      </c>
      <c r="D366" s="69"/>
      <c r="E366" s="69"/>
      <c r="F366" s="69"/>
      <c r="G366" s="69"/>
      <c r="H366" s="69"/>
      <c r="I366" s="69"/>
      <c r="J366" s="69"/>
      <c r="K366" s="69"/>
      <c r="L366" s="69"/>
      <c r="M366" s="69"/>
      <c r="N366" s="69"/>
      <c r="O366" s="69"/>
      <c r="P366" s="69"/>
      <c r="Q366" s="69"/>
      <c r="R366" s="69"/>
      <c r="S366" s="69"/>
      <c r="T366" s="69"/>
    </row>
    <row r="367" spans="1:20" ht="20.100000000000001" customHeight="1" x14ac:dyDescent="0.25">
      <c r="A367" s="4" t="s">
        <v>20</v>
      </c>
      <c r="B367" s="5" t="s">
        <v>473</v>
      </c>
      <c r="C367" s="5">
        <v>379</v>
      </c>
      <c r="D367" s="69"/>
      <c r="E367" s="69"/>
      <c r="F367" s="69"/>
      <c r="G367" s="69"/>
      <c r="H367" s="69"/>
      <c r="I367" s="69"/>
      <c r="J367" s="69"/>
      <c r="K367" s="69"/>
      <c r="L367" s="69"/>
      <c r="M367" s="69"/>
      <c r="N367" s="69"/>
      <c r="O367" s="69"/>
      <c r="P367" s="69"/>
      <c r="Q367" s="69"/>
      <c r="R367" s="69"/>
      <c r="S367" s="69"/>
      <c r="T367" s="69"/>
    </row>
    <row r="368" spans="1:20" ht="20.100000000000001" customHeight="1" x14ac:dyDescent="0.25">
      <c r="A368" s="4" t="s">
        <v>19</v>
      </c>
      <c r="B368" s="5" t="s">
        <v>608</v>
      </c>
      <c r="C368" s="5">
        <v>380</v>
      </c>
      <c r="D368" s="69"/>
      <c r="E368" s="69"/>
      <c r="F368" s="69"/>
      <c r="G368" s="69"/>
      <c r="H368" s="69"/>
      <c r="I368" s="69"/>
      <c r="J368" s="69"/>
      <c r="K368" s="69"/>
      <c r="L368" s="69"/>
      <c r="M368" s="69"/>
      <c r="N368" s="69"/>
      <c r="O368" s="69"/>
      <c r="P368" s="69"/>
      <c r="Q368" s="69"/>
      <c r="R368" s="69"/>
      <c r="S368" s="69"/>
      <c r="T368" s="69"/>
    </row>
    <row r="369" spans="1:20" ht="20.100000000000001" customHeight="1" x14ac:dyDescent="0.25">
      <c r="A369" s="4" t="s">
        <v>18</v>
      </c>
      <c r="B369" s="5" t="s">
        <v>371</v>
      </c>
      <c r="C369" s="5">
        <v>381</v>
      </c>
      <c r="D369" s="69"/>
      <c r="E369" s="69"/>
      <c r="F369" s="69"/>
      <c r="G369" s="69"/>
      <c r="H369" s="69"/>
      <c r="I369" s="69"/>
      <c r="J369" s="69"/>
      <c r="K369" s="69"/>
      <c r="L369" s="69"/>
      <c r="M369" s="69"/>
      <c r="N369" s="69"/>
      <c r="O369" s="69"/>
      <c r="P369" s="69"/>
      <c r="Q369" s="69"/>
      <c r="R369" s="69"/>
      <c r="S369" s="69"/>
      <c r="T369" s="69"/>
    </row>
    <row r="370" spans="1:20" ht="20.100000000000001" customHeight="1" x14ac:dyDescent="0.25">
      <c r="A370" s="4" t="s">
        <v>17</v>
      </c>
      <c r="B370" s="7" t="s">
        <v>474</v>
      </c>
      <c r="C370" s="14">
        <v>382</v>
      </c>
      <c r="D370" s="69"/>
      <c r="E370" s="69"/>
      <c r="F370" s="69"/>
      <c r="G370" s="69"/>
      <c r="H370" s="69"/>
      <c r="I370" s="69"/>
      <c r="J370" s="69"/>
      <c r="K370" s="69"/>
      <c r="L370" s="69"/>
      <c r="M370" s="69"/>
      <c r="N370" s="69"/>
      <c r="O370" s="69"/>
      <c r="P370" s="69"/>
      <c r="Q370" s="69"/>
      <c r="R370" s="69"/>
      <c r="S370" s="69"/>
      <c r="T370" s="69"/>
    </row>
    <row r="371" spans="1:20" ht="20.100000000000001" customHeight="1" x14ac:dyDescent="0.25">
      <c r="A371" s="4" t="s">
        <v>16</v>
      </c>
      <c r="B371" s="5" t="s">
        <v>475</v>
      </c>
      <c r="C371" s="14">
        <v>383</v>
      </c>
      <c r="D371" s="69"/>
      <c r="E371" s="69"/>
      <c r="F371" s="69"/>
      <c r="G371" s="69"/>
      <c r="H371" s="69"/>
      <c r="I371" s="69"/>
      <c r="J371" s="69"/>
      <c r="K371" s="69"/>
      <c r="L371" s="69"/>
      <c r="M371" s="69"/>
      <c r="N371" s="69"/>
      <c r="O371" s="69"/>
      <c r="P371" s="69"/>
      <c r="Q371" s="69"/>
      <c r="R371" s="69"/>
      <c r="S371" s="69"/>
      <c r="T371" s="69"/>
    </row>
    <row r="372" spans="1:20" ht="20.100000000000001" customHeight="1" x14ac:dyDescent="0.25">
      <c r="A372" s="4" t="s">
        <v>15</v>
      </c>
      <c r="B372" s="7" t="s">
        <v>403</v>
      </c>
      <c r="C372" s="5"/>
      <c r="D372" s="69"/>
      <c r="E372" s="69"/>
      <c r="F372" s="69"/>
      <c r="G372" s="69"/>
      <c r="H372" s="69"/>
      <c r="I372" s="69"/>
      <c r="J372" s="69"/>
      <c r="K372" s="69"/>
      <c r="L372" s="69"/>
      <c r="M372" s="69"/>
      <c r="N372" s="69"/>
      <c r="O372" s="69"/>
      <c r="P372" s="69"/>
      <c r="Q372" s="69"/>
      <c r="R372" s="69"/>
      <c r="S372" s="69"/>
      <c r="T372" s="69"/>
    </row>
    <row r="373" spans="1:20" ht="20.100000000000001" customHeight="1" x14ac:dyDescent="0.25">
      <c r="A373" s="8" t="s">
        <v>14</v>
      </c>
      <c r="B373" s="12" t="s">
        <v>476</v>
      </c>
      <c r="C373" s="5"/>
      <c r="D373" s="72">
        <f>SUM(D374:D388)</f>
        <v>0</v>
      </c>
      <c r="E373" s="72">
        <f t="shared" ref="E373:T373" si="17">SUM(E374:E388)</f>
        <v>0</v>
      </c>
      <c r="F373" s="72">
        <f t="shared" si="17"/>
        <v>0</v>
      </c>
      <c r="G373" s="72">
        <f t="shared" si="17"/>
        <v>0</v>
      </c>
      <c r="H373" s="72">
        <f t="shared" si="17"/>
        <v>0</v>
      </c>
      <c r="I373" s="72">
        <f t="shared" si="17"/>
        <v>0</v>
      </c>
      <c r="J373" s="72">
        <f t="shared" si="17"/>
        <v>0</v>
      </c>
      <c r="K373" s="72">
        <f t="shared" si="17"/>
        <v>0</v>
      </c>
      <c r="L373" s="72">
        <f t="shared" si="17"/>
        <v>0</v>
      </c>
      <c r="M373" s="72">
        <f t="shared" si="17"/>
        <v>0</v>
      </c>
      <c r="N373" s="72">
        <f t="shared" si="17"/>
        <v>0</v>
      </c>
      <c r="O373" s="72">
        <f t="shared" si="17"/>
        <v>0</v>
      </c>
      <c r="P373" s="72">
        <f t="shared" si="17"/>
        <v>0</v>
      </c>
      <c r="Q373" s="72">
        <f t="shared" si="17"/>
        <v>0</v>
      </c>
      <c r="R373" s="72">
        <f t="shared" si="17"/>
        <v>0</v>
      </c>
      <c r="S373" s="72">
        <f t="shared" si="17"/>
        <v>0</v>
      </c>
      <c r="T373" s="72">
        <f t="shared" si="17"/>
        <v>0</v>
      </c>
    </row>
    <row r="374" spans="1:20" ht="20.100000000000001" customHeight="1" x14ac:dyDescent="0.25">
      <c r="A374" s="4" t="s">
        <v>13</v>
      </c>
      <c r="B374" s="7" t="s">
        <v>372</v>
      </c>
      <c r="C374" s="5">
        <v>384</v>
      </c>
      <c r="D374" s="69"/>
      <c r="E374" s="69"/>
      <c r="F374" s="69"/>
      <c r="G374" s="69"/>
      <c r="H374" s="69"/>
      <c r="I374" s="69"/>
      <c r="J374" s="69"/>
      <c r="K374" s="69"/>
      <c r="L374" s="69"/>
      <c r="M374" s="69"/>
      <c r="N374" s="69"/>
      <c r="O374" s="69"/>
      <c r="P374" s="69"/>
      <c r="Q374" s="69"/>
      <c r="R374" s="69"/>
      <c r="S374" s="69"/>
      <c r="T374" s="69"/>
    </row>
    <row r="375" spans="1:20" ht="20.100000000000001" customHeight="1" x14ac:dyDescent="0.25">
      <c r="A375" s="4" t="s">
        <v>12</v>
      </c>
      <c r="B375" s="7" t="s">
        <v>373</v>
      </c>
      <c r="C375" s="5">
        <v>385</v>
      </c>
      <c r="D375" s="69"/>
      <c r="E375" s="69"/>
      <c r="F375" s="69"/>
      <c r="G375" s="69"/>
      <c r="H375" s="69"/>
      <c r="I375" s="69"/>
      <c r="J375" s="69"/>
      <c r="K375" s="69"/>
      <c r="L375" s="69"/>
      <c r="M375" s="69"/>
      <c r="N375" s="69"/>
      <c r="O375" s="69"/>
      <c r="P375" s="69"/>
      <c r="Q375" s="69"/>
      <c r="R375" s="69"/>
      <c r="S375" s="69"/>
      <c r="T375" s="69"/>
    </row>
    <row r="376" spans="1:20" ht="20.100000000000001" customHeight="1" x14ac:dyDescent="0.25">
      <c r="A376" s="4" t="s">
        <v>11</v>
      </c>
      <c r="B376" s="7" t="s">
        <v>609</v>
      </c>
      <c r="C376" s="5">
        <v>386</v>
      </c>
      <c r="D376" s="69"/>
      <c r="E376" s="69"/>
      <c r="F376" s="69"/>
      <c r="G376" s="69"/>
      <c r="H376" s="69"/>
      <c r="I376" s="69"/>
      <c r="J376" s="69"/>
      <c r="K376" s="69"/>
      <c r="L376" s="69"/>
      <c r="M376" s="69"/>
      <c r="N376" s="69"/>
      <c r="O376" s="69"/>
      <c r="P376" s="69"/>
      <c r="Q376" s="69"/>
      <c r="R376" s="69"/>
      <c r="S376" s="69"/>
      <c r="T376" s="69"/>
    </row>
    <row r="377" spans="1:20" ht="20.100000000000001" customHeight="1" x14ac:dyDescent="0.25">
      <c r="A377" s="4" t="s">
        <v>10</v>
      </c>
      <c r="B377" s="7" t="s">
        <v>477</v>
      </c>
      <c r="C377" s="5">
        <v>387</v>
      </c>
      <c r="D377" s="69"/>
      <c r="E377" s="69"/>
      <c r="F377" s="69"/>
      <c r="G377" s="69"/>
      <c r="H377" s="69"/>
      <c r="I377" s="69"/>
      <c r="J377" s="69"/>
      <c r="K377" s="69"/>
      <c r="L377" s="69"/>
      <c r="M377" s="69"/>
      <c r="N377" s="69"/>
      <c r="O377" s="69"/>
      <c r="P377" s="69"/>
      <c r="Q377" s="69"/>
      <c r="R377" s="69"/>
      <c r="S377" s="69"/>
      <c r="T377" s="69"/>
    </row>
    <row r="378" spans="1:20" ht="20.100000000000001" customHeight="1" x14ac:dyDescent="0.25">
      <c r="A378" s="4" t="s">
        <v>9</v>
      </c>
      <c r="B378" s="7" t="s">
        <v>665</v>
      </c>
      <c r="C378" s="5">
        <v>388</v>
      </c>
      <c r="D378" s="69"/>
      <c r="E378" s="69"/>
      <c r="F378" s="69"/>
      <c r="G378" s="69"/>
      <c r="H378" s="69"/>
      <c r="I378" s="69"/>
      <c r="J378" s="69"/>
      <c r="K378" s="69"/>
      <c r="L378" s="69"/>
      <c r="M378" s="69"/>
      <c r="N378" s="69"/>
      <c r="O378" s="69"/>
      <c r="P378" s="69"/>
      <c r="Q378" s="69"/>
      <c r="R378" s="69"/>
      <c r="S378" s="69"/>
      <c r="T378" s="69"/>
    </row>
    <row r="379" spans="1:20" ht="20.100000000000001" customHeight="1" x14ac:dyDescent="0.25">
      <c r="A379" s="4" t="s">
        <v>8</v>
      </c>
      <c r="B379" s="5" t="s">
        <v>478</v>
      </c>
      <c r="C379" s="5">
        <v>389</v>
      </c>
      <c r="D379" s="69"/>
      <c r="E379" s="69"/>
      <c r="F379" s="69"/>
      <c r="G379" s="69"/>
      <c r="H379" s="69"/>
      <c r="I379" s="69"/>
      <c r="J379" s="69"/>
      <c r="K379" s="69"/>
      <c r="L379" s="69"/>
      <c r="M379" s="69"/>
      <c r="N379" s="69"/>
      <c r="O379" s="69"/>
      <c r="P379" s="69"/>
      <c r="Q379" s="69"/>
      <c r="R379" s="69"/>
      <c r="S379" s="69"/>
      <c r="T379" s="69"/>
    </row>
    <row r="380" spans="1:20" ht="20.100000000000001" customHeight="1" x14ac:dyDescent="0.25">
      <c r="A380" s="4" t="s">
        <v>7</v>
      </c>
      <c r="B380" s="7" t="s">
        <v>610</v>
      </c>
      <c r="C380" s="6">
        <v>390</v>
      </c>
      <c r="D380" s="69"/>
      <c r="E380" s="69"/>
      <c r="F380" s="69"/>
      <c r="G380" s="69"/>
      <c r="H380" s="69"/>
      <c r="I380" s="69"/>
      <c r="J380" s="69"/>
      <c r="K380" s="69"/>
      <c r="L380" s="69"/>
      <c r="M380" s="69"/>
      <c r="N380" s="69"/>
      <c r="O380" s="69"/>
      <c r="P380" s="69"/>
      <c r="Q380" s="69"/>
      <c r="R380" s="69"/>
      <c r="S380" s="69"/>
      <c r="T380" s="69"/>
    </row>
    <row r="381" spans="1:20" ht="20.100000000000001" customHeight="1" x14ac:dyDescent="0.25">
      <c r="A381" s="4" t="s">
        <v>6</v>
      </c>
      <c r="B381" s="7" t="s">
        <v>479</v>
      </c>
      <c r="C381" s="6">
        <v>391</v>
      </c>
      <c r="D381" s="69"/>
      <c r="E381" s="69"/>
      <c r="F381" s="69"/>
      <c r="G381" s="69"/>
      <c r="H381" s="69"/>
      <c r="I381" s="69"/>
      <c r="J381" s="69"/>
      <c r="K381" s="69"/>
      <c r="L381" s="69"/>
      <c r="M381" s="69"/>
      <c r="N381" s="69"/>
      <c r="O381" s="69"/>
      <c r="P381" s="69"/>
      <c r="Q381" s="69"/>
      <c r="R381" s="69"/>
      <c r="S381" s="69"/>
      <c r="T381" s="69"/>
    </row>
    <row r="382" spans="1:20" ht="20.100000000000001" customHeight="1" x14ac:dyDescent="0.25">
      <c r="A382" s="4" t="s">
        <v>5</v>
      </c>
      <c r="B382" s="5" t="s">
        <v>480</v>
      </c>
      <c r="C382" s="5">
        <v>392</v>
      </c>
      <c r="D382" s="69"/>
      <c r="E382" s="69"/>
      <c r="F382" s="69"/>
      <c r="G382" s="69"/>
      <c r="H382" s="69"/>
      <c r="I382" s="69"/>
      <c r="J382" s="69"/>
      <c r="K382" s="69"/>
      <c r="L382" s="69"/>
      <c r="M382" s="69"/>
      <c r="N382" s="69"/>
      <c r="O382" s="69"/>
      <c r="P382" s="69"/>
      <c r="Q382" s="69"/>
      <c r="R382" s="69"/>
      <c r="S382" s="69"/>
      <c r="T382" s="69"/>
    </row>
    <row r="383" spans="1:20" ht="20.100000000000001" customHeight="1" x14ac:dyDescent="0.25">
      <c r="A383" s="4" t="s">
        <v>4</v>
      </c>
      <c r="B383" s="5" t="s">
        <v>481</v>
      </c>
      <c r="C383" s="5">
        <v>393</v>
      </c>
      <c r="D383" s="69"/>
      <c r="E383" s="69"/>
      <c r="F383" s="69"/>
      <c r="G383" s="69"/>
      <c r="H383" s="69"/>
      <c r="I383" s="69"/>
      <c r="J383" s="69"/>
      <c r="K383" s="69"/>
      <c r="L383" s="69"/>
      <c r="M383" s="69"/>
      <c r="N383" s="69"/>
      <c r="O383" s="69"/>
      <c r="P383" s="69"/>
      <c r="Q383" s="69"/>
      <c r="R383" s="69"/>
      <c r="S383" s="69"/>
      <c r="T383" s="69"/>
    </row>
    <row r="384" spans="1:20" ht="20.100000000000001" customHeight="1" x14ac:dyDescent="0.25">
      <c r="A384" s="4" t="s">
        <v>766</v>
      </c>
      <c r="B384" s="5" t="s">
        <v>379</v>
      </c>
      <c r="C384" s="5">
        <v>394</v>
      </c>
      <c r="D384" s="69"/>
      <c r="E384" s="69"/>
      <c r="F384" s="69"/>
      <c r="G384" s="69"/>
      <c r="H384" s="69"/>
      <c r="I384" s="69"/>
      <c r="J384" s="69"/>
      <c r="K384" s="69"/>
      <c r="L384" s="69"/>
      <c r="M384" s="69"/>
      <c r="N384" s="69"/>
      <c r="O384" s="69"/>
      <c r="P384" s="69"/>
      <c r="Q384" s="69"/>
      <c r="R384" s="69"/>
      <c r="S384" s="69"/>
      <c r="T384" s="69"/>
    </row>
    <row r="385" spans="1:20" ht="20.100000000000001" customHeight="1" x14ac:dyDescent="0.25">
      <c r="A385" s="4" t="s">
        <v>3</v>
      </c>
      <c r="B385" s="5" t="s">
        <v>482</v>
      </c>
      <c r="C385" s="5">
        <v>395</v>
      </c>
      <c r="D385" s="69"/>
      <c r="E385" s="69"/>
      <c r="F385" s="69"/>
      <c r="G385" s="69"/>
      <c r="H385" s="69"/>
      <c r="I385" s="69"/>
      <c r="J385" s="69"/>
      <c r="K385" s="69"/>
      <c r="L385" s="69"/>
      <c r="M385" s="69"/>
      <c r="N385" s="69"/>
      <c r="O385" s="69"/>
      <c r="P385" s="69"/>
      <c r="Q385" s="69"/>
      <c r="R385" s="69"/>
      <c r="S385" s="69"/>
      <c r="T385" s="69"/>
    </row>
    <row r="386" spans="1:20" ht="20.100000000000001" customHeight="1" x14ac:dyDescent="0.25">
      <c r="A386" s="4" t="s">
        <v>2</v>
      </c>
      <c r="B386" s="5" t="s">
        <v>666</v>
      </c>
      <c r="C386" s="5">
        <v>396</v>
      </c>
      <c r="D386" s="69"/>
      <c r="E386" s="69"/>
      <c r="F386" s="69"/>
      <c r="G386" s="69"/>
      <c r="H386" s="69"/>
      <c r="I386" s="69"/>
      <c r="J386" s="69"/>
      <c r="K386" s="69"/>
      <c r="L386" s="69"/>
      <c r="M386" s="69"/>
      <c r="N386" s="69"/>
      <c r="O386" s="69"/>
      <c r="P386" s="69"/>
      <c r="Q386" s="69"/>
      <c r="R386" s="69"/>
      <c r="S386" s="69"/>
      <c r="T386" s="69"/>
    </row>
    <row r="387" spans="1:20" ht="20.100000000000001" customHeight="1" x14ac:dyDescent="0.25">
      <c r="A387" s="4" t="s">
        <v>1</v>
      </c>
      <c r="B387" s="5" t="s">
        <v>667</v>
      </c>
      <c r="C387" s="5">
        <v>397</v>
      </c>
      <c r="D387" s="69"/>
      <c r="E387" s="69"/>
      <c r="F387" s="69"/>
      <c r="G387" s="69"/>
      <c r="H387" s="69"/>
      <c r="I387" s="69"/>
      <c r="J387" s="69"/>
      <c r="K387" s="69"/>
      <c r="L387" s="69"/>
      <c r="M387" s="69"/>
      <c r="N387" s="69"/>
      <c r="O387" s="69"/>
      <c r="P387" s="69"/>
      <c r="Q387" s="69"/>
      <c r="R387" s="69"/>
      <c r="S387" s="69"/>
      <c r="T387" s="69"/>
    </row>
    <row r="388" spans="1:20" ht="20.100000000000001" customHeight="1" x14ac:dyDescent="0.25">
      <c r="A388" s="4" t="s">
        <v>0</v>
      </c>
      <c r="B388" s="5" t="s">
        <v>611</v>
      </c>
      <c r="C388" s="5">
        <v>397.1</v>
      </c>
      <c r="D388" s="69"/>
      <c r="E388" s="69"/>
      <c r="F388" s="69"/>
      <c r="G388" s="69"/>
      <c r="H388" s="69"/>
      <c r="I388" s="69"/>
      <c r="J388" s="69"/>
      <c r="K388" s="69"/>
      <c r="L388" s="69"/>
      <c r="M388" s="69"/>
      <c r="N388" s="69"/>
      <c r="O388" s="69"/>
      <c r="P388" s="69"/>
      <c r="Q388" s="69"/>
      <c r="R388" s="69"/>
      <c r="S388" s="69"/>
      <c r="T388" s="69"/>
    </row>
    <row r="389" spans="1:20" ht="20.100000000000001" customHeight="1" x14ac:dyDescent="0.25">
      <c r="A389" s="4">
        <v>19</v>
      </c>
      <c r="B389" s="5" t="s">
        <v>354</v>
      </c>
      <c r="C389" s="74"/>
      <c r="D389" s="18">
        <f>D7+D35+D44+D51+D81+D96+D112+D149+D190+D199+D209+D228+D248+D262+D280+D304+D339+D373</f>
        <v>63</v>
      </c>
      <c r="E389" s="18">
        <f t="shared" ref="E389:T389" si="18">E7+E35+E44+E51+E81+E96+E112+E149+E190+E199+E209+E228+E248+E262+E280+E304+E339+E373</f>
        <v>4</v>
      </c>
      <c r="F389" s="18">
        <f t="shared" si="18"/>
        <v>109</v>
      </c>
      <c r="G389" s="18">
        <f t="shared" si="18"/>
        <v>57</v>
      </c>
      <c r="H389" s="18">
        <f t="shared" si="18"/>
        <v>19</v>
      </c>
      <c r="I389" s="18">
        <f t="shared" si="18"/>
        <v>1</v>
      </c>
      <c r="J389" s="18">
        <f t="shared" si="18"/>
        <v>77</v>
      </c>
      <c r="K389" s="18">
        <f t="shared" si="18"/>
        <v>2</v>
      </c>
      <c r="L389" s="18">
        <f t="shared" si="18"/>
        <v>0</v>
      </c>
      <c r="M389" s="18">
        <f t="shared" si="18"/>
        <v>92</v>
      </c>
      <c r="N389" s="18">
        <f t="shared" si="18"/>
        <v>2</v>
      </c>
      <c r="O389" s="18">
        <f t="shared" si="18"/>
        <v>33</v>
      </c>
      <c r="P389" s="18">
        <f t="shared" si="18"/>
        <v>1</v>
      </c>
      <c r="Q389" s="18">
        <f t="shared" si="18"/>
        <v>34</v>
      </c>
      <c r="R389" s="18">
        <f t="shared" si="18"/>
        <v>8</v>
      </c>
      <c r="S389" s="18">
        <f t="shared" si="18"/>
        <v>0</v>
      </c>
      <c r="T389" s="18">
        <f t="shared" si="18"/>
        <v>8</v>
      </c>
    </row>
    <row r="390" spans="1:20" s="31" customFormat="1" ht="20.100000000000001" customHeight="1" x14ac:dyDescent="0.25">
      <c r="A390" s="28"/>
      <c r="B390" s="19"/>
      <c r="C390" s="29"/>
      <c r="D390" s="30"/>
      <c r="E390" s="30"/>
      <c r="F390" s="30"/>
      <c r="G390" s="30"/>
      <c r="H390" s="30"/>
      <c r="I390" s="30"/>
      <c r="J390" s="30"/>
      <c r="K390" s="30"/>
      <c r="L390" s="30"/>
      <c r="M390" s="30"/>
      <c r="N390" s="30"/>
      <c r="O390" s="30"/>
      <c r="P390" s="30"/>
      <c r="Q390" s="30"/>
      <c r="R390" s="30"/>
      <c r="S390" s="30"/>
      <c r="T390" s="30"/>
    </row>
    <row r="391" spans="1:20" s="31" customFormat="1" ht="20.100000000000001" customHeight="1" x14ac:dyDescent="0.3">
      <c r="A391" s="28"/>
      <c r="B391" s="19" t="s">
        <v>772</v>
      </c>
      <c r="C391" s="75"/>
      <c r="D391" s="75"/>
      <c r="E391" s="75"/>
      <c r="F391" s="75"/>
      <c r="G391" s="75"/>
      <c r="H391" s="75"/>
      <c r="I391" s="75"/>
      <c r="J391" s="75"/>
      <c r="K391" s="75"/>
      <c r="L391" s="75"/>
      <c r="M391" s="75"/>
      <c r="N391" s="75"/>
      <c r="O391" s="75"/>
      <c r="P391" s="30"/>
      <c r="Q391" s="30"/>
      <c r="R391" s="30"/>
      <c r="S391" s="30"/>
      <c r="T391" s="30"/>
    </row>
    <row r="392" spans="1:20" s="31" customFormat="1" ht="33.75" customHeight="1" x14ac:dyDescent="0.3">
      <c r="A392" s="28"/>
      <c r="B392" s="19" t="s">
        <v>801</v>
      </c>
      <c r="C392" s="75"/>
      <c r="D392" s="75"/>
      <c r="E392" s="75"/>
      <c r="F392" s="75"/>
      <c r="G392" s="75"/>
      <c r="H392" s="75"/>
      <c r="I392" s="75"/>
      <c r="J392" s="75"/>
      <c r="K392" s="75"/>
      <c r="L392" s="75"/>
      <c r="M392" s="75"/>
      <c r="N392" s="75"/>
      <c r="O392" s="75"/>
      <c r="P392" s="75"/>
      <c r="Q392" s="75"/>
      <c r="R392" s="30"/>
      <c r="S392" s="30"/>
      <c r="T392" s="30"/>
    </row>
    <row r="393" spans="1:20" s="31" customFormat="1" ht="20.100000000000001" customHeight="1" x14ac:dyDescent="0.3">
      <c r="A393" s="28"/>
      <c r="B393" s="19"/>
      <c r="C393" s="75"/>
      <c r="D393" s="75"/>
      <c r="E393" s="75"/>
      <c r="F393" s="75"/>
      <c r="G393" s="75"/>
      <c r="H393" s="75"/>
      <c r="I393" s="75"/>
      <c r="J393" s="75"/>
      <c r="K393" s="75"/>
      <c r="L393" s="75"/>
      <c r="M393" s="75"/>
      <c r="N393" s="75"/>
      <c r="O393" s="75"/>
      <c r="P393" s="30"/>
      <c r="Q393" s="30"/>
      <c r="R393" s="30"/>
      <c r="S393" s="30"/>
      <c r="T393" s="30"/>
    </row>
    <row r="394" spans="1:20" s="31" customFormat="1" ht="20.100000000000001" customHeight="1" x14ac:dyDescent="0.3">
      <c r="A394" s="28"/>
      <c r="B394" s="19"/>
      <c r="I394" s="75"/>
      <c r="J394" s="75"/>
      <c r="K394" s="75"/>
      <c r="L394" s="75"/>
      <c r="M394" s="75"/>
      <c r="N394" s="75"/>
      <c r="O394" s="75"/>
      <c r="P394" s="30"/>
      <c r="Q394" s="30"/>
      <c r="R394" s="30"/>
      <c r="S394" s="30"/>
      <c r="T394" s="30"/>
    </row>
    <row r="395" spans="1:20" s="31" customFormat="1" ht="20.100000000000001" customHeight="1" x14ac:dyDescent="0.3">
      <c r="A395" s="28"/>
      <c r="B395" s="19"/>
      <c r="C395" s="75"/>
      <c r="D395" s="75"/>
      <c r="E395" s="75"/>
      <c r="F395" s="75"/>
      <c r="G395" s="75"/>
      <c r="H395" s="75"/>
      <c r="I395" s="75"/>
      <c r="J395" s="75"/>
      <c r="K395" s="75"/>
      <c r="L395" s="75"/>
      <c r="M395" s="75"/>
      <c r="N395" s="75"/>
      <c r="O395" s="75"/>
      <c r="P395" s="30"/>
      <c r="Q395" s="30"/>
      <c r="R395" s="30"/>
      <c r="S395" s="30"/>
      <c r="T395" s="30"/>
    </row>
    <row r="396" spans="1:20" s="31" customFormat="1" ht="20.100000000000001" customHeight="1" x14ac:dyDescent="0.3">
      <c r="A396" s="28"/>
      <c r="B396" s="19"/>
      <c r="C396" s="75"/>
      <c r="D396" s="75"/>
      <c r="E396" s="75"/>
      <c r="F396" s="75"/>
      <c r="G396" s="75"/>
      <c r="H396" s="75"/>
      <c r="I396" s="75"/>
      <c r="J396" s="75"/>
      <c r="K396" s="75"/>
      <c r="L396" s="75"/>
      <c r="M396" s="75"/>
      <c r="N396" s="75"/>
      <c r="O396" s="75"/>
      <c r="P396" s="30"/>
      <c r="Q396" s="30"/>
      <c r="R396" s="30"/>
      <c r="S396" s="30"/>
      <c r="T396" s="30"/>
    </row>
    <row r="397" spans="1:20" s="31" customFormat="1" ht="20.100000000000001" customHeight="1" x14ac:dyDescent="0.3">
      <c r="A397" s="28"/>
      <c r="B397" s="19"/>
      <c r="C397" s="75"/>
      <c r="D397" s="75"/>
      <c r="E397" s="75"/>
      <c r="F397" s="75"/>
      <c r="G397" s="75"/>
      <c r="H397" s="75"/>
      <c r="I397" s="75"/>
      <c r="J397" s="75"/>
      <c r="K397" s="75"/>
      <c r="L397" s="75"/>
      <c r="M397" s="75"/>
      <c r="N397" s="75"/>
      <c r="O397" s="75"/>
      <c r="P397" s="30"/>
      <c r="Q397" s="30"/>
      <c r="R397" s="30"/>
      <c r="S397" s="30"/>
      <c r="T397" s="30"/>
    </row>
    <row r="398" spans="1:20" s="31" customFormat="1" ht="20.100000000000001" customHeight="1" x14ac:dyDescent="0.3">
      <c r="A398" s="28"/>
      <c r="B398" s="19"/>
      <c r="C398" s="75"/>
      <c r="D398" s="75"/>
      <c r="E398" s="75"/>
      <c r="F398" s="75"/>
      <c r="G398" s="75"/>
      <c r="H398" s="75"/>
      <c r="I398" s="75"/>
      <c r="J398" s="75"/>
      <c r="K398" s="75"/>
      <c r="L398" s="75"/>
      <c r="M398" s="75"/>
      <c r="N398" s="75"/>
      <c r="O398" s="75"/>
      <c r="P398" s="30"/>
      <c r="Q398" s="30"/>
      <c r="R398" s="30"/>
      <c r="S398" s="30"/>
      <c r="T398" s="30"/>
    </row>
    <row r="399" spans="1:20" s="31" customFormat="1" ht="20.100000000000001" customHeight="1" x14ac:dyDescent="0.25">
      <c r="A399" s="28"/>
      <c r="B399" s="19"/>
      <c r="C399" s="29"/>
      <c r="D399" s="30"/>
      <c r="E399" s="30"/>
      <c r="F399" s="30"/>
      <c r="G399" s="30"/>
      <c r="H399" s="30"/>
      <c r="I399" s="30"/>
      <c r="J399" s="30"/>
      <c r="K399" s="30"/>
      <c r="L399" s="30"/>
      <c r="M399" s="30"/>
      <c r="N399" s="30"/>
      <c r="O399" s="30"/>
      <c r="P399" s="30"/>
      <c r="Q399" s="30"/>
      <c r="R399" s="30"/>
      <c r="S399" s="30"/>
      <c r="T399" s="30"/>
    </row>
    <row r="400" spans="1:20" s="31" customFormat="1" ht="20.100000000000001" customHeight="1" x14ac:dyDescent="0.25">
      <c r="A400" s="28"/>
      <c r="B400" s="19"/>
      <c r="C400" s="29"/>
      <c r="D400" s="30"/>
      <c r="E400" s="30"/>
      <c r="F400" s="30"/>
      <c r="G400" s="30"/>
      <c r="H400" s="30"/>
      <c r="I400" s="30"/>
      <c r="J400" s="30"/>
      <c r="K400" s="30"/>
      <c r="L400" s="30"/>
      <c r="M400" s="30"/>
      <c r="N400" s="30"/>
      <c r="O400" s="30"/>
      <c r="P400" s="30"/>
      <c r="Q400" s="30"/>
      <c r="R400" s="30"/>
      <c r="S400" s="30"/>
      <c r="T400" s="30"/>
    </row>
    <row r="401" spans="1:20" s="31" customFormat="1" ht="20.100000000000001" customHeight="1" x14ac:dyDescent="0.25">
      <c r="A401" s="28"/>
      <c r="B401" s="19"/>
      <c r="C401" s="29"/>
      <c r="D401" s="30"/>
      <c r="E401" s="30"/>
      <c r="F401" s="30"/>
      <c r="G401" s="30"/>
      <c r="H401" s="30"/>
      <c r="I401" s="30"/>
      <c r="J401" s="30"/>
      <c r="K401" s="30"/>
      <c r="L401" s="30"/>
      <c r="M401" s="30"/>
      <c r="N401" s="30"/>
      <c r="O401" s="30"/>
      <c r="P401" s="30"/>
      <c r="Q401" s="30"/>
      <c r="R401" s="30"/>
      <c r="S401" s="30"/>
      <c r="T401" s="30"/>
    </row>
    <row r="402" spans="1:20" s="31" customFormat="1" ht="20.100000000000001" customHeight="1" x14ac:dyDescent="0.25">
      <c r="A402" s="28"/>
      <c r="B402" s="19"/>
      <c r="C402" s="29"/>
      <c r="D402" s="30"/>
      <c r="E402" s="30"/>
      <c r="F402" s="30"/>
      <c r="G402" s="30"/>
      <c r="H402" s="30"/>
      <c r="I402" s="30"/>
      <c r="J402" s="30"/>
      <c r="K402" s="30"/>
      <c r="L402" s="30"/>
      <c r="M402" s="30"/>
      <c r="N402" s="30"/>
      <c r="O402" s="30"/>
      <c r="P402" s="30"/>
      <c r="Q402" s="30"/>
      <c r="R402" s="30"/>
      <c r="S402" s="30"/>
      <c r="T402" s="30"/>
    </row>
    <row r="403" spans="1:20" s="31" customFormat="1" ht="20.100000000000001" customHeight="1" x14ac:dyDescent="0.25">
      <c r="A403" s="28"/>
      <c r="B403" s="19"/>
      <c r="C403" s="29"/>
      <c r="D403" s="30"/>
      <c r="E403" s="30"/>
      <c r="F403" s="30"/>
      <c r="G403" s="30"/>
      <c r="H403" s="30"/>
      <c r="I403" s="30"/>
      <c r="J403" s="30"/>
      <c r="K403" s="30"/>
      <c r="L403" s="30"/>
      <c r="M403" s="30"/>
      <c r="N403" s="30"/>
      <c r="O403" s="30"/>
      <c r="P403" s="30"/>
      <c r="Q403" s="30"/>
      <c r="R403" s="30"/>
      <c r="S403" s="30"/>
      <c r="T403" s="30"/>
    </row>
    <row r="404" spans="1:20" s="31" customFormat="1" ht="20.100000000000001" customHeight="1" x14ac:dyDescent="0.25">
      <c r="A404" s="28"/>
      <c r="B404" s="19"/>
      <c r="C404" s="29"/>
      <c r="D404" s="30"/>
      <c r="E404" s="30"/>
      <c r="F404" s="30"/>
      <c r="G404" s="30"/>
      <c r="H404" s="30"/>
      <c r="I404" s="30"/>
      <c r="J404" s="30"/>
      <c r="K404" s="30"/>
      <c r="L404" s="30"/>
      <c r="M404" s="30"/>
      <c r="N404" s="30"/>
      <c r="O404" s="30"/>
      <c r="P404" s="30"/>
      <c r="Q404" s="30"/>
      <c r="R404" s="30"/>
      <c r="S404" s="30"/>
      <c r="T404" s="30"/>
    </row>
    <row r="405" spans="1:20" s="31" customFormat="1" ht="20.100000000000001" customHeight="1" x14ac:dyDescent="0.25">
      <c r="A405" s="28"/>
      <c r="B405" s="19"/>
      <c r="C405" s="29"/>
      <c r="D405" s="30"/>
      <c r="E405" s="30"/>
      <c r="F405" s="30"/>
      <c r="G405" s="30"/>
      <c r="H405" s="30"/>
      <c r="I405" s="30"/>
      <c r="J405" s="30"/>
      <c r="K405" s="30"/>
      <c r="L405" s="30"/>
      <c r="M405" s="30"/>
      <c r="N405" s="30"/>
      <c r="O405" s="30"/>
      <c r="P405" s="30"/>
      <c r="Q405" s="30"/>
      <c r="R405" s="30"/>
      <c r="S405" s="30"/>
      <c r="T405" s="30"/>
    </row>
    <row r="406" spans="1:20" s="31" customFormat="1" ht="20.100000000000001" customHeight="1" x14ac:dyDescent="0.25">
      <c r="A406" s="28"/>
      <c r="B406" s="19"/>
      <c r="C406" s="29"/>
      <c r="D406" s="30"/>
      <c r="E406" s="30"/>
      <c r="F406" s="30"/>
      <c r="G406" s="30"/>
      <c r="H406" s="30"/>
      <c r="I406" s="30"/>
      <c r="J406" s="30"/>
      <c r="K406" s="30"/>
      <c r="L406" s="30"/>
      <c r="M406" s="30"/>
      <c r="N406" s="30"/>
      <c r="O406" s="30"/>
      <c r="P406" s="30"/>
      <c r="Q406" s="30"/>
      <c r="R406" s="30"/>
      <c r="S406" s="30"/>
      <c r="T406" s="30"/>
    </row>
    <row r="407" spans="1:20" s="31" customFormat="1" ht="20.100000000000001" customHeight="1" x14ac:dyDescent="0.25">
      <c r="A407" s="28"/>
      <c r="B407" s="19"/>
      <c r="C407" s="29"/>
      <c r="D407" s="30"/>
      <c r="E407" s="30"/>
      <c r="F407" s="30"/>
      <c r="G407" s="30"/>
      <c r="H407" s="30"/>
      <c r="I407" s="30"/>
      <c r="J407" s="30"/>
      <c r="K407" s="30"/>
      <c r="L407" s="30"/>
      <c r="M407" s="30"/>
      <c r="N407" s="30"/>
      <c r="O407" s="30"/>
      <c r="P407" s="30"/>
      <c r="Q407" s="30"/>
      <c r="R407" s="30"/>
      <c r="S407" s="30"/>
      <c r="T407" s="30"/>
    </row>
    <row r="408" spans="1:20" s="31" customFormat="1" ht="20.100000000000001" customHeight="1" x14ac:dyDescent="0.25">
      <c r="A408" s="28"/>
      <c r="B408" s="19"/>
      <c r="C408" s="29"/>
      <c r="D408" s="30"/>
      <c r="E408" s="30"/>
      <c r="F408" s="30"/>
      <c r="G408" s="30"/>
      <c r="H408" s="30"/>
      <c r="I408" s="30"/>
      <c r="J408" s="30"/>
      <c r="K408" s="30"/>
      <c r="L408" s="30"/>
      <c r="M408" s="30"/>
      <c r="N408" s="30"/>
      <c r="O408" s="30"/>
      <c r="P408" s="30"/>
      <c r="Q408" s="30"/>
      <c r="R408" s="30"/>
      <c r="S408" s="30"/>
      <c r="T408" s="30"/>
    </row>
    <row r="409" spans="1:20" s="31" customFormat="1" ht="20.100000000000001" customHeight="1" x14ac:dyDescent="0.25">
      <c r="A409" s="28"/>
      <c r="B409" s="19"/>
      <c r="C409" s="29"/>
      <c r="D409" s="30"/>
      <c r="E409" s="30"/>
      <c r="F409" s="30"/>
      <c r="G409" s="30"/>
      <c r="H409" s="30"/>
      <c r="I409" s="30"/>
      <c r="J409" s="30"/>
      <c r="K409" s="30"/>
      <c r="L409" s="30"/>
      <c r="M409" s="30"/>
      <c r="N409" s="30"/>
      <c r="O409" s="30"/>
      <c r="P409" s="30"/>
      <c r="Q409" s="30"/>
      <c r="R409" s="30"/>
      <c r="S409" s="30"/>
      <c r="T409" s="30"/>
    </row>
    <row r="410" spans="1:20" s="31" customFormat="1" ht="20.100000000000001" customHeight="1" x14ac:dyDescent="0.25">
      <c r="A410" s="28"/>
      <c r="B410" s="19"/>
      <c r="C410" s="29"/>
      <c r="D410" s="30"/>
      <c r="E410" s="30"/>
      <c r="F410" s="30"/>
      <c r="G410" s="30"/>
      <c r="H410" s="30"/>
      <c r="I410" s="30"/>
      <c r="J410" s="30"/>
      <c r="K410" s="30"/>
      <c r="L410" s="30"/>
      <c r="M410" s="30"/>
      <c r="N410" s="30"/>
      <c r="O410" s="30"/>
      <c r="P410" s="30"/>
      <c r="Q410" s="30"/>
      <c r="R410" s="30"/>
      <c r="S410" s="30"/>
      <c r="T410" s="30"/>
    </row>
    <row r="411" spans="1:20" s="31" customFormat="1" ht="20.100000000000001" customHeight="1" x14ac:dyDescent="0.25">
      <c r="A411" s="28"/>
      <c r="B411" s="19"/>
      <c r="C411" s="29"/>
      <c r="D411" s="30"/>
      <c r="E411" s="30"/>
      <c r="F411" s="30"/>
      <c r="G411" s="30"/>
      <c r="H411" s="30"/>
      <c r="I411" s="30"/>
      <c r="J411" s="30"/>
      <c r="K411" s="30"/>
      <c r="L411" s="30"/>
      <c r="M411" s="30"/>
      <c r="N411" s="30"/>
      <c r="O411" s="30"/>
      <c r="P411" s="30"/>
      <c r="Q411" s="30"/>
      <c r="R411" s="30"/>
      <c r="S411" s="30"/>
      <c r="T411" s="30"/>
    </row>
    <row r="412" spans="1:20" s="31" customFormat="1" ht="20.100000000000001" customHeight="1" x14ac:dyDescent="0.25">
      <c r="A412" s="28"/>
      <c r="B412" s="19"/>
      <c r="C412" s="29"/>
      <c r="D412" s="30"/>
      <c r="E412" s="30"/>
      <c r="F412" s="30"/>
      <c r="G412" s="30"/>
      <c r="H412" s="30"/>
      <c r="I412" s="30"/>
      <c r="J412" s="30"/>
      <c r="K412" s="30"/>
      <c r="L412" s="30"/>
      <c r="M412" s="30"/>
      <c r="N412" s="30"/>
      <c r="O412" s="30"/>
      <c r="P412" s="30"/>
      <c r="Q412" s="30"/>
      <c r="R412" s="30"/>
      <c r="S412" s="30"/>
      <c r="T412" s="30"/>
    </row>
    <row r="413" spans="1:20" s="31" customFormat="1" ht="20.100000000000001" customHeight="1" x14ac:dyDescent="0.25">
      <c r="A413" s="28"/>
      <c r="B413" s="19"/>
      <c r="C413" s="29"/>
      <c r="D413" s="30"/>
      <c r="E413" s="30"/>
      <c r="F413" s="30"/>
      <c r="G413" s="30"/>
      <c r="H413" s="30"/>
      <c r="I413" s="30"/>
      <c r="J413" s="30"/>
      <c r="K413" s="30"/>
      <c r="L413" s="30"/>
      <c r="M413" s="30"/>
      <c r="N413" s="30"/>
      <c r="O413" s="30"/>
      <c r="P413" s="30"/>
      <c r="Q413" s="30"/>
      <c r="R413" s="30"/>
      <c r="S413" s="30"/>
      <c r="T413" s="30"/>
    </row>
    <row r="414" spans="1:20" s="31" customFormat="1" ht="20.100000000000001" customHeight="1" x14ac:dyDescent="0.25">
      <c r="A414" s="28"/>
      <c r="B414" s="19"/>
      <c r="C414" s="29"/>
      <c r="D414" s="30"/>
      <c r="E414" s="30"/>
      <c r="F414" s="30"/>
      <c r="G414" s="30"/>
      <c r="H414" s="30"/>
      <c r="I414" s="30"/>
      <c r="J414" s="30"/>
      <c r="K414" s="30"/>
      <c r="L414" s="30"/>
      <c r="M414" s="30"/>
      <c r="N414" s="30"/>
      <c r="O414" s="30"/>
      <c r="P414" s="30"/>
      <c r="Q414" s="30"/>
      <c r="R414" s="30"/>
      <c r="S414" s="30"/>
      <c r="T414" s="30"/>
    </row>
    <row r="415" spans="1:20" s="31" customFormat="1" ht="20.100000000000001" customHeight="1" x14ac:dyDescent="0.25">
      <c r="A415" s="28"/>
      <c r="B415" s="19"/>
      <c r="C415" s="29"/>
      <c r="D415" s="30"/>
      <c r="E415" s="30"/>
      <c r="F415" s="30"/>
      <c r="G415" s="30"/>
      <c r="H415" s="30"/>
      <c r="I415" s="30"/>
      <c r="J415" s="30"/>
      <c r="K415" s="30"/>
      <c r="L415" s="30"/>
      <c r="M415" s="30"/>
      <c r="N415" s="30"/>
      <c r="O415" s="30"/>
      <c r="P415" s="30"/>
      <c r="Q415" s="30"/>
      <c r="R415" s="30"/>
      <c r="S415" s="30"/>
      <c r="T415" s="30"/>
    </row>
  </sheetData>
  <sheetProtection password="CC7F" sheet="1"/>
  <mergeCells count="18">
    <mergeCell ref="R4:T4"/>
    <mergeCell ref="K4:K5"/>
    <mergeCell ref="O4:Q4"/>
    <mergeCell ref="N4:N5"/>
    <mergeCell ref="L4:L5"/>
    <mergeCell ref="M4:M5"/>
    <mergeCell ref="D4:D5"/>
    <mergeCell ref="G4:J4"/>
    <mergeCell ref="A6:B6"/>
    <mergeCell ref="A4:B5"/>
    <mergeCell ref="C4:C5"/>
    <mergeCell ref="E4:E5"/>
    <mergeCell ref="F4:F5"/>
    <mergeCell ref="A1:C1"/>
    <mergeCell ref="D1:P1"/>
    <mergeCell ref="Q1:T1"/>
    <mergeCell ref="A2:T2"/>
    <mergeCell ref="A3:T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0"/>
  </sheetPr>
  <dimension ref="A1:CY413"/>
  <sheetViews>
    <sheetView workbookViewId="0">
      <selection activeCell="A4" sqref="A4:B5"/>
    </sheetView>
  </sheetViews>
  <sheetFormatPr defaultRowHeight="13.5" x14ac:dyDescent="0.25"/>
  <cols>
    <col min="1" max="1" width="8" style="33" customWidth="1"/>
    <col min="2" max="2" width="52.140625" style="34" customWidth="1"/>
    <col min="3" max="3" width="8.28515625" style="25"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35" width="13.7109375" style="20" customWidth="1"/>
    <col min="36" max="36" width="10.7109375" style="20" customWidth="1"/>
    <col min="37" max="16384" width="9.140625" style="20"/>
  </cols>
  <sheetData>
    <row r="1" spans="1:103" ht="39" customHeight="1" x14ac:dyDescent="0.25">
      <c r="A1" s="102" t="s">
        <v>798</v>
      </c>
      <c r="B1" s="103"/>
      <c r="C1" s="103"/>
      <c r="D1" s="104" t="s">
        <v>380</v>
      </c>
      <c r="E1" s="104"/>
      <c r="F1" s="104"/>
      <c r="G1" s="104"/>
      <c r="H1" s="104"/>
      <c r="I1" s="104"/>
      <c r="J1" s="104"/>
      <c r="K1" s="104"/>
      <c r="L1" s="104"/>
      <c r="M1" s="104"/>
      <c r="N1" s="104"/>
      <c r="O1" s="104"/>
      <c r="P1" s="104"/>
      <c r="Q1" s="105"/>
      <c r="R1" s="105"/>
      <c r="S1" s="105"/>
      <c r="T1" s="106"/>
    </row>
    <row r="2" spans="1:103" ht="51" customHeight="1" x14ac:dyDescent="0.25">
      <c r="A2" s="107" t="s">
        <v>793</v>
      </c>
      <c r="B2" s="108"/>
      <c r="C2" s="108"/>
      <c r="D2" s="108"/>
      <c r="E2" s="108"/>
      <c r="F2" s="108"/>
      <c r="G2" s="108"/>
      <c r="H2" s="108"/>
      <c r="I2" s="108"/>
      <c r="J2" s="108"/>
      <c r="K2" s="108"/>
      <c r="L2" s="108"/>
      <c r="M2" s="108"/>
      <c r="N2" s="108"/>
      <c r="O2" s="108"/>
      <c r="P2" s="108"/>
      <c r="Q2" s="108"/>
      <c r="R2" s="108"/>
      <c r="S2" s="108"/>
      <c r="T2" s="109"/>
    </row>
    <row r="3" spans="1:103" ht="27.75" customHeight="1" x14ac:dyDescent="0.25">
      <c r="A3" s="110" t="s">
        <v>805</v>
      </c>
      <c r="B3" s="111"/>
      <c r="C3" s="111"/>
      <c r="D3" s="111"/>
      <c r="E3" s="111"/>
      <c r="F3" s="111"/>
      <c r="G3" s="111"/>
      <c r="H3" s="111"/>
      <c r="I3" s="111"/>
      <c r="J3" s="111"/>
      <c r="K3" s="111"/>
      <c r="L3" s="111"/>
      <c r="M3" s="111"/>
      <c r="N3" s="111"/>
      <c r="O3" s="111"/>
      <c r="P3" s="111"/>
      <c r="Q3" s="111"/>
      <c r="R3" s="111"/>
      <c r="S3" s="111"/>
      <c r="T3" s="112"/>
    </row>
    <row r="4" spans="1:103" s="22" customFormat="1" ht="75" customHeight="1" x14ac:dyDescent="0.25">
      <c r="A4" s="115" t="s">
        <v>806</v>
      </c>
      <c r="B4" s="115"/>
      <c r="C4" s="113" t="s">
        <v>615</v>
      </c>
      <c r="D4" s="113" t="s">
        <v>484</v>
      </c>
      <c r="E4" s="113" t="s">
        <v>485</v>
      </c>
      <c r="F4" s="113" t="s">
        <v>381</v>
      </c>
      <c r="G4" s="101" t="s">
        <v>382</v>
      </c>
      <c r="H4" s="101"/>
      <c r="I4" s="101"/>
      <c r="J4" s="101"/>
      <c r="K4" s="113" t="s">
        <v>383</v>
      </c>
      <c r="L4" s="113" t="s">
        <v>384</v>
      </c>
      <c r="M4" s="113" t="s">
        <v>385</v>
      </c>
      <c r="N4" s="113" t="s">
        <v>386</v>
      </c>
      <c r="O4" s="101" t="s">
        <v>505</v>
      </c>
      <c r="P4" s="101"/>
      <c r="Q4" s="101"/>
      <c r="R4" s="101" t="s">
        <v>359</v>
      </c>
      <c r="S4" s="101"/>
      <c r="T4" s="10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row>
    <row r="5" spans="1:103" s="22" customFormat="1" ht="97.5" customHeight="1" x14ac:dyDescent="0.25">
      <c r="A5" s="115"/>
      <c r="B5" s="115"/>
      <c r="C5" s="113"/>
      <c r="D5" s="113"/>
      <c r="E5" s="113"/>
      <c r="F5" s="113"/>
      <c r="G5" s="67" t="s">
        <v>502</v>
      </c>
      <c r="H5" s="67" t="s">
        <v>506</v>
      </c>
      <c r="I5" s="67" t="s">
        <v>387</v>
      </c>
      <c r="J5" s="67" t="s">
        <v>360</v>
      </c>
      <c r="K5" s="113"/>
      <c r="L5" s="113"/>
      <c r="M5" s="113"/>
      <c r="N5" s="113"/>
      <c r="O5" s="67" t="s">
        <v>388</v>
      </c>
      <c r="P5" s="23" t="s">
        <v>389</v>
      </c>
      <c r="Q5" s="23" t="s">
        <v>354</v>
      </c>
      <c r="R5" s="67" t="s">
        <v>388</v>
      </c>
      <c r="S5" s="23" t="s">
        <v>389</v>
      </c>
      <c r="T5" s="23" t="s">
        <v>354</v>
      </c>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c r="CM5" s="21"/>
      <c r="CN5" s="21"/>
      <c r="CO5" s="21"/>
      <c r="CP5" s="21"/>
      <c r="CQ5" s="21"/>
      <c r="CR5" s="21"/>
      <c r="CS5" s="21"/>
      <c r="CT5" s="21"/>
      <c r="CU5" s="21"/>
      <c r="CV5" s="21"/>
      <c r="CW5" s="21"/>
    </row>
    <row r="6" spans="1:103" s="25" customFormat="1" ht="20.100000000000001" customHeight="1" x14ac:dyDescent="0.25">
      <c r="A6" s="114"/>
      <c r="B6" s="114"/>
      <c r="C6" s="24"/>
      <c r="D6" s="17">
        <v>1</v>
      </c>
      <c r="E6" s="17">
        <v>2</v>
      </c>
      <c r="F6" s="17">
        <v>3</v>
      </c>
      <c r="G6" s="17">
        <v>4</v>
      </c>
      <c r="H6" s="17">
        <v>5</v>
      </c>
      <c r="I6" s="17">
        <v>6</v>
      </c>
      <c r="J6" s="17">
        <v>7</v>
      </c>
      <c r="K6" s="17">
        <v>8</v>
      </c>
      <c r="L6" s="17">
        <v>9</v>
      </c>
      <c r="M6" s="17">
        <v>10</v>
      </c>
      <c r="N6" s="17">
        <v>11</v>
      </c>
      <c r="O6" s="17">
        <v>12</v>
      </c>
      <c r="P6" s="17">
        <v>13</v>
      </c>
      <c r="Q6" s="17">
        <v>14</v>
      </c>
      <c r="R6" s="17">
        <v>15</v>
      </c>
      <c r="S6" s="17">
        <v>16</v>
      </c>
      <c r="T6" s="17">
        <v>17</v>
      </c>
    </row>
    <row r="7" spans="1:103" s="25" customFormat="1" ht="20.100000000000001" customHeight="1" x14ac:dyDescent="0.25">
      <c r="A7" s="1" t="s">
        <v>352</v>
      </c>
      <c r="B7" s="2" t="s">
        <v>669</v>
      </c>
      <c r="C7" s="3"/>
      <c r="D7" s="18">
        <f>SUM(D8:D34)</f>
        <v>29</v>
      </c>
      <c r="E7" s="18">
        <f t="shared" ref="E7:T7" si="0">SUM(E8:E34)</f>
        <v>1</v>
      </c>
      <c r="F7" s="18">
        <f t="shared" si="0"/>
        <v>41</v>
      </c>
      <c r="G7" s="18">
        <f t="shared" si="0"/>
        <v>24</v>
      </c>
      <c r="H7" s="18">
        <f t="shared" si="0"/>
        <v>13</v>
      </c>
      <c r="I7" s="18">
        <f t="shared" si="0"/>
        <v>5</v>
      </c>
      <c r="J7" s="18">
        <f t="shared" si="0"/>
        <v>42</v>
      </c>
      <c r="K7" s="18">
        <f t="shared" si="0"/>
        <v>0</v>
      </c>
      <c r="L7" s="18">
        <f t="shared" si="0"/>
        <v>0</v>
      </c>
      <c r="M7" s="18">
        <f t="shared" si="0"/>
        <v>28</v>
      </c>
      <c r="N7" s="18">
        <f t="shared" si="0"/>
        <v>0</v>
      </c>
      <c r="O7" s="18">
        <f t="shared" si="0"/>
        <v>14</v>
      </c>
      <c r="P7" s="18">
        <f t="shared" si="0"/>
        <v>3</v>
      </c>
      <c r="Q7" s="18">
        <f t="shared" si="0"/>
        <v>17</v>
      </c>
      <c r="R7" s="18">
        <f t="shared" si="0"/>
        <v>0</v>
      </c>
      <c r="S7" s="18">
        <f t="shared" si="0"/>
        <v>0</v>
      </c>
      <c r="T7" s="18">
        <f t="shared" si="0"/>
        <v>0</v>
      </c>
    </row>
    <row r="8" spans="1:103" ht="20.100000000000001" customHeight="1" x14ac:dyDescent="0.25">
      <c r="A8" s="4" t="s">
        <v>351</v>
      </c>
      <c r="B8" s="5" t="s">
        <v>390</v>
      </c>
      <c r="C8" s="5">
        <v>104</v>
      </c>
      <c r="D8" s="68">
        <v>8</v>
      </c>
      <c r="E8" s="68"/>
      <c r="F8" s="69">
        <v>3</v>
      </c>
      <c r="G8" s="69">
        <v>4</v>
      </c>
      <c r="H8" s="69"/>
      <c r="I8" s="69"/>
      <c r="J8" s="69">
        <v>4</v>
      </c>
      <c r="K8" s="69"/>
      <c r="L8" s="69"/>
      <c r="M8" s="69">
        <v>7</v>
      </c>
      <c r="N8" s="69"/>
      <c r="O8" s="69">
        <v>4</v>
      </c>
      <c r="P8" s="69">
        <v>3</v>
      </c>
      <c r="Q8" s="69">
        <v>7</v>
      </c>
      <c r="R8" s="69"/>
      <c r="S8" s="69"/>
      <c r="T8" s="69"/>
    </row>
    <row r="9" spans="1:103" ht="20.100000000000001" customHeight="1" x14ac:dyDescent="0.25">
      <c r="A9" s="4" t="s">
        <v>350</v>
      </c>
      <c r="B9" s="5" t="s">
        <v>507</v>
      </c>
      <c r="C9" s="5">
        <v>105</v>
      </c>
      <c r="D9" s="68">
        <v>1</v>
      </c>
      <c r="E9" s="68"/>
      <c r="F9" s="69"/>
      <c r="G9" s="69">
        <v>1</v>
      </c>
      <c r="H9" s="69"/>
      <c r="I9" s="69"/>
      <c r="J9" s="69">
        <v>1</v>
      </c>
      <c r="K9" s="69"/>
      <c r="L9" s="69"/>
      <c r="M9" s="69"/>
      <c r="N9" s="69"/>
      <c r="O9" s="69">
        <v>1</v>
      </c>
      <c r="P9" s="69"/>
      <c r="Q9" s="69">
        <v>1</v>
      </c>
      <c r="R9" s="69"/>
      <c r="S9" s="69"/>
      <c r="T9" s="69"/>
    </row>
    <row r="10" spans="1:103" ht="20.100000000000001" customHeight="1" x14ac:dyDescent="0.25">
      <c r="A10" s="4" t="s">
        <v>349</v>
      </c>
      <c r="B10" s="5" t="s">
        <v>391</v>
      </c>
      <c r="C10" s="5">
        <v>106</v>
      </c>
      <c r="D10" s="68">
        <v>1</v>
      </c>
      <c r="E10" s="68"/>
      <c r="F10" s="69"/>
      <c r="G10" s="69"/>
      <c r="H10" s="69">
        <v>1</v>
      </c>
      <c r="I10" s="69"/>
      <c r="J10" s="69">
        <v>1</v>
      </c>
      <c r="K10" s="69"/>
      <c r="L10" s="69"/>
      <c r="M10" s="69"/>
      <c r="N10" s="69"/>
      <c r="O10" s="69"/>
      <c r="P10" s="69"/>
      <c r="Q10" s="69"/>
      <c r="R10" s="69"/>
      <c r="S10" s="69"/>
      <c r="T10" s="69"/>
    </row>
    <row r="11" spans="1:103" ht="20.100000000000001" customHeight="1" x14ac:dyDescent="0.25">
      <c r="A11" s="4" t="s">
        <v>348</v>
      </c>
      <c r="B11" s="5" t="s">
        <v>508</v>
      </c>
      <c r="C11" s="5">
        <v>107</v>
      </c>
      <c r="D11" s="68"/>
      <c r="E11" s="68"/>
      <c r="F11" s="69"/>
      <c r="G11" s="69"/>
      <c r="H11" s="69"/>
      <c r="I11" s="69"/>
      <c r="J11" s="69"/>
      <c r="K11" s="69"/>
      <c r="L11" s="69"/>
      <c r="M11" s="69"/>
      <c r="N11" s="69"/>
      <c r="O11" s="69"/>
      <c r="P11" s="69"/>
      <c r="Q11" s="69"/>
      <c r="R11" s="69"/>
      <c r="S11" s="69"/>
      <c r="T11" s="69"/>
    </row>
    <row r="12" spans="1:103" ht="20.100000000000001" customHeight="1" x14ac:dyDescent="0.25">
      <c r="A12" s="4" t="s">
        <v>347</v>
      </c>
      <c r="B12" s="5" t="s">
        <v>392</v>
      </c>
      <c r="C12" s="5">
        <v>108</v>
      </c>
      <c r="D12" s="68"/>
      <c r="E12" s="68"/>
      <c r="F12" s="69"/>
      <c r="G12" s="69"/>
      <c r="H12" s="69"/>
      <c r="I12" s="69"/>
      <c r="J12" s="69"/>
      <c r="K12" s="69"/>
      <c r="L12" s="69"/>
      <c r="M12" s="69"/>
      <c r="N12" s="69"/>
      <c r="O12" s="69"/>
      <c r="P12" s="69"/>
      <c r="Q12" s="69"/>
      <c r="R12" s="69"/>
      <c r="S12" s="69"/>
      <c r="T12" s="69"/>
    </row>
    <row r="13" spans="1:103" ht="20.100000000000001" customHeight="1" x14ac:dyDescent="0.25">
      <c r="A13" s="4" t="s">
        <v>346</v>
      </c>
      <c r="B13" s="5" t="s">
        <v>393</v>
      </c>
      <c r="C13" s="5">
        <v>109</v>
      </c>
      <c r="D13" s="68"/>
      <c r="E13" s="68"/>
      <c r="F13" s="69"/>
      <c r="G13" s="69"/>
      <c r="H13" s="69"/>
      <c r="I13" s="69"/>
      <c r="J13" s="69"/>
      <c r="K13" s="69"/>
      <c r="L13" s="69"/>
      <c r="M13" s="69"/>
      <c r="N13" s="69"/>
      <c r="O13" s="69"/>
      <c r="P13" s="69"/>
      <c r="Q13" s="69"/>
      <c r="R13" s="69"/>
      <c r="S13" s="69"/>
      <c r="T13" s="69"/>
    </row>
    <row r="14" spans="1:103" ht="20.100000000000001" customHeight="1" x14ac:dyDescent="0.25">
      <c r="A14" s="4" t="s">
        <v>345</v>
      </c>
      <c r="B14" s="5" t="s">
        <v>509</v>
      </c>
      <c r="C14" s="5">
        <v>110</v>
      </c>
      <c r="D14" s="68"/>
      <c r="E14" s="68"/>
      <c r="F14" s="69"/>
      <c r="G14" s="69"/>
      <c r="H14" s="69"/>
      <c r="I14" s="69"/>
      <c r="J14" s="69"/>
      <c r="K14" s="69"/>
      <c r="L14" s="69"/>
      <c r="M14" s="69"/>
      <c r="N14" s="69"/>
      <c r="O14" s="69"/>
      <c r="P14" s="69"/>
      <c r="Q14" s="69"/>
      <c r="R14" s="69"/>
      <c r="S14" s="69"/>
      <c r="T14" s="69"/>
    </row>
    <row r="15" spans="1:103" ht="20.100000000000001" customHeight="1" x14ac:dyDescent="0.25">
      <c r="A15" s="4" t="s">
        <v>344</v>
      </c>
      <c r="B15" s="5" t="s">
        <v>510</v>
      </c>
      <c r="C15" s="5">
        <v>111</v>
      </c>
      <c r="D15" s="68"/>
      <c r="E15" s="68"/>
      <c r="F15" s="69"/>
      <c r="G15" s="69"/>
      <c r="H15" s="69"/>
      <c r="I15" s="69"/>
      <c r="J15" s="69"/>
      <c r="K15" s="69"/>
      <c r="L15" s="69"/>
      <c r="M15" s="69"/>
      <c r="N15" s="69"/>
      <c r="O15" s="69"/>
      <c r="P15" s="69"/>
      <c r="Q15" s="69"/>
      <c r="R15" s="69"/>
      <c r="S15" s="69"/>
      <c r="T15" s="69"/>
    </row>
    <row r="16" spans="1:103" ht="20.100000000000001" customHeight="1" x14ac:dyDescent="0.25">
      <c r="A16" s="4" t="s">
        <v>343</v>
      </c>
      <c r="B16" s="5" t="s">
        <v>394</v>
      </c>
      <c r="C16" s="5">
        <v>112</v>
      </c>
      <c r="D16" s="68">
        <v>6</v>
      </c>
      <c r="E16" s="68"/>
      <c r="F16" s="69">
        <v>9</v>
      </c>
      <c r="G16" s="69">
        <v>8</v>
      </c>
      <c r="H16" s="69">
        <v>1</v>
      </c>
      <c r="I16" s="69">
        <v>1</v>
      </c>
      <c r="J16" s="69">
        <v>10</v>
      </c>
      <c r="K16" s="69"/>
      <c r="L16" s="69"/>
      <c r="M16" s="69">
        <v>5</v>
      </c>
      <c r="N16" s="69"/>
      <c r="O16" s="69">
        <v>3</v>
      </c>
      <c r="P16" s="69"/>
      <c r="Q16" s="69">
        <v>3</v>
      </c>
      <c r="R16" s="69"/>
      <c r="S16" s="69"/>
      <c r="T16" s="69"/>
    </row>
    <row r="17" spans="1:20" ht="20.100000000000001" customHeight="1" x14ac:dyDescent="0.25">
      <c r="A17" s="4" t="s">
        <v>342</v>
      </c>
      <c r="B17" s="5" t="s">
        <v>395</v>
      </c>
      <c r="C17" s="5">
        <v>113</v>
      </c>
      <c r="D17" s="68">
        <v>3</v>
      </c>
      <c r="E17" s="68">
        <v>1</v>
      </c>
      <c r="F17" s="69">
        <v>2</v>
      </c>
      <c r="G17" s="69">
        <v>4</v>
      </c>
      <c r="H17" s="69"/>
      <c r="I17" s="69"/>
      <c r="J17" s="69">
        <v>4</v>
      </c>
      <c r="K17" s="69"/>
      <c r="L17" s="69"/>
      <c r="M17" s="69">
        <v>1</v>
      </c>
      <c r="N17" s="69"/>
      <c r="O17" s="69">
        <v>2</v>
      </c>
      <c r="P17" s="69"/>
      <c r="Q17" s="69">
        <v>2</v>
      </c>
      <c r="R17" s="69"/>
      <c r="S17" s="69"/>
      <c r="T17" s="69"/>
    </row>
    <row r="18" spans="1:20" ht="20.100000000000001" customHeight="1" x14ac:dyDescent="0.25">
      <c r="A18" s="4" t="s">
        <v>341</v>
      </c>
      <c r="B18" s="5" t="s">
        <v>511</v>
      </c>
      <c r="C18" s="5">
        <v>114</v>
      </c>
      <c r="D18" s="68"/>
      <c r="E18" s="68"/>
      <c r="F18" s="69"/>
      <c r="G18" s="69"/>
      <c r="H18" s="69"/>
      <c r="I18" s="69"/>
      <c r="J18" s="69"/>
      <c r="K18" s="69"/>
      <c r="L18" s="69"/>
      <c r="M18" s="69"/>
      <c r="N18" s="69"/>
      <c r="O18" s="69"/>
      <c r="P18" s="69"/>
      <c r="Q18" s="69"/>
      <c r="R18" s="69"/>
      <c r="S18" s="69"/>
      <c r="T18" s="69"/>
    </row>
    <row r="19" spans="1:20" ht="20.100000000000001" customHeight="1" x14ac:dyDescent="0.25">
      <c r="A19" s="4" t="s">
        <v>340</v>
      </c>
      <c r="B19" s="5" t="s">
        <v>512</v>
      </c>
      <c r="C19" s="5">
        <v>115</v>
      </c>
      <c r="D19" s="68"/>
      <c r="E19" s="68"/>
      <c r="F19" s="69"/>
      <c r="G19" s="69"/>
      <c r="H19" s="69"/>
      <c r="I19" s="69"/>
      <c r="J19" s="69"/>
      <c r="K19" s="69"/>
      <c r="L19" s="69"/>
      <c r="M19" s="69"/>
      <c r="N19" s="69"/>
      <c r="O19" s="69"/>
      <c r="P19" s="69"/>
      <c r="Q19" s="69"/>
      <c r="R19" s="69"/>
      <c r="S19" s="69"/>
      <c r="T19" s="69"/>
    </row>
    <row r="20" spans="1:20" ht="20.100000000000001" customHeight="1" x14ac:dyDescent="0.25">
      <c r="A20" s="4" t="s">
        <v>339</v>
      </c>
      <c r="B20" s="5" t="s">
        <v>396</v>
      </c>
      <c r="C20" s="5">
        <v>116</v>
      </c>
      <c r="D20" s="68"/>
      <c r="E20" s="68"/>
      <c r="F20" s="69"/>
      <c r="G20" s="69"/>
      <c r="H20" s="69"/>
      <c r="I20" s="69"/>
      <c r="J20" s="69"/>
      <c r="K20" s="69"/>
      <c r="L20" s="69"/>
      <c r="M20" s="69"/>
      <c r="N20" s="69"/>
      <c r="O20" s="69"/>
      <c r="P20" s="69"/>
      <c r="Q20" s="69"/>
      <c r="R20" s="69"/>
      <c r="S20" s="69"/>
      <c r="T20" s="69"/>
    </row>
    <row r="21" spans="1:20" ht="20.100000000000001" customHeight="1" x14ac:dyDescent="0.25">
      <c r="A21" s="4" t="s">
        <v>338</v>
      </c>
      <c r="B21" s="5" t="s">
        <v>397</v>
      </c>
      <c r="C21" s="5">
        <v>117</v>
      </c>
      <c r="D21" s="68">
        <v>3</v>
      </c>
      <c r="E21" s="68"/>
      <c r="F21" s="69">
        <v>5</v>
      </c>
      <c r="G21" s="69">
        <v>2</v>
      </c>
      <c r="H21" s="69">
        <v>2</v>
      </c>
      <c r="I21" s="69">
        <v>2</v>
      </c>
      <c r="J21" s="69">
        <v>6</v>
      </c>
      <c r="K21" s="69"/>
      <c r="L21" s="69"/>
      <c r="M21" s="69">
        <v>2</v>
      </c>
      <c r="N21" s="69"/>
      <c r="O21" s="69"/>
      <c r="P21" s="69"/>
      <c r="Q21" s="69"/>
      <c r="R21" s="69"/>
      <c r="S21" s="69"/>
      <c r="T21" s="69"/>
    </row>
    <row r="22" spans="1:20" ht="20.100000000000001" customHeight="1" x14ac:dyDescent="0.25">
      <c r="A22" s="4" t="s">
        <v>337</v>
      </c>
      <c r="B22" s="5" t="s">
        <v>353</v>
      </c>
      <c r="C22" s="5">
        <v>118</v>
      </c>
      <c r="D22" s="68">
        <v>6</v>
      </c>
      <c r="E22" s="68"/>
      <c r="F22" s="69">
        <v>19</v>
      </c>
      <c r="G22" s="69">
        <v>5</v>
      </c>
      <c r="H22" s="69">
        <v>9</v>
      </c>
      <c r="I22" s="69">
        <v>2</v>
      </c>
      <c r="J22" s="69">
        <v>16</v>
      </c>
      <c r="K22" s="69"/>
      <c r="L22" s="69"/>
      <c r="M22" s="69">
        <v>9</v>
      </c>
      <c r="N22" s="69"/>
      <c r="O22" s="69">
        <v>4</v>
      </c>
      <c r="P22" s="69"/>
      <c r="Q22" s="69">
        <v>4</v>
      </c>
      <c r="R22" s="69"/>
      <c r="S22" s="69"/>
      <c r="T22" s="69"/>
    </row>
    <row r="23" spans="1:20" ht="20.100000000000001" customHeight="1" x14ac:dyDescent="0.25">
      <c r="A23" s="4" t="s">
        <v>336</v>
      </c>
      <c r="B23" s="5" t="s">
        <v>670</v>
      </c>
      <c r="C23" s="5">
        <v>119</v>
      </c>
      <c r="D23" s="68"/>
      <c r="E23" s="68"/>
      <c r="F23" s="69">
        <v>1</v>
      </c>
      <c r="G23" s="69"/>
      <c r="H23" s="69"/>
      <c r="I23" s="69"/>
      <c r="J23" s="69"/>
      <c r="K23" s="69"/>
      <c r="L23" s="69"/>
      <c r="M23" s="69">
        <v>1</v>
      </c>
      <c r="N23" s="69"/>
      <c r="O23" s="69"/>
      <c r="P23" s="69"/>
      <c r="Q23" s="69"/>
      <c r="R23" s="69"/>
      <c r="S23" s="69"/>
      <c r="T23" s="69"/>
    </row>
    <row r="24" spans="1:20" ht="20.100000000000001" customHeight="1" x14ac:dyDescent="0.25">
      <c r="A24" s="4" t="s">
        <v>335</v>
      </c>
      <c r="B24" s="5" t="s">
        <v>399</v>
      </c>
      <c r="C24" s="5">
        <v>120</v>
      </c>
      <c r="D24" s="68"/>
      <c r="E24" s="68"/>
      <c r="F24" s="69"/>
      <c r="G24" s="69"/>
      <c r="H24" s="69"/>
      <c r="I24" s="69"/>
      <c r="J24" s="69"/>
      <c r="K24" s="69"/>
      <c r="L24" s="69"/>
      <c r="M24" s="69"/>
      <c r="N24" s="69"/>
      <c r="O24" s="69"/>
      <c r="P24" s="69"/>
      <c r="Q24" s="69"/>
      <c r="R24" s="69"/>
      <c r="S24" s="69"/>
      <c r="T24" s="69"/>
    </row>
    <row r="25" spans="1:20" ht="20.100000000000001" customHeight="1" x14ac:dyDescent="0.25">
      <c r="A25" s="4" t="s">
        <v>334</v>
      </c>
      <c r="B25" s="5" t="s">
        <v>400</v>
      </c>
      <c r="C25" s="5">
        <v>121</v>
      </c>
      <c r="D25" s="68"/>
      <c r="E25" s="68"/>
      <c r="F25" s="69"/>
      <c r="G25" s="69"/>
      <c r="H25" s="69"/>
      <c r="I25" s="69"/>
      <c r="J25" s="69"/>
      <c r="K25" s="69"/>
      <c r="L25" s="69"/>
      <c r="M25" s="69"/>
      <c r="N25" s="69"/>
      <c r="O25" s="69"/>
      <c r="P25" s="69"/>
      <c r="Q25" s="69"/>
      <c r="R25" s="69"/>
      <c r="S25" s="69"/>
      <c r="T25" s="69"/>
    </row>
    <row r="26" spans="1:20" ht="20.100000000000001" customHeight="1" x14ac:dyDescent="0.25">
      <c r="A26" s="4" t="s">
        <v>333</v>
      </c>
      <c r="B26" s="5" t="s">
        <v>616</v>
      </c>
      <c r="C26" s="5">
        <v>122</v>
      </c>
      <c r="D26" s="68"/>
      <c r="E26" s="68"/>
      <c r="F26" s="69"/>
      <c r="G26" s="69"/>
      <c r="H26" s="69"/>
      <c r="I26" s="69"/>
      <c r="J26" s="69"/>
      <c r="K26" s="69"/>
      <c r="L26" s="69"/>
      <c r="M26" s="69"/>
      <c r="N26" s="69"/>
      <c r="O26" s="69"/>
      <c r="P26" s="69"/>
      <c r="Q26" s="69"/>
      <c r="R26" s="69"/>
      <c r="S26" s="69"/>
      <c r="T26" s="69"/>
    </row>
    <row r="27" spans="1:20" ht="20.100000000000001" customHeight="1" x14ac:dyDescent="0.25">
      <c r="A27" s="4" t="s">
        <v>332</v>
      </c>
      <c r="B27" s="5" t="s">
        <v>401</v>
      </c>
      <c r="C27" s="6">
        <v>123</v>
      </c>
      <c r="D27" s="69"/>
      <c r="E27" s="69"/>
      <c r="F27" s="69"/>
      <c r="G27" s="69"/>
      <c r="H27" s="69"/>
      <c r="I27" s="69"/>
      <c r="J27" s="69"/>
      <c r="K27" s="69"/>
      <c r="L27" s="69"/>
      <c r="M27" s="69"/>
      <c r="N27" s="69"/>
      <c r="O27" s="69"/>
      <c r="P27" s="69"/>
      <c r="Q27" s="69"/>
      <c r="R27" s="69"/>
      <c r="S27" s="69"/>
      <c r="T27" s="69"/>
    </row>
    <row r="28" spans="1:20" ht="20.100000000000001" customHeight="1" x14ac:dyDescent="0.25">
      <c r="A28" s="4" t="s">
        <v>331</v>
      </c>
      <c r="B28" s="5" t="s">
        <v>402</v>
      </c>
      <c r="C28" s="6">
        <v>124</v>
      </c>
      <c r="D28" s="69"/>
      <c r="E28" s="69"/>
      <c r="F28" s="69"/>
      <c r="G28" s="69"/>
      <c r="H28" s="69"/>
      <c r="I28" s="69"/>
      <c r="J28" s="69"/>
      <c r="K28" s="69"/>
      <c r="L28" s="69"/>
      <c r="M28" s="69"/>
      <c r="N28" s="69"/>
      <c r="O28" s="69"/>
      <c r="P28" s="69"/>
      <c r="Q28" s="69"/>
      <c r="R28" s="69"/>
      <c r="S28" s="69"/>
      <c r="T28" s="69"/>
    </row>
    <row r="29" spans="1:20" ht="20.100000000000001" customHeight="1" x14ac:dyDescent="0.25">
      <c r="A29" s="4" t="s">
        <v>330</v>
      </c>
      <c r="B29" s="5" t="s">
        <v>483</v>
      </c>
      <c r="C29" s="6">
        <v>125</v>
      </c>
      <c r="D29" s="69"/>
      <c r="E29" s="69"/>
      <c r="F29" s="69"/>
      <c r="G29" s="69"/>
      <c r="H29" s="69"/>
      <c r="I29" s="69"/>
      <c r="J29" s="69"/>
      <c r="K29" s="69"/>
      <c r="L29" s="69"/>
      <c r="M29" s="69"/>
      <c r="N29" s="69"/>
      <c r="O29" s="69"/>
      <c r="P29" s="69"/>
      <c r="Q29" s="69"/>
      <c r="R29" s="69"/>
      <c r="S29" s="69"/>
      <c r="T29" s="69"/>
    </row>
    <row r="30" spans="1:20" ht="20.100000000000001" customHeight="1" x14ac:dyDescent="0.25">
      <c r="A30" s="4" t="s">
        <v>329</v>
      </c>
      <c r="B30" s="5" t="s">
        <v>486</v>
      </c>
      <c r="C30" s="6">
        <v>127</v>
      </c>
      <c r="D30" s="69"/>
      <c r="E30" s="69"/>
      <c r="F30" s="69"/>
      <c r="G30" s="69"/>
      <c r="H30" s="69"/>
      <c r="I30" s="69"/>
      <c r="J30" s="69"/>
      <c r="K30" s="69"/>
      <c r="L30" s="69"/>
      <c r="M30" s="69"/>
      <c r="N30" s="69"/>
      <c r="O30" s="69"/>
      <c r="P30" s="69"/>
      <c r="Q30" s="69"/>
      <c r="R30" s="69"/>
      <c r="S30" s="69"/>
      <c r="T30" s="69"/>
    </row>
    <row r="31" spans="1:20" ht="20.100000000000001" customHeight="1" x14ac:dyDescent="0.25">
      <c r="A31" s="4" t="s">
        <v>328</v>
      </c>
      <c r="B31" s="5" t="s">
        <v>357</v>
      </c>
      <c r="C31" s="6">
        <v>128</v>
      </c>
      <c r="D31" s="69"/>
      <c r="E31" s="69"/>
      <c r="F31" s="69"/>
      <c r="G31" s="69"/>
      <c r="H31" s="69"/>
      <c r="I31" s="69"/>
      <c r="J31" s="69"/>
      <c r="K31" s="69"/>
      <c r="L31" s="69"/>
      <c r="M31" s="69"/>
      <c r="N31" s="69"/>
      <c r="O31" s="69"/>
      <c r="P31" s="69"/>
      <c r="Q31" s="69"/>
      <c r="R31" s="69"/>
      <c r="S31" s="69"/>
      <c r="T31" s="69"/>
    </row>
    <row r="32" spans="1:20" ht="20.100000000000001" customHeight="1" x14ac:dyDescent="0.25">
      <c r="A32" s="4" t="s">
        <v>327</v>
      </c>
      <c r="B32" s="5" t="s">
        <v>617</v>
      </c>
      <c r="C32" s="6">
        <v>129</v>
      </c>
      <c r="D32" s="69"/>
      <c r="E32" s="69"/>
      <c r="F32" s="69"/>
      <c r="G32" s="69"/>
      <c r="H32" s="69"/>
      <c r="I32" s="69"/>
      <c r="J32" s="69"/>
      <c r="K32" s="69"/>
      <c r="L32" s="69"/>
      <c r="M32" s="69"/>
      <c r="N32" s="69"/>
      <c r="O32" s="69"/>
      <c r="P32" s="69"/>
      <c r="Q32" s="69"/>
      <c r="R32" s="69"/>
      <c r="S32" s="69"/>
      <c r="T32" s="69"/>
    </row>
    <row r="33" spans="1:20" ht="20.100000000000001" customHeight="1" x14ac:dyDescent="0.25">
      <c r="A33" s="4" t="s">
        <v>326</v>
      </c>
      <c r="B33" s="5" t="s">
        <v>618</v>
      </c>
      <c r="C33" s="6">
        <v>130</v>
      </c>
      <c r="D33" s="69">
        <v>1</v>
      </c>
      <c r="E33" s="69"/>
      <c r="F33" s="69">
        <v>2</v>
      </c>
      <c r="G33" s="69"/>
      <c r="H33" s="69"/>
      <c r="I33" s="69"/>
      <c r="J33" s="69"/>
      <c r="K33" s="69"/>
      <c r="L33" s="69"/>
      <c r="M33" s="69">
        <v>3</v>
      </c>
      <c r="N33" s="69"/>
      <c r="O33" s="69"/>
      <c r="P33" s="69"/>
      <c r="Q33" s="69"/>
      <c r="R33" s="69"/>
      <c r="S33" s="69"/>
      <c r="T33" s="69"/>
    </row>
    <row r="34" spans="1:20" s="27" customFormat="1" ht="20.100000000000001" customHeight="1" x14ac:dyDescent="0.3">
      <c r="A34" s="4" t="s">
        <v>325</v>
      </c>
      <c r="B34" s="7" t="s">
        <v>403</v>
      </c>
      <c r="C34" s="6"/>
      <c r="D34" s="69"/>
      <c r="E34" s="69"/>
      <c r="F34" s="70"/>
      <c r="G34" s="70"/>
      <c r="H34" s="70"/>
      <c r="I34" s="70"/>
      <c r="J34" s="69"/>
      <c r="K34" s="70"/>
      <c r="L34" s="70"/>
      <c r="M34" s="70"/>
      <c r="N34" s="70"/>
      <c r="O34" s="70"/>
      <c r="P34" s="70"/>
      <c r="Q34" s="69"/>
      <c r="R34" s="70"/>
      <c r="S34" s="70"/>
      <c r="T34" s="69"/>
    </row>
    <row r="35" spans="1:20" ht="20.100000000000001" customHeight="1" x14ac:dyDescent="0.25">
      <c r="A35" s="8" t="s">
        <v>324</v>
      </c>
      <c r="B35" s="2" t="s">
        <v>404</v>
      </c>
      <c r="C35" s="9"/>
      <c r="D35" s="18">
        <f>SUM(D36:D43)</f>
        <v>2</v>
      </c>
      <c r="E35" s="18">
        <f t="shared" ref="E35:T35" si="1">SUM(E36:E43)</f>
        <v>0</v>
      </c>
      <c r="F35" s="18">
        <f t="shared" si="1"/>
        <v>6</v>
      </c>
      <c r="G35" s="18">
        <f t="shared" si="1"/>
        <v>3</v>
      </c>
      <c r="H35" s="18">
        <f t="shared" si="1"/>
        <v>0</v>
      </c>
      <c r="I35" s="18">
        <f t="shared" si="1"/>
        <v>0</v>
      </c>
      <c r="J35" s="18">
        <f t="shared" si="1"/>
        <v>3</v>
      </c>
      <c r="K35" s="18">
        <f t="shared" si="1"/>
        <v>0</v>
      </c>
      <c r="L35" s="18">
        <f t="shared" si="1"/>
        <v>0</v>
      </c>
      <c r="M35" s="18">
        <f t="shared" si="1"/>
        <v>5</v>
      </c>
      <c r="N35" s="18">
        <f t="shared" si="1"/>
        <v>0</v>
      </c>
      <c r="O35" s="18">
        <f t="shared" si="1"/>
        <v>0</v>
      </c>
      <c r="P35" s="18">
        <f t="shared" si="1"/>
        <v>0</v>
      </c>
      <c r="Q35" s="18">
        <f t="shared" si="1"/>
        <v>0</v>
      </c>
      <c r="R35" s="18">
        <f t="shared" si="1"/>
        <v>0</v>
      </c>
      <c r="S35" s="18">
        <f t="shared" si="1"/>
        <v>0</v>
      </c>
      <c r="T35" s="18">
        <f t="shared" si="1"/>
        <v>0</v>
      </c>
    </row>
    <row r="36" spans="1:20" ht="20.100000000000001" customHeight="1" x14ac:dyDescent="0.25">
      <c r="A36" s="4" t="s">
        <v>323</v>
      </c>
      <c r="B36" s="5" t="s">
        <v>405</v>
      </c>
      <c r="C36" s="5">
        <v>131</v>
      </c>
      <c r="D36" s="68">
        <v>1</v>
      </c>
      <c r="E36" s="68"/>
      <c r="F36" s="69">
        <v>3</v>
      </c>
      <c r="G36" s="69">
        <v>2</v>
      </c>
      <c r="H36" s="69"/>
      <c r="I36" s="69"/>
      <c r="J36" s="69">
        <v>2</v>
      </c>
      <c r="K36" s="69"/>
      <c r="L36" s="69"/>
      <c r="M36" s="69">
        <v>2</v>
      </c>
      <c r="N36" s="69"/>
      <c r="O36" s="69"/>
      <c r="P36" s="69"/>
      <c r="Q36" s="69"/>
      <c r="R36" s="69"/>
      <c r="S36" s="69"/>
      <c r="T36" s="69"/>
    </row>
    <row r="37" spans="1:20" ht="20.100000000000001" customHeight="1" x14ac:dyDescent="0.25">
      <c r="A37" s="4" t="s">
        <v>322</v>
      </c>
      <c r="B37" s="5" t="s">
        <v>321</v>
      </c>
      <c r="C37" s="5">
        <v>132</v>
      </c>
      <c r="D37" s="68"/>
      <c r="E37" s="68"/>
      <c r="F37" s="69"/>
      <c r="G37" s="69"/>
      <c r="H37" s="69"/>
      <c r="I37" s="69"/>
      <c r="J37" s="69"/>
      <c r="K37" s="69"/>
      <c r="L37" s="69"/>
      <c r="M37" s="69"/>
      <c r="N37" s="69"/>
      <c r="O37" s="69"/>
      <c r="P37" s="69"/>
      <c r="Q37" s="69"/>
      <c r="R37" s="69"/>
      <c r="S37" s="69"/>
      <c r="T37" s="69"/>
    </row>
    <row r="38" spans="1:20" ht="20.100000000000001" customHeight="1" x14ac:dyDescent="0.25">
      <c r="A38" s="4" t="s">
        <v>671</v>
      </c>
      <c r="B38" s="7" t="s">
        <v>672</v>
      </c>
      <c r="C38" s="5">
        <v>132.19999999999999</v>
      </c>
      <c r="D38" s="68">
        <v>1</v>
      </c>
      <c r="E38" s="68"/>
      <c r="F38" s="69"/>
      <c r="G38" s="69"/>
      <c r="H38" s="69"/>
      <c r="I38" s="69"/>
      <c r="J38" s="69"/>
      <c r="K38" s="69"/>
      <c r="L38" s="69"/>
      <c r="M38" s="69">
        <v>1</v>
      </c>
      <c r="N38" s="69"/>
      <c r="O38" s="69"/>
      <c r="P38" s="69"/>
      <c r="Q38" s="69"/>
      <c r="R38" s="69"/>
      <c r="S38" s="69"/>
      <c r="T38" s="69"/>
    </row>
    <row r="39" spans="1:20" ht="20.100000000000001" customHeight="1" x14ac:dyDescent="0.25">
      <c r="A39" s="4" t="s">
        <v>673</v>
      </c>
      <c r="B39" s="7" t="s">
        <v>674</v>
      </c>
      <c r="C39" s="5">
        <v>132.30000000000001</v>
      </c>
      <c r="D39" s="68"/>
      <c r="E39" s="68"/>
      <c r="F39" s="69"/>
      <c r="G39" s="69"/>
      <c r="H39" s="69"/>
      <c r="I39" s="69"/>
      <c r="J39" s="69"/>
      <c r="K39" s="69"/>
      <c r="L39" s="69"/>
      <c r="M39" s="69"/>
      <c r="N39" s="69"/>
      <c r="O39" s="69"/>
      <c r="P39" s="69"/>
      <c r="Q39" s="69"/>
      <c r="R39" s="69"/>
      <c r="S39" s="69"/>
      <c r="T39" s="69"/>
    </row>
    <row r="40" spans="1:20" ht="20.100000000000001" customHeight="1" x14ac:dyDescent="0.25">
      <c r="A40" s="4" t="s">
        <v>320</v>
      </c>
      <c r="B40" s="5" t="s">
        <v>619</v>
      </c>
      <c r="C40" s="5">
        <v>133</v>
      </c>
      <c r="D40" s="68"/>
      <c r="E40" s="68"/>
      <c r="F40" s="69">
        <v>1</v>
      </c>
      <c r="G40" s="69"/>
      <c r="H40" s="69"/>
      <c r="I40" s="69"/>
      <c r="J40" s="69"/>
      <c r="K40" s="69"/>
      <c r="L40" s="69"/>
      <c r="M40" s="69">
        <v>1</v>
      </c>
      <c r="N40" s="69"/>
      <c r="O40" s="69"/>
      <c r="P40" s="69"/>
      <c r="Q40" s="69"/>
      <c r="R40" s="69"/>
      <c r="S40" s="69"/>
      <c r="T40" s="69"/>
    </row>
    <row r="41" spans="1:20" ht="20.100000000000001" customHeight="1" x14ac:dyDescent="0.25">
      <c r="A41" s="4" t="s">
        <v>319</v>
      </c>
      <c r="B41" s="5" t="s">
        <v>620</v>
      </c>
      <c r="C41" s="5">
        <v>134</v>
      </c>
      <c r="D41" s="68"/>
      <c r="E41" s="68"/>
      <c r="F41" s="69"/>
      <c r="G41" s="69"/>
      <c r="H41" s="69"/>
      <c r="I41" s="69"/>
      <c r="J41" s="69"/>
      <c r="K41" s="69"/>
      <c r="L41" s="69"/>
      <c r="M41" s="69"/>
      <c r="N41" s="69"/>
      <c r="O41" s="69"/>
      <c r="P41" s="69"/>
      <c r="Q41" s="69"/>
      <c r="R41" s="69"/>
      <c r="S41" s="69"/>
      <c r="T41" s="69"/>
    </row>
    <row r="42" spans="1:20" ht="20.100000000000001" customHeight="1" x14ac:dyDescent="0.25">
      <c r="A42" s="4" t="s">
        <v>318</v>
      </c>
      <c r="B42" s="5" t="s">
        <v>513</v>
      </c>
      <c r="C42" s="5">
        <v>137</v>
      </c>
      <c r="D42" s="68"/>
      <c r="E42" s="68"/>
      <c r="F42" s="69">
        <v>2</v>
      </c>
      <c r="G42" s="69">
        <v>1</v>
      </c>
      <c r="H42" s="69"/>
      <c r="I42" s="69"/>
      <c r="J42" s="69">
        <v>1</v>
      </c>
      <c r="K42" s="69"/>
      <c r="L42" s="69"/>
      <c r="M42" s="69">
        <v>1</v>
      </c>
      <c r="N42" s="69"/>
      <c r="O42" s="69"/>
      <c r="P42" s="69"/>
      <c r="Q42" s="69"/>
      <c r="R42" s="69"/>
      <c r="S42" s="69"/>
      <c r="T42" s="69"/>
    </row>
    <row r="43" spans="1:20" ht="20.100000000000001" customHeight="1" x14ac:dyDescent="0.25">
      <c r="A43" s="4" t="s">
        <v>317</v>
      </c>
      <c r="B43" s="5" t="s">
        <v>403</v>
      </c>
      <c r="C43" s="5"/>
      <c r="D43" s="71"/>
      <c r="E43" s="71"/>
      <c r="F43" s="71"/>
      <c r="G43" s="71"/>
      <c r="H43" s="71"/>
      <c r="I43" s="71"/>
      <c r="J43" s="71"/>
      <c r="K43" s="71"/>
      <c r="L43" s="71"/>
      <c r="M43" s="71"/>
      <c r="N43" s="71"/>
      <c r="O43" s="71"/>
      <c r="P43" s="71"/>
      <c r="Q43" s="71"/>
      <c r="R43" s="71"/>
      <c r="S43" s="71"/>
      <c r="T43" s="71"/>
    </row>
    <row r="44" spans="1:20" ht="20.100000000000001" customHeight="1" x14ac:dyDescent="0.25">
      <c r="A44" s="8" t="s">
        <v>316</v>
      </c>
      <c r="B44" s="2" t="s">
        <v>406</v>
      </c>
      <c r="C44" s="5"/>
      <c r="D44" s="18">
        <f>SUM(D45:D50)</f>
        <v>5</v>
      </c>
      <c r="E44" s="18">
        <f t="shared" ref="E44:T44" si="2">SUM(E45:E50)</f>
        <v>0</v>
      </c>
      <c r="F44" s="18">
        <f t="shared" si="2"/>
        <v>3</v>
      </c>
      <c r="G44" s="18">
        <f t="shared" si="2"/>
        <v>2</v>
      </c>
      <c r="H44" s="18">
        <f t="shared" si="2"/>
        <v>0</v>
      </c>
      <c r="I44" s="18">
        <f t="shared" si="2"/>
        <v>0</v>
      </c>
      <c r="J44" s="18">
        <f t="shared" si="2"/>
        <v>2</v>
      </c>
      <c r="K44" s="18">
        <f t="shared" si="2"/>
        <v>0</v>
      </c>
      <c r="L44" s="18">
        <f t="shared" si="2"/>
        <v>0</v>
      </c>
      <c r="M44" s="18">
        <f t="shared" si="2"/>
        <v>6</v>
      </c>
      <c r="N44" s="18">
        <f t="shared" si="2"/>
        <v>0</v>
      </c>
      <c r="O44" s="18">
        <f t="shared" si="2"/>
        <v>1</v>
      </c>
      <c r="P44" s="18">
        <f t="shared" si="2"/>
        <v>0</v>
      </c>
      <c r="Q44" s="18">
        <f t="shared" si="2"/>
        <v>1</v>
      </c>
      <c r="R44" s="18">
        <f t="shared" si="2"/>
        <v>0</v>
      </c>
      <c r="S44" s="18">
        <f t="shared" si="2"/>
        <v>0</v>
      </c>
      <c r="T44" s="18">
        <f t="shared" si="2"/>
        <v>0</v>
      </c>
    </row>
    <row r="45" spans="1:20" ht="20.100000000000001" customHeight="1" x14ac:dyDescent="0.25">
      <c r="A45" s="4" t="s">
        <v>315</v>
      </c>
      <c r="B45" s="5" t="s">
        <v>407</v>
      </c>
      <c r="C45" s="5">
        <v>138</v>
      </c>
      <c r="D45" s="69"/>
      <c r="E45" s="69"/>
      <c r="F45" s="69"/>
      <c r="G45" s="69"/>
      <c r="H45" s="69"/>
      <c r="I45" s="69"/>
      <c r="J45" s="69"/>
      <c r="K45" s="69"/>
      <c r="L45" s="69"/>
      <c r="M45" s="69"/>
      <c r="N45" s="69"/>
      <c r="O45" s="69"/>
      <c r="P45" s="69"/>
      <c r="Q45" s="69"/>
      <c r="R45" s="69"/>
      <c r="S45" s="69"/>
      <c r="T45" s="69"/>
    </row>
    <row r="46" spans="1:20" ht="20.100000000000001" customHeight="1" x14ac:dyDescent="0.25">
      <c r="A46" s="10" t="s">
        <v>314</v>
      </c>
      <c r="B46" s="5" t="s">
        <v>514</v>
      </c>
      <c r="C46" s="6">
        <v>139</v>
      </c>
      <c r="D46" s="68">
        <v>2</v>
      </c>
      <c r="E46" s="68"/>
      <c r="F46" s="69">
        <v>1</v>
      </c>
      <c r="G46" s="69">
        <v>1</v>
      </c>
      <c r="H46" s="69"/>
      <c r="I46" s="69"/>
      <c r="J46" s="69">
        <v>1</v>
      </c>
      <c r="K46" s="69"/>
      <c r="L46" s="69"/>
      <c r="M46" s="69">
        <v>2</v>
      </c>
      <c r="N46" s="69"/>
      <c r="O46" s="69">
        <v>1</v>
      </c>
      <c r="P46" s="69"/>
      <c r="Q46" s="69">
        <v>1</v>
      </c>
      <c r="R46" s="69"/>
      <c r="S46" s="69"/>
      <c r="T46" s="69"/>
    </row>
    <row r="47" spans="1:20" ht="20.100000000000001" customHeight="1" x14ac:dyDescent="0.25">
      <c r="A47" s="4" t="s">
        <v>313</v>
      </c>
      <c r="B47" s="5" t="s">
        <v>312</v>
      </c>
      <c r="C47" s="5">
        <v>140</v>
      </c>
      <c r="D47" s="68"/>
      <c r="E47" s="68"/>
      <c r="F47" s="69"/>
      <c r="G47" s="69"/>
      <c r="H47" s="69"/>
      <c r="I47" s="69"/>
      <c r="J47" s="69"/>
      <c r="K47" s="69"/>
      <c r="L47" s="69"/>
      <c r="M47" s="69"/>
      <c r="N47" s="69"/>
      <c r="O47" s="69"/>
      <c r="P47" s="69"/>
      <c r="Q47" s="69"/>
      <c r="R47" s="69"/>
      <c r="S47" s="69"/>
      <c r="T47" s="69"/>
    </row>
    <row r="48" spans="1:20" ht="20.100000000000001" customHeight="1" x14ac:dyDescent="0.25">
      <c r="A48" s="10" t="s">
        <v>311</v>
      </c>
      <c r="B48" s="5" t="s">
        <v>675</v>
      </c>
      <c r="C48" s="5">
        <v>141</v>
      </c>
      <c r="D48" s="68">
        <v>2</v>
      </c>
      <c r="E48" s="68"/>
      <c r="F48" s="69">
        <v>2</v>
      </c>
      <c r="G48" s="69">
        <v>1</v>
      </c>
      <c r="H48" s="69"/>
      <c r="I48" s="69"/>
      <c r="J48" s="69">
        <v>1</v>
      </c>
      <c r="K48" s="69"/>
      <c r="L48" s="69"/>
      <c r="M48" s="69">
        <v>3</v>
      </c>
      <c r="N48" s="69"/>
      <c r="O48" s="69"/>
      <c r="P48" s="69"/>
      <c r="Q48" s="69"/>
      <c r="R48" s="69"/>
      <c r="S48" s="69"/>
      <c r="T48" s="69"/>
    </row>
    <row r="49" spans="1:20" ht="20.100000000000001" customHeight="1" x14ac:dyDescent="0.25">
      <c r="A49" s="4" t="s">
        <v>310</v>
      </c>
      <c r="B49" s="5" t="s">
        <v>408</v>
      </c>
      <c r="C49" s="5">
        <v>142</v>
      </c>
      <c r="D49" s="69">
        <v>1</v>
      </c>
      <c r="E49" s="69"/>
      <c r="F49" s="69"/>
      <c r="G49" s="69"/>
      <c r="H49" s="69"/>
      <c r="I49" s="69"/>
      <c r="J49" s="69"/>
      <c r="K49" s="69"/>
      <c r="L49" s="69"/>
      <c r="M49" s="69">
        <v>1</v>
      </c>
      <c r="N49" s="69"/>
      <c r="O49" s="69"/>
      <c r="P49" s="69"/>
      <c r="Q49" s="69"/>
      <c r="R49" s="69"/>
      <c r="S49" s="69"/>
      <c r="T49" s="69"/>
    </row>
    <row r="50" spans="1:20" ht="20.100000000000001" customHeight="1" x14ac:dyDescent="0.25">
      <c r="A50" s="10" t="s">
        <v>309</v>
      </c>
      <c r="B50" s="7" t="s">
        <v>403</v>
      </c>
      <c r="C50" s="6"/>
      <c r="D50" s="71"/>
      <c r="E50" s="71"/>
      <c r="F50" s="71"/>
      <c r="G50" s="71"/>
      <c r="H50" s="71"/>
      <c r="I50" s="71"/>
      <c r="J50" s="71"/>
      <c r="K50" s="71"/>
      <c r="L50" s="71"/>
      <c r="M50" s="71"/>
      <c r="N50" s="71"/>
      <c r="O50" s="71"/>
      <c r="P50" s="71"/>
      <c r="Q50" s="71"/>
      <c r="R50" s="71"/>
      <c r="S50" s="71"/>
      <c r="T50" s="71"/>
    </row>
    <row r="51" spans="1:20" ht="20.100000000000001" customHeight="1" x14ac:dyDescent="0.25">
      <c r="A51" s="8" t="s">
        <v>308</v>
      </c>
      <c r="B51" s="2" t="s">
        <v>515</v>
      </c>
      <c r="C51" s="5"/>
      <c r="D51" s="72">
        <f>SUM(D52:D80)</f>
        <v>0</v>
      </c>
      <c r="E51" s="72">
        <f t="shared" ref="E51:T51" si="3">SUM(E52:E80)</f>
        <v>0</v>
      </c>
      <c r="F51" s="72">
        <f t="shared" si="3"/>
        <v>5</v>
      </c>
      <c r="G51" s="72">
        <f t="shared" si="3"/>
        <v>2</v>
      </c>
      <c r="H51" s="72">
        <f t="shared" si="3"/>
        <v>0</v>
      </c>
      <c r="I51" s="72">
        <f t="shared" si="3"/>
        <v>0</v>
      </c>
      <c r="J51" s="72">
        <f t="shared" si="3"/>
        <v>2</v>
      </c>
      <c r="K51" s="72">
        <f t="shared" si="3"/>
        <v>0</v>
      </c>
      <c r="L51" s="72">
        <f t="shared" si="3"/>
        <v>0</v>
      </c>
      <c r="M51" s="72">
        <f t="shared" si="3"/>
        <v>3</v>
      </c>
      <c r="N51" s="72">
        <f t="shared" si="3"/>
        <v>0</v>
      </c>
      <c r="O51" s="72">
        <f t="shared" si="3"/>
        <v>0</v>
      </c>
      <c r="P51" s="72">
        <f t="shared" si="3"/>
        <v>0</v>
      </c>
      <c r="Q51" s="72">
        <f t="shared" si="3"/>
        <v>0</v>
      </c>
      <c r="R51" s="72">
        <f t="shared" si="3"/>
        <v>0</v>
      </c>
      <c r="S51" s="72">
        <f t="shared" si="3"/>
        <v>0</v>
      </c>
      <c r="T51" s="72">
        <f t="shared" si="3"/>
        <v>0</v>
      </c>
    </row>
    <row r="52" spans="1:20" ht="20.100000000000001" customHeight="1" x14ac:dyDescent="0.25">
      <c r="A52" s="4" t="s">
        <v>307</v>
      </c>
      <c r="B52" s="5" t="s">
        <v>676</v>
      </c>
      <c r="C52" s="5">
        <v>143</v>
      </c>
      <c r="D52" s="69"/>
      <c r="E52" s="69"/>
      <c r="F52" s="69"/>
      <c r="G52" s="69"/>
      <c r="H52" s="69"/>
      <c r="I52" s="69"/>
      <c r="J52" s="69"/>
      <c r="K52" s="69"/>
      <c r="L52" s="69"/>
      <c r="M52" s="69"/>
      <c r="N52" s="69"/>
      <c r="O52" s="69"/>
      <c r="P52" s="69"/>
      <c r="Q52" s="69"/>
      <c r="R52" s="69"/>
      <c r="S52" s="69"/>
      <c r="T52" s="69"/>
    </row>
    <row r="53" spans="1:20" ht="20.100000000000001" customHeight="1" x14ac:dyDescent="0.25">
      <c r="A53" s="4" t="s">
        <v>306</v>
      </c>
      <c r="B53" s="5" t="s">
        <v>621</v>
      </c>
      <c r="C53" s="6">
        <v>144</v>
      </c>
      <c r="D53" s="69"/>
      <c r="E53" s="69"/>
      <c r="F53" s="69">
        <v>1</v>
      </c>
      <c r="G53" s="69"/>
      <c r="H53" s="69"/>
      <c r="I53" s="69"/>
      <c r="J53" s="69"/>
      <c r="K53" s="69"/>
      <c r="L53" s="69"/>
      <c r="M53" s="69">
        <v>1</v>
      </c>
      <c r="N53" s="69"/>
      <c r="O53" s="69"/>
      <c r="P53" s="69"/>
      <c r="Q53" s="69"/>
      <c r="R53" s="69"/>
      <c r="S53" s="69"/>
      <c r="T53" s="69"/>
    </row>
    <row r="54" spans="1:20" ht="20.100000000000001" customHeight="1" x14ac:dyDescent="0.25">
      <c r="A54" s="4" t="s">
        <v>305</v>
      </c>
      <c r="B54" s="5" t="s">
        <v>516</v>
      </c>
      <c r="C54" s="6">
        <v>145</v>
      </c>
      <c r="D54" s="69"/>
      <c r="E54" s="69"/>
      <c r="F54" s="69"/>
      <c r="G54" s="69"/>
      <c r="H54" s="69"/>
      <c r="I54" s="69"/>
      <c r="J54" s="69"/>
      <c r="K54" s="69"/>
      <c r="L54" s="69"/>
      <c r="M54" s="69"/>
      <c r="N54" s="69"/>
      <c r="O54" s="69"/>
      <c r="P54" s="69"/>
      <c r="Q54" s="69"/>
      <c r="R54" s="69"/>
      <c r="S54" s="69"/>
      <c r="T54" s="69"/>
    </row>
    <row r="55" spans="1:20" ht="20.100000000000001" customHeight="1" x14ac:dyDescent="0.25">
      <c r="A55" s="4" t="s">
        <v>304</v>
      </c>
      <c r="B55" s="5" t="s">
        <v>487</v>
      </c>
      <c r="C55" s="6">
        <v>146</v>
      </c>
      <c r="D55" s="69"/>
      <c r="E55" s="69"/>
      <c r="F55" s="69"/>
      <c r="G55" s="69"/>
      <c r="H55" s="69"/>
      <c r="I55" s="69"/>
      <c r="J55" s="69"/>
      <c r="K55" s="69"/>
      <c r="L55" s="69"/>
      <c r="M55" s="69"/>
      <c r="N55" s="69"/>
      <c r="O55" s="69"/>
      <c r="P55" s="69"/>
      <c r="Q55" s="69"/>
      <c r="R55" s="69"/>
      <c r="S55" s="69"/>
      <c r="T55" s="69"/>
    </row>
    <row r="56" spans="1:20" ht="20.100000000000001" customHeight="1" x14ac:dyDescent="0.25">
      <c r="A56" s="4" t="s">
        <v>303</v>
      </c>
      <c r="B56" s="5" t="s">
        <v>409</v>
      </c>
      <c r="C56" s="6">
        <v>147</v>
      </c>
      <c r="D56" s="69"/>
      <c r="E56" s="69"/>
      <c r="F56" s="69">
        <v>3</v>
      </c>
      <c r="G56" s="69">
        <v>2</v>
      </c>
      <c r="H56" s="69"/>
      <c r="I56" s="69"/>
      <c r="J56" s="69">
        <v>2</v>
      </c>
      <c r="K56" s="69"/>
      <c r="L56" s="69"/>
      <c r="M56" s="69">
        <v>1</v>
      </c>
      <c r="N56" s="69"/>
      <c r="O56" s="69"/>
      <c r="P56" s="69"/>
      <c r="Q56" s="69"/>
      <c r="R56" s="69"/>
      <c r="S56" s="69"/>
      <c r="T56" s="69"/>
    </row>
    <row r="57" spans="1:20" ht="20.100000000000001" customHeight="1" x14ac:dyDescent="0.25">
      <c r="A57" s="4" t="s">
        <v>302</v>
      </c>
      <c r="B57" s="5" t="s">
        <v>410</v>
      </c>
      <c r="C57" s="6">
        <v>148</v>
      </c>
      <c r="D57" s="69"/>
      <c r="E57" s="69"/>
      <c r="F57" s="69"/>
      <c r="G57" s="69"/>
      <c r="H57" s="69"/>
      <c r="I57" s="69"/>
      <c r="J57" s="69"/>
      <c r="K57" s="69"/>
      <c r="L57" s="69"/>
      <c r="M57" s="69"/>
      <c r="N57" s="69"/>
      <c r="O57" s="69"/>
      <c r="P57" s="69"/>
      <c r="Q57" s="69"/>
      <c r="R57" s="69"/>
      <c r="S57" s="69"/>
      <c r="T57" s="69"/>
    </row>
    <row r="58" spans="1:20" ht="20.100000000000001" customHeight="1" x14ac:dyDescent="0.25">
      <c r="A58" s="4" t="s">
        <v>301</v>
      </c>
      <c r="B58" s="5" t="s">
        <v>517</v>
      </c>
      <c r="C58" s="6">
        <v>149</v>
      </c>
      <c r="D58" s="69"/>
      <c r="E58" s="69"/>
      <c r="F58" s="69"/>
      <c r="G58" s="69"/>
      <c r="H58" s="69"/>
      <c r="I58" s="69"/>
      <c r="J58" s="69"/>
      <c r="K58" s="69"/>
      <c r="L58" s="69"/>
      <c r="M58" s="69"/>
      <c r="N58" s="69"/>
      <c r="O58" s="69"/>
      <c r="P58" s="69"/>
      <c r="Q58" s="69"/>
      <c r="R58" s="69"/>
      <c r="S58" s="69"/>
      <c r="T58" s="69"/>
    </row>
    <row r="59" spans="1:20" ht="20.100000000000001" customHeight="1" x14ac:dyDescent="0.25">
      <c r="A59" s="4" t="s">
        <v>300</v>
      </c>
      <c r="B59" s="5" t="s">
        <v>518</v>
      </c>
      <c r="C59" s="6">
        <v>150</v>
      </c>
      <c r="D59" s="68"/>
      <c r="E59" s="68"/>
      <c r="F59" s="69"/>
      <c r="G59" s="69"/>
      <c r="H59" s="69"/>
      <c r="I59" s="69"/>
      <c r="J59" s="69"/>
      <c r="K59" s="69"/>
      <c r="L59" s="69"/>
      <c r="M59" s="69"/>
      <c r="N59" s="69"/>
      <c r="O59" s="69"/>
      <c r="P59" s="69"/>
      <c r="Q59" s="69"/>
      <c r="R59" s="69"/>
      <c r="S59" s="69"/>
      <c r="T59" s="69"/>
    </row>
    <row r="60" spans="1:20" ht="20.100000000000001" customHeight="1" x14ac:dyDescent="0.25">
      <c r="A60" s="4" t="s">
        <v>299</v>
      </c>
      <c r="B60" s="5" t="s">
        <v>519</v>
      </c>
      <c r="C60" s="5">
        <v>152</v>
      </c>
      <c r="D60" s="68"/>
      <c r="E60" s="68"/>
      <c r="F60" s="69"/>
      <c r="G60" s="69"/>
      <c r="H60" s="69"/>
      <c r="I60" s="69"/>
      <c r="J60" s="69"/>
      <c r="K60" s="69"/>
      <c r="L60" s="69"/>
      <c r="M60" s="69"/>
      <c r="N60" s="69"/>
      <c r="O60" s="69"/>
      <c r="P60" s="69"/>
      <c r="Q60" s="69"/>
      <c r="R60" s="69"/>
      <c r="S60" s="69"/>
      <c r="T60" s="69"/>
    </row>
    <row r="61" spans="1:20" ht="20.100000000000001" customHeight="1" x14ac:dyDescent="0.25">
      <c r="A61" s="4" t="s">
        <v>298</v>
      </c>
      <c r="B61" s="5" t="s">
        <v>520</v>
      </c>
      <c r="C61" s="5">
        <v>153</v>
      </c>
      <c r="D61" s="68"/>
      <c r="E61" s="68"/>
      <c r="F61" s="69"/>
      <c r="G61" s="69"/>
      <c r="H61" s="69"/>
      <c r="I61" s="69"/>
      <c r="J61" s="69"/>
      <c r="K61" s="69"/>
      <c r="L61" s="69"/>
      <c r="M61" s="69"/>
      <c r="N61" s="69"/>
      <c r="O61" s="69"/>
      <c r="P61" s="69"/>
      <c r="Q61" s="69"/>
      <c r="R61" s="69"/>
      <c r="S61" s="69"/>
      <c r="T61" s="69"/>
    </row>
    <row r="62" spans="1:20" ht="20.100000000000001" customHeight="1" x14ac:dyDescent="0.25">
      <c r="A62" s="4" t="s">
        <v>297</v>
      </c>
      <c r="B62" s="5" t="s">
        <v>503</v>
      </c>
      <c r="C62" s="5">
        <v>154</v>
      </c>
      <c r="D62" s="68"/>
      <c r="E62" s="68"/>
      <c r="F62" s="69"/>
      <c r="G62" s="69"/>
      <c r="H62" s="69"/>
      <c r="I62" s="69"/>
      <c r="J62" s="69"/>
      <c r="K62" s="69"/>
      <c r="L62" s="69"/>
      <c r="M62" s="69"/>
      <c r="N62" s="69"/>
      <c r="O62" s="69"/>
      <c r="P62" s="69"/>
      <c r="Q62" s="69"/>
      <c r="R62" s="69"/>
      <c r="S62" s="69"/>
      <c r="T62" s="69"/>
    </row>
    <row r="63" spans="1:20" ht="20.100000000000001" customHeight="1" x14ac:dyDescent="0.25">
      <c r="A63" s="4" t="s">
        <v>296</v>
      </c>
      <c r="B63" s="7" t="s">
        <v>677</v>
      </c>
      <c r="C63" s="5">
        <v>154.1</v>
      </c>
      <c r="D63" s="68"/>
      <c r="E63" s="68"/>
      <c r="F63" s="69"/>
      <c r="G63" s="69"/>
      <c r="H63" s="69"/>
      <c r="I63" s="69"/>
      <c r="J63" s="69"/>
      <c r="K63" s="69"/>
      <c r="L63" s="69"/>
      <c r="M63" s="69"/>
      <c r="N63" s="69"/>
      <c r="O63" s="69"/>
      <c r="P63" s="69"/>
      <c r="Q63" s="69"/>
      <c r="R63" s="69"/>
      <c r="S63" s="69"/>
      <c r="T63" s="69"/>
    </row>
    <row r="64" spans="1:20" ht="20.100000000000001" customHeight="1" x14ac:dyDescent="0.25">
      <c r="A64" s="4" t="s">
        <v>295</v>
      </c>
      <c r="B64" s="7" t="s">
        <v>678</v>
      </c>
      <c r="C64" s="5">
        <v>154.19999999999999</v>
      </c>
      <c r="D64" s="68"/>
      <c r="E64" s="68"/>
      <c r="F64" s="69">
        <v>1</v>
      </c>
      <c r="G64" s="69"/>
      <c r="H64" s="69"/>
      <c r="I64" s="69"/>
      <c r="J64" s="69"/>
      <c r="K64" s="69"/>
      <c r="L64" s="69"/>
      <c r="M64" s="69">
        <v>1</v>
      </c>
      <c r="N64" s="69"/>
      <c r="O64" s="69"/>
      <c r="P64" s="69"/>
      <c r="Q64" s="69"/>
      <c r="R64" s="69"/>
      <c r="S64" s="69"/>
      <c r="T64" s="69"/>
    </row>
    <row r="65" spans="1:20" ht="20.100000000000001" customHeight="1" x14ac:dyDescent="0.25">
      <c r="A65" s="4" t="s">
        <v>294</v>
      </c>
      <c r="B65" s="7" t="s">
        <v>521</v>
      </c>
      <c r="C65" s="5">
        <v>154.4</v>
      </c>
      <c r="D65" s="68"/>
      <c r="E65" s="68"/>
      <c r="F65" s="69"/>
      <c r="G65" s="69"/>
      <c r="H65" s="69"/>
      <c r="I65" s="69"/>
      <c r="J65" s="69"/>
      <c r="K65" s="69"/>
      <c r="L65" s="69"/>
      <c r="M65" s="69"/>
      <c r="N65" s="69"/>
      <c r="O65" s="69"/>
      <c r="P65" s="69"/>
      <c r="Q65" s="69"/>
      <c r="R65" s="69"/>
      <c r="S65" s="69"/>
      <c r="T65" s="69"/>
    </row>
    <row r="66" spans="1:20" ht="20.100000000000001" customHeight="1" x14ac:dyDescent="0.25">
      <c r="A66" s="4" t="s">
        <v>293</v>
      </c>
      <c r="B66" s="7" t="s">
        <v>488</v>
      </c>
      <c r="C66" s="5">
        <v>154.5</v>
      </c>
      <c r="D66" s="68"/>
      <c r="E66" s="68"/>
      <c r="F66" s="69"/>
      <c r="G66" s="69"/>
      <c r="H66" s="69"/>
      <c r="I66" s="69"/>
      <c r="J66" s="69"/>
      <c r="K66" s="69"/>
      <c r="L66" s="69"/>
      <c r="M66" s="69"/>
      <c r="N66" s="69"/>
      <c r="O66" s="69"/>
      <c r="P66" s="69"/>
      <c r="Q66" s="69"/>
      <c r="R66" s="69"/>
      <c r="S66" s="69"/>
      <c r="T66" s="69"/>
    </row>
    <row r="67" spans="1:20" ht="20.100000000000001" customHeight="1" x14ac:dyDescent="0.25">
      <c r="A67" s="4" t="s">
        <v>679</v>
      </c>
      <c r="B67" s="7" t="s">
        <v>680</v>
      </c>
      <c r="C67" s="5">
        <v>154.6</v>
      </c>
      <c r="D67" s="68"/>
      <c r="E67" s="68"/>
      <c r="F67" s="69"/>
      <c r="G67" s="69"/>
      <c r="H67" s="69"/>
      <c r="I67" s="69"/>
      <c r="J67" s="69"/>
      <c r="K67" s="69"/>
      <c r="L67" s="69"/>
      <c r="M67" s="69"/>
      <c r="N67" s="69"/>
      <c r="O67" s="69"/>
      <c r="P67" s="69"/>
      <c r="Q67" s="69"/>
      <c r="R67" s="69"/>
      <c r="S67" s="69"/>
      <c r="T67" s="69"/>
    </row>
    <row r="68" spans="1:20" ht="20.100000000000001" customHeight="1" x14ac:dyDescent="0.25">
      <c r="A68" s="4" t="s">
        <v>681</v>
      </c>
      <c r="B68" s="7" t="s">
        <v>682</v>
      </c>
      <c r="C68" s="5">
        <v>154.69999999999999</v>
      </c>
      <c r="D68" s="68"/>
      <c r="E68" s="68"/>
      <c r="F68" s="69"/>
      <c r="G68" s="69"/>
      <c r="H68" s="69"/>
      <c r="I68" s="69"/>
      <c r="J68" s="69"/>
      <c r="K68" s="69"/>
      <c r="L68" s="69"/>
      <c r="M68" s="69"/>
      <c r="N68" s="69"/>
      <c r="O68" s="69"/>
      <c r="P68" s="69"/>
      <c r="Q68" s="69"/>
      <c r="R68" s="69"/>
      <c r="S68" s="69"/>
      <c r="T68" s="69"/>
    </row>
    <row r="69" spans="1:20" ht="20.100000000000001" customHeight="1" x14ac:dyDescent="0.25">
      <c r="A69" s="4" t="s">
        <v>683</v>
      </c>
      <c r="B69" s="7" t="s">
        <v>684</v>
      </c>
      <c r="C69" s="5">
        <v>154.80000000000001</v>
      </c>
      <c r="D69" s="68"/>
      <c r="E69" s="68"/>
      <c r="F69" s="69"/>
      <c r="G69" s="69"/>
      <c r="H69" s="69"/>
      <c r="I69" s="69"/>
      <c r="J69" s="69"/>
      <c r="K69" s="69"/>
      <c r="L69" s="69"/>
      <c r="M69" s="69"/>
      <c r="N69" s="69"/>
      <c r="O69" s="69"/>
      <c r="P69" s="69"/>
      <c r="Q69" s="69"/>
      <c r="R69" s="69"/>
      <c r="S69" s="69"/>
      <c r="T69" s="69"/>
    </row>
    <row r="70" spans="1:20" ht="20.100000000000001" customHeight="1" x14ac:dyDescent="0.25">
      <c r="A70" s="4" t="s">
        <v>292</v>
      </c>
      <c r="B70" s="5" t="s">
        <v>411</v>
      </c>
      <c r="C70" s="5">
        <v>155</v>
      </c>
      <c r="D70" s="68"/>
      <c r="E70" s="68"/>
      <c r="F70" s="69"/>
      <c r="G70" s="69"/>
      <c r="H70" s="69"/>
      <c r="I70" s="69"/>
      <c r="J70" s="69"/>
      <c r="K70" s="69"/>
      <c r="L70" s="69"/>
      <c r="M70" s="69"/>
      <c r="N70" s="69"/>
      <c r="O70" s="69"/>
      <c r="P70" s="69"/>
      <c r="Q70" s="69"/>
      <c r="R70" s="69"/>
      <c r="S70" s="69"/>
      <c r="T70" s="69"/>
    </row>
    <row r="71" spans="1:20" ht="20.100000000000001" customHeight="1" x14ac:dyDescent="0.25">
      <c r="A71" s="4" t="s">
        <v>291</v>
      </c>
      <c r="B71" s="5" t="s">
        <v>522</v>
      </c>
      <c r="C71" s="5">
        <v>156</v>
      </c>
      <c r="D71" s="68"/>
      <c r="E71" s="68"/>
      <c r="F71" s="69"/>
      <c r="G71" s="69"/>
      <c r="H71" s="69"/>
      <c r="I71" s="69"/>
      <c r="J71" s="69"/>
      <c r="K71" s="69"/>
      <c r="L71" s="69"/>
      <c r="M71" s="69"/>
      <c r="N71" s="69"/>
      <c r="O71" s="69"/>
      <c r="P71" s="69"/>
      <c r="Q71" s="69"/>
      <c r="R71" s="69"/>
      <c r="S71" s="69"/>
      <c r="T71" s="69"/>
    </row>
    <row r="72" spans="1:20" ht="20.100000000000001" customHeight="1" x14ac:dyDescent="0.25">
      <c r="A72" s="4" t="s">
        <v>290</v>
      </c>
      <c r="B72" s="5" t="s">
        <v>523</v>
      </c>
      <c r="C72" s="5">
        <v>157</v>
      </c>
      <c r="D72" s="68"/>
      <c r="E72" s="68"/>
      <c r="F72" s="69"/>
      <c r="G72" s="69"/>
      <c r="H72" s="69"/>
      <c r="I72" s="69"/>
      <c r="J72" s="69"/>
      <c r="K72" s="69"/>
      <c r="L72" s="69"/>
      <c r="M72" s="69"/>
      <c r="N72" s="69"/>
      <c r="O72" s="69"/>
      <c r="P72" s="69"/>
      <c r="Q72" s="69"/>
      <c r="R72" s="69"/>
      <c r="S72" s="69"/>
      <c r="T72" s="69"/>
    </row>
    <row r="73" spans="1:20" ht="20.100000000000001" customHeight="1" x14ac:dyDescent="0.25">
      <c r="A73" s="4" t="s">
        <v>289</v>
      </c>
      <c r="B73" s="5" t="s">
        <v>524</v>
      </c>
      <c r="C73" s="5">
        <v>158</v>
      </c>
      <c r="D73" s="68"/>
      <c r="E73" s="68"/>
      <c r="F73" s="69"/>
      <c r="G73" s="69"/>
      <c r="H73" s="69"/>
      <c r="I73" s="69"/>
      <c r="J73" s="69"/>
      <c r="K73" s="69"/>
      <c r="L73" s="69"/>
      <c r="M73" s="69"/>
      <c r="N73" s="69"/>
      <c r="O73" s="69"/>
      <c r="P73" s="69"/>
      <c r="Q73" s="69"/>
      <c r="R73" s="69"/>
      <c r="S73" s="69"/>
      <c r="T73" s="69"/>
    </row>
    <row r="74" spans="1:20" ht="20.100000000000001" customHeight="1" x14ac:dyDescent="0.25">
      <c r="A74" s="4" t="s">
        <v>288</v>
      </c>
      <c r="B74" s="5" t="s">
        <v>525</v>
      </c>
      <c r="C74" s="5">
        <v>159</v>
      </c>
      <c r="D74" s="68"/>
      <c r="E74" s="68"/>
      <c r="F74" s="69"/>
      <c r="G74" s="69"/>
      <c r="H74" s="69"/>
      <c r="I74" s="69"/>
      <c r="J74" s="69"/>
      <c r="K74" s="69"/>
      <c r="L74" s="69"/>
      <c r="M74" s="69"/>
      <c r="N74" s="69"/>
      <c r="O74" s="69"/>
      <c r="P74" s="69"/>
      <c r="Q74" s="69"/>
      <c r="R74" s="69"/>
      <c r="S74" s="69"/>
      <c r="T74" s="69"/>
    </row>
    <row r="75" spans="1:20" ht="20.100000000000001" customHeight="1" x14ac:dyDescent="0.25">
      <c r="A75" s="4" t="s">
        <v>287</v>
      </c>
      <c r="B75" s="5" t="s">
        <v>526</v>
      </c>
      <c r="C75" s="5">
        <v>160</v>
      </c>
      <c r="D75" s="68"/>
      <c r="E75" s="68"/>
      <c r="F75" s="69"/>
      <c r="G75" s="69"/>
      <c r="H75" s="69"/>
      <c r="I75" s="69"/>
      <c r="J75" s="69"/>
      <c r="K75" s="69"/>
      <c r="L75" s="69"/>
      <c r="M75" s="69"/>
      <c r="N75" s="69"/>
      <c r="O75" s="69"/>
      <c r="P75" s="69"/>
      <c r="Q75" s="69"/>
      <c r="R75" s="69"/>
      <c r="S75" s="69"/>
      <c r="T75" s="69"/>
    </row>
    <row r="76" spans="1:20" ht="20.100000000000001" customHeight="1" x14ac:dyDescent="0.25">
      <c r="A76" s="4" t="s">
        <v>286</v>
      </c>
      <c r="B76" s="5" t="s">
        <v>527</v>
      </c>
      <c r="C76" s="5">
        <v>161</v>
      </c>
      <c r="D76" s="68"/>
      <c r="E76" s="68"/>
      <c r="F76" s="69"/>
      <c r="G76" s="69"/>
      <c r="H76" s="69"/>
      <c r="I76" s="69"/>
      <c r="J76" s="69"/>
      <c r="K76" s="69"/>
      <c r="L76" s="69"/>
      <c r="M76" s="69"/>
      <c r="N76" s="69"/>
      <c r="O76" s="69"/>
      <c r="P76" s="69"/>
      <c r="Q76" s="69"/>
      <c r="R76" s="69"/>
      <c r="S76" s="69"/>
      <c r="T76" s="69"/>
    </row>
    <row r="77" spans="1:20" ht="20.100000000000001" customHeight="1" x14ac:dyDescent="0.25">
      <c r="A77" s="4" t="s">
        <v>285</v>
      </c>
      <c r="B77" s="5" t="s">
        <v>528</v>
      </c>
      <c r="C77" s="5">
        <v>162</v>
      </c>
      <c r="D77" s="68"/>
      <c r="E77" s="68"/>
      <c r="F77" s="69"/>
      <c r="G77" s="69"/>
      <c r="H77" s="69"/>
      <c r="I77" s="69"/>
      <c r="J77" s="69"/>
      <c r="K77" s="69"/>
      <c r="L77" s="69"/>
      <c r="M77" s="69"/>
      <c r="N77" s="69"/>
      <c r="O77" s="69"/>
      <c r="P77" s="69"/>
      <c r="Q77" s="69"/>
      <c r="R77" s="69"/>
      <c r="S77" s="69"/>
      <c r="T77" s="69"/>
    </row>
    <row r="78" spans="1:20" ht="20.100000000000001" customHeight="1" x14ac:dyDescent="0.25">
      <c r="A78" s="4" t="s">
        <v>284</v>
      </c>
      <c r="B78" s="5" t="s">
        <v>283</v>
      </c>
      <c r="C78" s="5">
        <v>163</v>
      </c>
      <c r="D78" s="68"/>
      <c r="E78" s="68"/>
      <c r="F78" s="69"/>
      <c r="G78" s="69"/>
      <c r="H78" s="69"/>
      <c r="I78" s="69"/>
      <c r="J78" s="69"/>
      <c r="K78" s="69"/>
      <c r="L78" s="69"/>
      <c r="M78" s="69"/>
      <c r="N78" s="69"/>
      <c r="O78" s="69"/>
      <c r="P78" s="69"/>
      <c r="Q78" s="69"/>
      <c r="R78" s="69"/>
      <c r="S78" s="69"/>
      <c r="T78" s="69"/>
    </row>
    <row r="79" spans="1:20" ht="20.100000000000001" customHeight="1" x14ac:dyDescent="0.25">
      <c r="A79" s="4" t="s">
        <v>282</v>
      </c>
      <c r="B79" s="5" t="s">
        <v>622</v>
      </c>
      <c r="C79" s="5">
        <v>164</v>
      </c>
      <c r="D79" s="71"/>
      <c r="E79" s="71"/>
      <c r="F79" s="71"/>
      <c r="G79" s="71"/>
      <c r="H79" s="71"/>
      <c r="I79" s="71"/>
      <c r="J79" s="71"/>
      <c r="K79" s="71"/>
      <c r="L79" s="71"/>
      <c r="M79" s="71"/>
      <c r="N79" s="71"/>
      <c r="O79" s="71"/>
      <c r="P79" s="71"/>
      <c r="Q79" s="71"/>
      <c r="R79" s="71"/>
      <c r="S79" s="71"/>
      <c r="T79" s="71"/>
    </row>
    <row r="80" spans="1:20" ht="20.100000000000001" customHeight="1" x14ac:dyDescent="0.25">
      <c r="A80" s="4" t="s">
        <v>281</v>
      </c>
      <c r="B80" s="7" t="s">
        <v>403</v>
      </c>
      <c r="C80" s="5"/>
      <c r="D80" s="68"/>
      <c r="E80" s="68"/>
      <c r="F80" s="69"/>
      <c r="G80" s="69"/>
      <c r="H80" s="69"/>
      <c r="I80" s="69"/>
      <c r="J80" s="69"/>
      <c r="K80" s="69"/>
      <c r="L80" s="69"/>
      <c r="M80" s="69"/>
      <c r="N80" s="69"/>
      <c r="O80" s="69"/>
      <c r="P80" s="69"/>
      <c r="Q80" s="69"/>
      <c r="R80" s="69"/>
      <c r="S80" s="69"/>
      <c r="T80" s="69"/>
    </row>
    <row r="81" spans="1:20" ht="20.100000000000001" customHeight="1" x14ac:dyDescent="0.25">
      <c r="A81" s="8" t="s">
        <v>280</v>
      </c>
      <c r="B81" s="2" t="s">
        <v>529</v>
      </c>
      <c r="C81" s="5"/>
      <c r="D81" s="72">
        <f>SUM(D82:D95)</f>
        <v>0</v>
      </c>
      <c r="E81" s="72">
        <f t="shared" ref="E81:T81" si="4">SUM(E82:E95)</f>
        <v>0</v>
      </c>
      <c r="F81" s="72">
        <f t="shared" si="4"/>
        <v>3</v>
      </c>
      <c r="G81" s="72">
        <f t="shared" si="4"/>
        <v>2</v>
      </c>
      <c r="H81" s="72">
        <f t="shared" si="4"/>
        <v>0</v>
      </c>
      <c r="I81" s="72">
        <f t="shared" si="4"/>
        <v>0</v>
      </c>
      <c r="J81" s="72">
        <f t="shared" si="4"/>
        <v>2</v>
      </c>
      <c r="K81" s="72">
        <f t="shared" si="4"/>
        <v>0</v>
      </c>
      <c r="L81" s="72">
        <f t="shared" si="4"/>
        <v>0</v>
      </c>
      <c r="M81" s="72">
        <f t="shared" si="4"/>
        <v>1</v>
      </c>
      <c r="N81" s="72">
        <f t="shared" si="4"/>
        <v>0</v>
      </c>
      <c r="O81" s="72">
        <f t="shared" si="4"/>
        <v>0</v>
      </c>
      <c r="P81" s="72">
        <f t="shared" si="4"/>
        <v>0</v>
      </c>
      <c r="Q81" s="72">
        <f t="shared" si="4"/>
        <v>0</v>
      </c>
      <c r="R81" s="72">
        <f t="shared" si="4"/>
        <v>0</v>
      </c>
      <c r="S81" s="72">
        <f t="shared" si="4"/>
        <v>0</v>
      </c>
      <c r="T81" s="72">
        <f t="shared" si="4"/>
        <v>0</v>
      </c>
    </row>
    <row r="82" spans="1:20" ht="20.100000000000001" customHeight="1" x14ac:dyDescent="0.25">
      <c r="A82" s="10" t="s">
        <v>279</v>
      </c>
      <c r="B82" s="5" t="s">
        <v>530</v>
      </c>
      <c r="C82" s="5">
        <v>165</v>
      </c>
      <c r="D82" s="68"/>
      <c r="E82" s="68"/>
      <c r="F82" s="69"/>
      <c r="G82" s="69"/>
      <c r="H82" s="69"/>
      <c r="I82" s="69"/>
      <c r="J82" s="69"/>
      <c r="K82" s="69"/>
      <c r="L82" s="69"/>
      <c r="M82" s="69"/>
      <c r="N82" s="69"/>
      <c r="O82" s="69"/>
      <c r="P82" s="69"/>
      <c r="Q82" s="69"/>
      <c r="R82" s="69"/>
      <c r="S82" s="69"/>
      <c r="T82" s="69"/>
    </row>
    <row r="83" spans="1:20" ht="20.100000000000001" customHeight="1" x14ac:dyDescent="0.25">
      <c r="A83" s="10" t="s">
        <v>278</v>
      </c>
      <c r="B83" s="5" t="s">
        <v>412</v>
      </c>
      <c r="C83" s="5">
        <v>166</v>
      </c>
      <c r="D83" s="68"/>
      <c r="E83" s="68"/>
      <c r="F83" s="69"/>
      <c r="G83" s="69"/>
      <c r="H83" s="69"/>
      <c r="I83" s="69"/>
      <c r="J83" s="69"/>
      <c r="K83" s="69"/>
      <c r="L83" s="69"/>
      <c r="M83" s="69"/>
      <c r="N83" s="69"/>
      <c r="O83" s="69"/>
      <c r="P83" s="69"/>
      <c r="Q83" s="69"/>
      <c r="R83" s="69"/>
      <c r="S83" s="69"/>
      <c r="T83" s="69"/>
    </row>
    <row r="84" spans="1:20" ht="20.100000000000001" customHeight="1" x14ac:dyDescent="0.25">
      <c r="A84" s="10" t="s">
        <v>685</v>
      </c>
      <c r="B84" s="5" t="s">
        <v>686</v>
      </c>
      <c r="C84" s="5">
        <v>166.1</v>
      </c>
      <c r="D84" s="68"/>
      <c r="E84" s="68"/>
      <c r="F84" s="69"/>
      <c r="G84" s="69"/>
      <c r="H84" s="69"/>
      <c r="I84" s="69"/>
      <c r="J84" s="69"/>
      <c r="K84" s="69"/>
      <c r="L84" s="69"/>
      <c r="M84" s="69"/>
      <c r="N84" s="69"/>
      <c r="O84" s="69"/>
      <c r="P84" s="69"/>
      <c r="Q84" s="69"/>
      <c r="R84" s="69"/>
      <c r="S84" s="69"/>
      <c r="T84" s="69"/>
    </row>
    <row r="85" spans="1:20" ht="20.100000000000001" customHeight="1" x14ac:dyDescent="0.25">
      <c r="A85" s="10" t="s">
        <v>277</v>
      </c>
      <c r="B85" s="5" t="s">
        <v>623</v>
      </c>
      <c r="C85" s="5">
        <v>167</v>
      </c>
      <c r="D85" s="68"/>
      <c r="E85" s="68"/>
      <c r="F85" s="69">
        <v>1</v>
      </c>
      <c r="G85" s="69">
        <v>1</v>
      </c>
      <c r="H85" s="69"/>
      <c r="I85" s="69"/>
      <c r="J85" s="69">
        <v>1</v>
      </c>
      <c r="K85" s="69"/>
      <c r="L85" s="69"/>
      <c r="M85" s="69"/>
      <c r="N85" s="69"/>
      <c r="O85" s="69"/>
      <c r="P85" s="69"/>
      <c r="Q85" s="69"/>
      <c r="R85" s="69"/>
      <c r="S85" s="69"/>
      <c r="T85" s="69"/>
    </row>
    <row r="86" spans="1:20" ht="20.100000000000001" customHeight="1" x14ac:dyDescent="0.25">
      <c r="A86" s="10" t="s">
        <v>276</v>
      </c>
      <c r="B86" s="5" t="s">
        <v>531</v>
      </c>
      <c r="C86" s="5">
        <v>168</v>
      </c>
      <c r="D86" s="68"/>
      <c r="E86" s="68"/>
      <c r="F86" s="69"/>
      <c r="G86" s="69"/>
      <c r="H86" s="69"/>
      <c r="I86" s="69"/>
      <c r="J86" s="69"/>
      <c r="K86" s="69"/>
      <c r="L86" s="69"/>
      <c r="M86" s="69"/>
      <c r="N86" s="69"/>
      <c r="O86" s="69"/>
      <c r="P86" s="69"/>
      <c r="Q86" s="69"/>
      <c r="R86" s="69"/>
      <c r="S86" s="69"/>
      <c r="T86" s="69"/>
    </row>
    <row r="87" spans="1:20" ht="20.100000000000001" customHeight="1" x14ac:dyDescent="0.25">
      <c r="A87" s="10" t="s">
        <v>275</v>
      </c>
      <c r="B87" s="5" t="s">
        <v>532</v>
      </c>
      <c r="C87" s="5">
        <v>169</v>
      </c>
      <c r="D87" s="68"/>
      <c r="E87" s="68"/>
      <c r="F87" s="69"/>
      <c r="G87" s="69"/>
      <c r="H87" s="69"/>
      <c r="I87" s="69"/>
      <c r="J87" s="69"/>
      <c r="K87" s="69"/>
      <c r="L87" s="69"/>
      <c r="M87" s="69"/>
      <c r="N87" s="69"/>
      <c r="O87" s="69"/>
      <c r="P87" s="69"/>
      <c r="Q87" s="69"/>
      <c r="R87" s="69"/>
      <c r="S87" s="69"/>
      <c r="T87" s="69"/>
    </row>
    <row r="88" spans="1:20" ht="20.100000000000001" customHeight="1" x14ac:dyDescent="0.25">
      <c r="A88" s="10" t="s">
        <v>274</v>
      </c>
      <c r="B88" s="5" t="s">
        <v>533</v>
      </c>
      <c r="C88" s="5">
        <v>169.1</v>
      </c>
      <c r="D88" s="68"/>
      <c r="E88" s="68"/>
      <c r="F88" s="69"/>
      <c r="G88" s="69"/>
      <c r="H88" s="69"/>
      <c r="I88" s="69"/>
      <c r="J88" s="69"/>
      <c r="K88" s="69"/>
      <c r="L88" s="69"/>
      <c r="M88" s="69"/>
      <c r="N88" s="69"/>
      <c r="O88" s="69"/>
      <c r="P88" s="69"/>
      <c r="Q88" s="69"/>
      <c r="R88" s="69"/>
      <c r="S88" s="69"/>
      <c r="T88" s="69"/>
    </row>
    <row r="89" spans="1:20" ht="20.100000000000001" customHeight="1" x14ac:dyDescent="0.25">
      <c r="A89" s="10" t="s">
        <v>273</v>
      </c>
      <c r="B89" s="5" t="s">
        <v>413</v>
      </c>
      <c r="C89" s="5">
        <v>170</v>
      </c>
      <c r="D89" s="68"/>
      <c r="E89" s="68"/>
      <c r="F89" s="69"/>
      <c r="G89" s="69"/>
      <c r="H89" s="69"/>
      <c r="I89" s="69"/>
      <c r="J89" s="69"/>
      <c r="K89" s="69"/>
      <c r="L89" s="69"/>
      <c r="M89" s="69"/>
      <c r="N89" s="69"/>
      <c r="O89" s="69"/>
      <c r="P89" s="69"/>
      <c r="Q89" s="69"/>
      <c r="R89" s="69"/>
      <c r="S89" s="69"/>
      <c r="T89" s="69"/>
    </row>
    <row r="90" spans="1:20" ht="20.100000000000001" customHeight="1" x14ac:dyDescent="0.25">
      <c r="A90" s="10" t="s">
        <v>272</v>
      </c>
      <c r="B90" s="5" t="s">
        <v>534</v>
      </c>
      <c r="C90" s="5">
        <v>171</v>
      </c>
      <c r="D90" s="68"/>
      <c r="E90" s="68"/>
      <c r="F90" s="69"/>
      <c r="G90" s="69"/>
      <c r="H90" s="69"/>
      <c r="I90" s="69"/>
      <c r="J90" s="69"/>
      <c r="K90" s="69"/>
      <c r="L90" s="69"/>
      <c r="M90" s="69"/>
      <c r="N90" s="69"/>
      <c r="O90" s="69"/>
      <c r="P90" s="69"/>
      <c r="Q90" s="69"/>
      <c r="R90" s="69"/>
      <c r="S90" s="69"/>
      <c r="T90" s="69"/>
    </row>
    <row r="91" spans="1:20" ht="20.100000000000001" customHeight="1" x14ac:dyDescent="0.25">
      <c r="A91" s="10" t="s">
        <v>687</v>
      </c>
      <c r="B91" s="5" t="s">
        <v>688</v>
      </c>
      <c r="C91" s="5">
        <v>171.1</v>
      </c>
      <c r="D91" s="68"/>
      <c r="E91" s="68"/>
      <c r="F91" s="69"/>
      <c r="G91" s="69"/>
      <c r="H91" s="69"/>
      <c r="I91" s="69"/>
      <c r="J91" s="69"/>
      <c r="K91" s="69"/>
      <c r="L91" s="69"/>
      <c r="M91" s="69"/>
      <c r="N91" s="69"/>
      <c r="O91" s="69"/>
      <c r="P91" s="69"/>
      <c r="Q91" s="69"/>
      <c r="R91" s="69"/>
      <c r="S91" s="69"/>
      <c r="T91" s="69"/>
    </row>
    <row r="92" spans="1:20" ht="20.100000000000001" customHeight="1" x14ac:dyDescent="0.25">
      <c r="A92" s="10" t="s">
        <v>271</v>
      </c>
      <c r="B92" s="5" t="s">
        <v>535</v>
      </c>
      <c r="C92" s="5">
        <v>172</v>
      </c>
      <c r="D92" s="71"/>
      <c r="E92" s="71"/>
      <c r="F92" s="71"/>
      <c r="G92" s="71"/>
      <c r="H92" s="71"/>
      <c r="I92" s="71"/>
      <c r="J92" s="71"/>
      <c r="K92" s="71"/>
      <c r="L92" s="71"/>
      <c r="M92" s="71"/>
      <c r="N92" s="71"/>
      <c r="O92" s="71"/>
      <c r="P92" s="71"/>
      <c r="Q92" s="71"/>
      <c r="R92" s="71"/>
      <c r="S92" s="71"/>
      <c r="T92" s="71"/>
    </row>
    <row r="93" spans="1:20" ht="20.100000000000001" customHeight="1" x14ac:dyDescent="0.25">
      <c r="A93" s="10" t="s">
        <v>270</v>
      </c>
      <c r="B93" s="5" t="s">
        <v>689</v>
      </c>
      <c r="C93" s="5">
        <v>173</v>
      </c>
      <c r="D93" s="68"/>
      <c r="E93" s="68"/>
      <c r="F93" s="69">
        <v>2</v>
      </c>
      <c r="G93" s="69">
        <v>1</v>
      </c>
      <c r="H93" s="69"/>
      <c r="I93" s="69"/>
      <c r="J93" s="69">
        <v>1</v>
      </c>
      <c r="K93" s="69"/>
      <c r="L93" s="69"/>
      <c r="M93" s="69">
        <v>1</v>
      </c>
      <c r="N93" s="69"/>
      <c r="O93" s="69"/>
      <c r="P93" s="69"/>
      <c r="Q93" s="69"/>
      <c r="R93" s="69"/>
      <c r="S93" s="69"/>
      <c r="T93" s="69"/>
    </row>
    <row r="94" spans="1:20" ht="20.100000000000001" customHeight="1" x14ac:dyDescent="0.25">
      <c r="A94" s="10" t="s">
        <v>269</v>
      </c>
      <c r="B94" s="5" t="s">
        <v>489</v>
      </c>
      <c r="C94" s="5">
        <v>174</v>
      </c>
      <c r="D94" s="68"/>
      <c r="E94" s="68"/>
      <c r="F94" s="69"/>
      <c r="G94" s="69"/>
      <c r="H94" s="69"/>
      <c r="I94" s="69"/>
      <c r="J94" s="69"/>
      <c r="K94" s="69"/>
      <c r="L94" s="69"/>
      <c r="M94" s="69"/>
      <c r="N94" s="69"/>
      <c r="O94" s="69"/>
      <c r="P94" s="69"/>
      <c r="Q94" s="69"/>
      <c r="R94" s="69"/>
      <c r="S94" s="69"/>
      <c r="T94" s="69"/>
    </row>
    <row r="95" spans="1:20" ht="20.100000000000001" customHeight="1" x14ac:dyDescent="0.25">
      <c r="A95" s="10" t="s">
        <v>268</v>
      </c>
      <c r="B95" s="7" t="s">
        <v>403</v>
      </c>
      <c r="C95" s="5"/>
      <c r="D95" s="68"/>
      <c r="E95" s="68"/>
      <c r="F95" s="69"/>
      <c r="G95" s="69"/>
      <c r="H95" s="69"/>
      <c r="I95" s="69"/>
      <c r="J95" s="69"/>
      <c r="K95" s="69"/>
      <c r="L95" s="69"/>
      <c r="M95" s="69"/>
      <c r="N95" s="69"/>
      <c r="O95" s="69"/>
      <c r="P95" s="69"/>
      <c r="Q95" s="69"/>
      <c r="R95" s="69"/>
      <c r="S95" s="69"/>
      <c r="T95" s="69"/>
    </row>
    <row r="96" spans="1:20" ht="20.100000000000001" customHeight="1" x14ac:dyDescent="0.25">
      <c r="A96" s="11" t="s">
        <v>267</v>
      </c>
      <c r="B96" s="2" t="s">
        <v>490</v>
      </c>
      <c r="C96" s="5"/>
      <c r="D96" s="72">
        <f>SUM(D97:D111)</f>
        <v>38</v>
      </c>
      <c r="E96" s="72">
        <f t="shared" ref="E96:T96" si="5">SUM(E97:E111)</f>
        <v>1</v>
      </c>
      <c r="F96" s="72">
        <f t="shared" si="5"/>
        <v>74</v>
      </c>
      <c r="G96" s="72">
        <f t="shared" si="5"/>
        <v>50</v>
      </c>
      <c r="H96" s="72">
        <f t="shared" si="5"/>
        <v>7</v>
      </c>
      <c r="I96" s="72">
        <f t="shared" si="5"/>
        <v>0</v>
      </c>
      <c r="J96" s="72">
        <f t="shared" si="5"/>
        <v>57</v>
      </c>
      <c r="K96" s="72">
        <f t="shared" si="5"/>
        <v>1</v>
      </c>
      <c r="L96" s="72">
        <f t="shared" si="5"/>
        <v>0</v>
      </c>
      <c r="M96" s="72">
        <f t="shared" si="5"/>
        <v>52</v>
      </c>
      <c r="N96" s="72">
        <f t="shared" si="5"/>
        <v>0</v>
      </c>
      <c r="O96" s="72">
        <f t="shared" si="5"/>
        <v>13</v>
      </c>
      <c r="P96" s="72">
        <f t="shared" si="5"/>
        <v>0</v>
      </c>
      <c r="Q96" s="72">
        <f t="shared" si="5"/>
        <v>13</v>
      </c>
      <c r="R96" s="72">
        <f t="shared" si="5"/>
        <v>0</v>
      </c>
      <c r="S96" s="72">
        <f t="shared" si="5"/>
        <v>0</v>
      </c>
      <c r="T96" s="72">
        <f t="shared" si="5"/>
        <v>0</v>
      </c>
    </row>
    <row r="97" spans="1:20" ht="20.100000000000001" customHeight="1" x14ac:dyDescent="0.25">
      <c r="A97" s="10" t="s">
        <v>266</v>
      </c>
      <c r="B97" s="7" t="s">
        <v>414</v>
      </c>
      <c r="C97" s="5">
        <v>175</v>
      </c>
      <c r="D97" s="68">
        <v>1</v>
      </c>
      <c r="E97" s="68"/>
      <c r="F97" s="69">
        <v>2</v>
      </c>
      <c r="G97" s="69"/>
      <c r="H97" s="69"/>
      <c r="I97" s="69"/>
      <c r="J97" s="69"/>
      <c r="K97" s="69">
        <v>1</v>
      </c>
      <c r="L97" s="69"/>
      <c r="M97" s="69">
        <v>2</v>
      </c>
      <c r="N97" s="69"/>
      <c r="O97" s="69">
        <v>1</v>
      </c>
      <c r="P97" s="69"/>
      <c r="Q97" s="69">
        <v>1</v>
      </c>
      <c r="R97" s="69"/>
      <c r="S97" s="69"/>
      <c r="T97" s="69"/>
    </row>
    <row r="98" spans="1:20" ht="20.100000000000001" customHeight="1" x14ac:dyDescent="0.25">
      <c r="A98" s="10" t="s">
        <v>265</v>
      </c>
      <c r="B98" s="5" t="s">
        <v>415</v>
      </c>
      <c r="C98" s="5">
        <v>176</v>
      </c>
      <c r="D98" s="68">
        <v>3</v>
      </c>
      <c r="E98" s="68"/>
      <c r="F98" s="69">
        <v>1</v>
      </c>
      <c r="G98" s="69">
        <v>3</v>
      </c>
      <c r="H98" s="69"/>
      <c r="I98" s="69"/>
      <c r="J98" s="69">
        <v>3</v>
      </c>
      <c r="K98" s="69"/>
      <c r="L98" s="69"/>
      <c r="M98" s="69"/>
      <c r="N98" s="69"/>
      <c r="O98" s="69"/>
      <c r="P98" s="69"/>
      <c r="Q98" s="69"/>
      <c r="R98" s="69"/>
      <c r="S98" s="69"/>
      <c r="T98" s="69"/>
    </row>
    <row r="99" spans="1:20" ht="20.100000000000001" customHeight="1" x14ac:dyDescent="0.25">
      <c r="A99" s="10" t="s">
        <v>264</v>
      </c>
      <c r="B99" s="5" t="s">
        <v>416</v>
      </c>
      <c r="C99" s="5">
        <v>177</v>
      </c>
      <c r="D99" s="68">
        <v>23</v>
      </c>
      <c r="E99" s="68">
        <v>1</v>
      </c>
      <c r="F99" s="69">
        <v>44</v>
      </c>
      <c r="G99" s="69">
        <v>30</v>
      </c>
      <c r="H99" s="69">
        <v>4</v>
      </c>
      <c r="I99" s="69"/>
      <c r="J99" s="69">
        <v>34</v>
      </c>
      <c r="K99" s="69"/>
      <c r="L99" s="69"/>
      <c r="M99" s="69">
        <v>32</v>
      </c>
      <c r="N99" s="69"/>
      <c r="O99" s="69">
        <v>10</v>
      </c>
      <c r="P99" s="69"/>
      <c r="Q99" s="69">
        <v>10</v>
      </c>
      <c r="R99" s="69"/>
      <c r="S99" s="69"/>
      <c r="T99" s="69"/>
    </row>
    <row r="100" spans="1:20" ht="20.100000000000001" customHeight="1" x14ac:dyDescent="0.25">
      <c r="A100" s="10" t="s">
        <v>263</v>
      </c>
      <c r="B100" s="5" t="s">
        <v>417</v>
      </c>
      <c r="C100" s="5">
        <v>178</v>
      </c>
      <c r="D100" s="68">
        <v>7</v>
      </c>
      <c r="E100" s="68"/>
      <c r="F100" s="69">
        <v>6</v>
      </c>
      <c r="G100" s="69">
        <v>4</v>
      </c>
      <c r="H100" s="69">
        <v>1</v>
      </c>
      <c r="I100" s="69"/>
      <c r="J100" s="69">
        <v>5</v>
      </c>
      <c r="K100" s="69"/>
      <c r="L100" s="69"/>
      <c r="M100" s="69">
        <v>8</v>
      </c>
      <c r="N100" s="69"/>
      <c r="O100" s="69"/>
      <c r="P100" s="69"/>
      <c r="Q100" s="69"/>
      <c r="R100" s="69"/>
      <c r="S100" s="69"/>
      <c r="T100" s="69"/>
    </row>
    <row r="101" spans="1:20" ht="20.100000000000001" customHeight="1" x14ac:dyDescent="0.25">
      <c r="A101" s="10" t="s">
        <v>262</v>
      </c>
      <c r="B101" s="5" t="s">
        <v>418</v>
      </c>
      <c r="C101" s="5">
        <v>179</v>
      </c>
      <c r="D101" s="68">
        <v>1</v>
      </c>
      <c r="E101" s="68"/>
      <c r="F101" s="69">
        <v>15</v>
      </c>
      <c r="G101" s="69">
        <v>10</v>
      </c>
      <c r="H101" s="69">
        <v>1</v>
      </c>
      <c r="I101" s="69"/>
      <c r="J101" s="69">
        <v>11</v>
      </c>
      <c r="K101" s="69"/>
      <c r="L101" s="69"/>
      <c r="M101" s="69">
        <v>5</v>
      </c>
      <c r="N101" s="69"/>
      <c r="O101" s="69">
        <v>2</v>
      </c>
      <c r="P101" s="69"/>
      <c r="Q101" s="69">
        <v>2</v>
      </c>
      <c r="R101" s="69"/>
      <c r="S101" s="69"/>
      <c r="T101" s="69"/>
    </row>
    <row r="102" spans="1:20" ht="20.100000000000001" customHeight="1" x14ac:dyDescent="0.25">
      <c r="A102" s="10" t="s">
        <v>261</v>
      </c>
      <c r="B102" s="5" t="s">
        <v>536</v>
      </c>
      <c r="C102" s="5">
        <v>180</v>
      </c>
      <c r="D102" s="68"/>
      <c r="E102" s="68"/>
      <c r="F102" s="69"/>
      <c r="G102" s="69"/>
      <c r="H102" s="69"/>
      <c r="I102" s="69"/>
      <c r="J102" s="69"/>
      <c r="K102" s="69"/>
      <c r="L102" s="69"/>
      <c r="M102" s="69"/>
      <c r="N102" s="69"/>
      <c r="O102" s="69"/>
      <c r="P102" s="69"/>
      <c r="Q102" s="69"/>
      <c r="R102" s="69"/>
      <c r="S102" s="69"/>
      <c r="T102" s="69"/>
    </row>
    <row r="103" spans="1:20" ht="20.100000000000001" customHeight="1" x14ac:dyDescent="0.25">
      <c r="A103" s="10" t="s">
        <v>260</v>
      </c>
      <c r="B103" s="5" t="s">
        <v>624</v>
      </c>
      <c r="C103" s="5">
        <v>181</v>
      </c>
      <c r="D103" s="68"/>
      <c r="E103" s="68"/>
      <c r="F103" s="69"/>
      <c r="G103" s="69"/>
      <c r="H103" s="69"/>
      <c r="I103" s="69"/>
      <c r="J103" s="69"/>
      <c r="K103" s="69"/>
      <c r="L103" s="69"/>
      <c r="M103" s="69"/>
      <c r="N103" s="69"/>
      <c r="O103" s="69"/>
      <c r="P103" s="69"/>
      <c r="Q103" s="69"/>
      <c r="R103" s="69"/>
      <c r="S103" s="69"/>
      <c r="T103" s="69"/>
    </row>
    <row r="104" spans="1:20" ht="20.100000000000001" customHeight="1" x14ac:dyDescent="0.25">
      <c r="A104" s="10" t="s">
        <v>259</v>
      </c>
      <c r="B104" s="5" t="s">
        <v>419</v>
      </c>
      <c r="C104" s="5">
        <v>182</v>
      </c>
      <c r="D104" s="68">
        <v>1</v>
      </c>
      <c r="E104" s="68"/>
      <c r="F104" s="69"/>
      <c r="G104" s="69"/>
      <c r="H104" s="69"/>
      <c r="I104" s="69"/>
      <c r="J104" s="69"/>
      <c r="K104" s="69"/>
      <c r="L104" s="69"/>
      <c r="M104" s="69">
        <v>1</v>
      </c>
      <c r="N104" s="69"/>
      <c r="O104" s="69"/>
      <c r="P104" s="69"/>
      <c r="Q104" s="69"/>
      <c r="R104" s="69"/>
      <c r="S104" s="69"/>
      <c r="T104" s="69"/>
    </row>
    <row r="105" spans="1:20" ht="20.100000000000001" customHeight="1" x14ac:dyDescent="0.25">
      <c r="A105" s="10" t="s">
        <v>258</v>
      </c>
      <c r="B105" s="5" t="s">
        <v>625</v>
      </c>
      <c r="C105" s="5">
        <v>183</v>
      </c>
      <c r="D105" s="68"/>
      <c r="E105" s="68"/>
      <c r="F105" s="69">
        <v>1</v>
      </c>
      <c r="G105" s="69"/>
      <c r="H105" s="69"/>
      <c r="I105" s="69"/>
      <c r="J105" s="69"/>
      <c r="K105" s="69"/>
      <c r="L105" s="69"/>
      <c r="M105" s="69">
        <v>1</v>
      </c>
      <c r="N105" s="69"/>
      <c r="O105" s="69"/>
      <c r="P105" s="69"/>
      <c r="Q105" s="69"/>
      <c r="R105" s="69"/>
      <c r="S105" s="69"/>
      <c r="T105" s="69"/>
    </row>
    <row r="106" spans="1:20" ht="20.100000000000001" customHeight="1" x14ac:dyDescent="0.25">
      <c r="A106" s="10" t="s">
        <v>257</v>
      </c>
      <c r="B106" s="5" t="s">
        <v>537</v>
      </c>
      <c r="C106" s="5">
        <v>184</v>
      </c>
      <c r="D106" s="71">
        <v>1</v>
      </c>
      <c r="E106" s="71"/>
      <c r="F106" s="71">
        <v>1</v>
      </c>
      <c r="G106" s="71"/>
      <c r="H106" s="71"/>
      <c r="I106" s="71"/>
      <c r="J106" s="71"/>
      <c r="K106" s="71"/>
      <c r="L106" s="71"/>
      <c r="M106" s="71">
        <v>2</v>
      </c>
      <c r="N106" s="71"/>
      <c r="O106" s="71"/>
      <c r="P106" s="71"/>
      <c r="Q106" s="71"/>
      <c r="R106" s="71"/>
      <c r="S106" s="71"/>
      <c r="T106" s="71"/>
    </row>
    <row r="107" spans="1:20" ht="20.100000000000001" customHeight="1" x14ac:dyDescent="0.25">
      <c r="A107" s="10" t="s">
        <v>690</v>
      </c>
      <c r="B107" s="5" t="s">
        <v>691</v>
      </c>
      <c r="C107" s="5">
        <v>184.1</v>
      </c>
      <c r="D107" s="68"/>
      <c r="E107" s="68"/>
      <c r="F107" s="69"/>
      <c r="G107" s="69"/>
      <c r="H107" s="69"/>
      <c r="I107" s="69"/>
      <c r="J107" s="69"/>
      <c r="K107" s="69"/>
      <c r="L107" s="69"/>
      <c r="M107" s="69"/>
      <c r="N107" s="69"/>
      <c r="O107" s="69"/>
      <c r="P107" s="69"/>
      <c r="Q107" s="69"/>
      <c r="R107" s="69"/>
      <c r="S107" s="69"/>
      <c r="T107" s="69"/>
    </row>
    <row r="108" spans="1:20" ht="20.100000000000001" customHeight="1" x14ac:dyDescent="0.25">
      <c r="A108" s="10" t="s">
        <v>256</v>
      </c>
      <c r="B108" s="5" t="s">
        <v>538</v>
      </c>
      <c r="C108" s="5">
        <v>185</v>
      </c>
      <c r="D108" s="68">
        <v>1</v>
      </c>
      <c r="E108" s="68"/>
      <c r="F108" s="69">
        <v>4</v>
      </c>
      <c r="G108" s="69">
        <v>3</v>
      </c>
      <c r="H108" s="69">
        <v>1</v>
      </c>
      <c r="I108" s="69"/>
      <c r="J108" s="69">
        <v>4</v>
      </c>
      <c r="K108" s="69"/>
      <c r="L108" s="69"/>
      <c r="M108" s="69">
        <v>1</v>
      </c>
      <c r="N108" s="69"/>
      <c r="O108" s="69"/>
      <c r="P108" s="69"/>
      <c r="Q108" s="69"/>
      <c r="R108" s="69"/>
      <c r="S108" s="69"/>
      <c r="T108" s="69"/>
    </row>
    <row r="109" spans="1:20" ht="20.100000000000001" customHeight="1" x14ac:dyDescent="0.25">
      <c r="A109" s="10" t="s">
        <v>255</v>
      </c>
      <c r="B109" s="5" t="s">
        <v>539</v>
      </c>
      <c r="C109" s="5">
        <v>186</v>
      </c>
      <c r="D109" s="68"/>
      <c r="E109" s="68"/>
      <c r="F109" s="69"/>
      <c r="G109" s="69"/>
      <c r="H109" s="69"/>
      <c r="I109" s="69"/>
      <c r="J109" s="69"/>
      <c r="K109" s="69"/>
      <c r="L109" s="69"/>
      <c r="M109" s="69"/>
      <c r="N109" s="69"/>
      <c r="O109" s="69"/>
      <c r="P109" s="69"/>
      <c r="Q109" s="69"/>
      <c r="R109" s="69"/>
      <c r="S109" s="69"/>
      <c r="T109" s="69"/>
    </row>
    <row r="110" spans="1:20" ht="20.100000000000001" customHeight="1" x14ac:dyDescent="0.25">
      <c r="A110" s="10" t="s">
        <v>254</v>
      </c>
      <c r="B110" s="5" t="s">
        <v>253</v>
      </c>
      <c r="C110" s="5">
        <v>186.1</v>
      </c>
      <c r="D110" s="68"/>
      <c r="E110" s="68"/>
      <c r="F110" s="69"/>
      <c r="G110" s="69"/>
      <c r="H110" s="69"/>
      <c r="I110" s="69"/>
      <c r="J110" s="69"/>
      <c r="K110" s="69"/>
      <c r="L110" s="69"/>
      <c r="M110" s="69"/>
      <c r="N110" s="69"/>
      <c r="O110" s="69"/>
      <c r="P110" s="69"/>
      <c r="Q110" s="69"/>
      <c r="R110" s="69"/>
      <c r="S110" s="69"/>
      <c r="T110" s="69"/>
    </row>
    <row r="111" spans="1:20" ht="20.100000000000001" customHeight="1" x14ac:dyDescent="0.25">
      <c r="A111" s="10" t="s">
        <v>692</v>
      </c>
      <c r="B111" s="5" t="s">
        <v>403</v>
      </c>
      <c r="C111" s="5"/>
      <c r="D111" s="68"/>
      <c r="E111" s="68"/>
      <c r="F111" s="69"/>
      <c r="G111" s="69"/>
      <c r="H111" s="69"/>
      <c r="I111" s="69"/>
      <c r="J111" s="69"/>
      <c r="K111" s="69"/>
      <c r="L111" s="69"/>
      <c r="M111" s="69"/>
      <c r="N111" s="69"/>
      <c r="O111" s="69"/>
      <c r="P111" s="69"/>
      <c r="Q111" s="69"/>
      <c r="R111" s="69"/>
      <c r="S111" s="69"/>
      <c r="T111" s="69"/>
    </row>
    <row r="112" spans="1:20" ht="20.100000000000001" customHeight="1" x14ac:dyDescent="0.25">
      <c r="A112" s="8" t="s">
        <v>252</v>
      </c>
      <c r="B112" s="2" t="s">
        <v>420</v>
      </c>
      <c r="C112" s="5"/>
      <c r="D112" s="72">
        <f>SUM(D113:D148)</f>
        <v>0</v>
      </c>
      <c r="E112" s="72">
        <f t="shared" ref="E112:T112" si="6">SUM(E113:E148)</f>
        <v>0</v>
      </c>
      <c r="F112" s="72">
        <f t="shared" si="6"/>
        <v>1</v>
      </c>
      <c r="G112" s="72">
        <f t="shared" si="6"/>
        <v>1</v>
      </c>
      <c r="H112" s="72">
        <f t="shared" si="6"/>
        <v>0</v>
      </c>
      <c r="I112" s="72">
        <f t="shared" si="6"/>
        <v>0</v>
      </c>
      <c r="J112" s="72">
        <f t="shared" si="6"/>
        <v>1</v>
      </c>
      <c r="K112" s="72">
        <f t="shared" si="6"/>
        <v>0</v>
      </c>
      <c r="L112" s="72">
        <f t="shared" si="6"/>
        <v>0</v>
      </c>
      <c r="M112" s="72">
        <f t="shared" si="6"/>
        <v>0</v>
      </c>
      <c r="N112" s="72">
        <f t="shared" si="6"/>
        <v>0</v>
      </c>
      <c r="O112" s="72">
        <f t="shared" si="6"/>
        <v>1</v>
      </c>
      <c r="P112" s="72">
        <f t="shared" si="6"/>
        <v>0</v>
      </c>
      <c r="Q112" s="72">
        <f t="shared" si="6"/>
        <v>1</v>
      </c>
      <c r="R112" s="72">
        <f t="shared" si="6"/>
        <v>0</v>
      </c>
      <c r="S112" s="72">
        <f t="shared" si="6"/>
        <v>0</v>
      </c>
      <c r="T112" s="72">
        <f t="shared" si="6"/>
        <v>0</v>
      </c>
    </row>
    <row r="113" spans="1:20" ht="20.100000000000001" customHeight="1" x14ac:dyDescent="0.25">
      <c r="A113" s="4" t="s">
        <v>251</v>
      </c>
      <c r="B113" s="5" t="s">
        <v>612</v>
      </c>
      <c r="C113" s="5">
        <v>187</v>
      </c>
      <c r="D113" s="68"/>
      <c r="E113" s="68"/>
      <c r="F113" s="69"/>
      <c r="G113" s="69"/>
      <c r="H113" s="69"/>
      <c r="I113" s="69"/>
      <c r="J113" s="69"/>
      <c r="K113" s="69"/>
      <c r="L113" s="69"/>
      <c r="M113" s="69"/>
      <c r="N113" s="69"/>
      <c r="O113" s="69"/>
      <c r="P113" s="69"/>
      <c r="Q113" s="69"/>
      <c r="R113" s="69"/>
      <c r="S113" s="69"/>
      <c r="T113" s="69"/>
    </row>
    <row r="114" spans="1:20" ht="20.100000000000001" customHeight="1" x14ac:dyDescent="0.25">
      <c r="A114" s="4" t="s">
        <v>250</v>
      </c>
      <c r="B114" s="5" t="s">
        <v>626</v>
      </c>
      <c r="C114" s="5">
        <v>188</v>
      </c>
      <c r="D114" s="68"/>
      <c r="E114" s="68"/>
      <c r="F114" s="69"/>
      <c r="G114" s="69"/>
      <c r="H114" s="69"/>
      <c r="I114" s="69"/>
      <c r="J114" s="69"/>
      <c r="K114" s="69"/>
      <c r="L114" s="69"/>
      <c r="M114" s="69"/>
      <c r="N114" s="69"/>
      <c r="O114" s="69"/>
      <c r="P114" s="69"/>
      <c r="Q114" s="69"/>
      <c r="R114" s="69"/>
      <c r="S114" s="69"/>
      <c r="T114" s="69"/>
    </row>
    <row r="115" spans="1:20" ht="20.100000000000001" customHeight="1" x14ac:dyDescent="0.25">
      <c r="A115" s="4" t="s">
        <v>249</v>
      </c>
      <c r="B115" s="7" t="s">
        <v>540</v>
      </c>
      <c r="C115" s="5">
        <v>188.1</v>
      </c>
      <c r="D115" s="68"/>
      <c r="E115" s="68"/>
      <c r="F115" s="69"/>
      <c r="G115" s="69"/>
      <c r="H115" s="69"/>
      <c r="I115" s="69"/>
      <c r="J115" s="69"/>
      <c r="K115" s="69"/>
      <c r="L115" s="69"/>
      <c r="M115" s="69"/>
      <c r="N115" s="69"/>
      <c r="O115" s="69"/>
      <c r="P115" s="69"/>
      <c r="Q115" s="69"/>
      <c r="R115" s="69"/>
      <c r="S115" s="69"/>
      <c r="T115" s="69"/>
    </row>
    <row r="116" spans="1:20" ht="20.100000000000001" customHeight="1" x14ac:dyDescent="0.25">
      <c r="A116" s="4" t="s">
        <v>248</v>
      </c>
      <c r="B116" s="5" t="s">
        <v>421</v>
      </c>
      <c r="C116" s="5">
        <v>189</v>
      </c>
      <c r="D116" s="68"/>
      <c r="E116" s="68"/>
      <c r="F116" s="69"/>
      <c r="G116" s="69"/>
      <c r="H116" s="69"/>
      <c r="I116" s="69"/>
      <c r="J116" s="69"/>
      <c r="K116" s="69"/>
      <c r="L116" s="69"/>
      <c r="M116" s="69"/>
      <c r="N116" s="69"/>
      <c r="O116" s="69"/>
      <c r="P116" s="69"/>
      <c r="Q116" s="69"/>
      <c r="R116" s="69"/>
      <c r="S116" s="69"/>
      <c r="T116" s="69"/>
    </row>
    <row r="117" spans="1:20" ht="20.100000000000001" customHeight="1" x14ac:dyDescent="0.25">
      <c r="A117" s="4" t="s">
        <v>693</v>
      </c>
      <c r="B117" s="5" t="s">
        <v>694</v>
      </c>
      <c r="C117" s="5">
        <v>189.1</v>
      </c>
      <c r="D117" s="68"/>
      <c r="E117" s="68"/>
      <c r="F117" s="69"/>
      <c r="G117" s="69"/>
      <c r="H117" s="69"/>
      <c r="I117" s="69"/>
      <c r="J117" s="69"/>
      <c r="K117" s="69"/>
      <c r="L117" s="69"/>
      <c r="M117" s="69"/>
      <c r="N117" s="69"/>
      <c r="O117" s="69"/>
      <c r="P117" s="69"/>
      <c r="Q117" s="69"/>
      <c r="R117" s="69"/>
      <c r="S117" s="69"/>
      <c r="T117" s="69"/>
    </row>
    <row r="118" spans="1:20" ht="20.100000000000001" customHeight="1" x14ac:dyDescent="0.25">
      <c r="A118" s="4" t="s">
        <v>247</v>
      </c>
      <c r="B118" s="5" t="s">
        <v>627</v>
      </c>
      <c r="C118" s="5">
        <v>190</v>
      </c>
      <c r="D118" s="68"/>
      <c r="E118" s="68"/>
      <c r="F118" s="69"/>
      <c r="G118" s="69"/>
      <c r="H118" s="69"/>
      <c r="I118" s="69"/>
      <c r="J118" s="69"/>
      <c r="K118" s="69"/>
      <c r="L118" s="69"/>
      <c r="M118" s="69"/>
      <c r="N118" s="69"/>
      <c r="O118" s="69"/>
      <c r="P118" s="69"/>
      <c r="Q118" s="69"/>
      <c r="R118" s="69"/>
      <c r="S118" s="69"/>
      <c r="T118" s="69"/>
    </row>
    <row r="119" spans="1:20" ht="20.100000000000001" customHeight="1" x14ac:dyDescent="0.25">
      <c r="A119" s="4" t="s">
        <v>695</v>
      </c>
      <c r="B119" s="5" t="s">
        <v>696</v>
      </c>
      <c r="C119" s="5">
        <v>190.1</v>
      </c>
      <c r="D119" s="68"/>
      <c r="E119" s="68"/>
      <c r="F119" s="69"/>
      <c r="G119" s="69"/>
      <c r="H119" s="69"/>
      <c r="I119" s="69"/>
      <c r="J119" s="69"/>
      <c r="K119" s="69"/>
      <c r="L119" s="69"/>
      <c r="M119" s="69"/>
      <c r="N119" s="69"/>
      <c r="O119" s="69"/>
      <c r="P119" s="69"/>
      <c r="Q119" s="69"/>
      <c r="R119" s="69"/>
      <c r="S119" s="69"/>
      <c r="T119" s="69"/>
    </row>
    <row r="120" spans="1:20" ht="20.100000000000001" customHeight="1" x14ac:dyDescent="0.25">
      <c r="A120" s="4" t="s">
        <v>697</v>
      </c>
      <c r="B120" s="5" t="s">
        <v>698</v>
      </c>
      <c r="C120" s="5">
        <v>190.2</v>
      </c>
      <c r="D120" s="68"/>
      <c r="E120" s="68"/>
      <c r="F120" s="69"/>
      <c r="G120" s="69"/>
      <c r="H120" s="69"/>
      <c r="I120" s="69"/>
      <c r="J120" s="69"/>
      <c r="K120" s="69"/>
      <c r="L120" s="69"/>
      <c r="M120" s="69"/>
      <c r="N120" s="69"/>
      <c r="O120" s="69"/>
      <c r="P120" s="69"/>
      <c r="Q120" s="69"/>
      <c r="R120" s="69"/>
      <c r="S120" s="69"/>
      <c r="T120" s="69"/>
    </row>
    <row r="121" spans="1:20" ht="20.100000000000001" customHeight="1" x14ac:dyDescent="0.25">
      <c r="A121" s="4" t="s">
        <v>246</v>
      </c>
      <c r="B121" s="5" t="s">
        <v>628</v>
      </c>
      <c r="C121" s="5">
        <v>191</v>
      </c>
      <c r="D121" s="68"/>
      <c r="E121" s="68"/>
      <c r="F121" s="69"/>
      <c r="G121" s="69"/>
      <c r="H121" s="69"/>
      <c r="I121" s="69"/>
      <c r="J121" s="69"/>
      <c r="K121" s="69"/>
      <c r="L121" s="69"/>
      <c r="M121" s="69"/>
      <c r="N121" s="69"/>
      <c r="O121" s="69"/>
      <c r="P121" s="69"/>
      <c r="Q121" s="69"/>
      <c r="R121" s="69"/>
      <c r="S121" s="69"/>
      <c r="T121" s="69"/>
    </row>
    <row r="122" spans="1:20" ht="20.100000000000001" customHeight="1" x14ac:dyDescent="0.25">
      <c r="A122" s="4" t="s">
        <v>245</v>
      </c>
      <c r="B122" s="5" t="s">
        <v>629</v>
      </c>
      <c r="C122" s="5">
        <v>192</v>
      </c>
      <c r="D122" s="68"/>
      <c r="E122" s="68"/>
      <c r="F122" s="69"/>
      <c r="G122" s="69"/>
      <c r="H122" s="69"/>
      <c r="I122" s="69"/>
      <c r="J122" s="69"/>
      <c r="K122" s="69"/>
      <c r="L122" s="69"/>
      <c r="M122" s="69"/>
      <c r="N122" s="69"/>
      <c r="O122" s="69"/>
      <c r="P122" s="69"/>
      <c r="Q122" s="69"/>
      <c r="R122" s="69"/>
      <c r="S122" s="69"/>
      <c r="T122" s="69"/>
    </row>
    <row r="123" spans="1:20" ht="20.100000000000001" customHeight="1" x14ac:dyDescent="0.25">
      <c r="A123" s="4" t="s">
        <v>244</v>
      </c>
      <c r="B123" s="5" t="s">
        <v>422</v>
      </c>
      <c r="C123" s="5">
        <v>193</v>
      </c>
      <c r="D123" s="68"/>
      <c r="E123" s="68"/>
      <c r="F123" s="69"/>
      <c r="G123" s="69"/>
      <c r="H123" s="69"/>
      <c r="I123" s="69"/>
      <c r="J123" s="69"/>
      <c r="K123" s="69"/>
      <c r="L123" s="69"/>
      <c r="M123" s="69"/>
      <c r="N123" s="69"/>
      <c r="O123" s="69"/>
      <c r="P123" s="69"/>
      <c r="Q123" s="69"/>
      <c r="R123" s="69"/>
      <c r="S123" s="69"/>
      <c r="T123" s="69"/>
    </row>
    <row r="124" spans="1:20" ht="20.100000000000001" customHeight="1" x14ac:dyDescent="0.25">
      <c r="A124" s="4" t="s">
        <v>243</v>
      </c>
      <c r="B124" s="5" t="s">
        <v>423</v>
      </c>
      <c r="C124" s="5">
        <v>194</v>
      </c>
      <c r="D124" s="68"/>
      <c r="E124" s="68"/>
      <c r="F124" s="69"/>
      <c r="G124" s="69"/>
      <c r="H124" s="69"/>
      <c r="I124" s="69"/>
      <c r="J124" s="69"/>
      <c r="K124" s="69"/>
      <c r="L124" s="69"/>
      <c r="M124" s="69"/>
      <c r="N124" s="69"/>
      <c r="O124" s="69"/>
      <c r="P124" s="69"/>
      <c r="Q124" s="69"/>
      <c r="R124" s="69"/>
      <c r="S124" s="69"/>
      <c r="T124" s="69"/>
    </row>
    <row r="125" spans="1:20" ht="20.100000000000001" customHeight="1" x14ac:dyDescent="0.25">
      <c r="A125" s="4" t="s">
        <v>242</v>
      </c>
      <c r="B125" s="5" t="s">
        <v>424</v>
      </c>
      <c r="C125" s="5">
        <v>195</v>
      </c>
      <c r="D125" s="68"/>
      <c r="E125" s="68"/>
      <c r="F125" s="69"/>
      <c r="G125" s="69"/>
      <c r="H125" s="69"/>
      <c r="I125" s="69"/>
      <c r="J125" s="69"/>
      <c r="K125" s="69"/>
      <c r="L125" s="69"/>
      <c r="M125" s="69"/>
      <c r="N125" s="69"/>
      <c r="O125" s="69"/>
      <c r="P125" s="69"/>
      <c r="Q125" s="69"/>
      <c r="R125" s="69"/>
      <c r="S125" s="69"/>
      <c r="T125" s="69"/>
    </row>
    <row r="126" spans="1:20" ht="20.100000000000001" customHeight="1" x14ac:dyDescent="0.25">
      <c r="A126" s="4" t="s">
        <v>241</v>
      </c>
      <c r="B126" s="5" t="s">
        <v>425</v>
      </c>
      <c r="C126" s="5">
        <v>196</v>
      </c>
      <c r="D126" s="68"/>
      <c r="E126" s="68"/>
      <c r="F126" s="69"/>
      <c r="G126" s="69"/>
      <c r="H126" s="69"/>
      <c r="I126" s="69"/>
      <c r="J126" s="69"/>
      <c r="K126" s="69"/>
      <c r="L126" s="69"/>
      <c r="M126" s="69"/>
      <c r="N126" s="69"/>
      <c r="O126" s="69"/>
      <c r="P126" s="69"/>
      <c r="Q126" s="69"/>
      <c r="R126" s="69"/>
      <c r="S126" s="69"/>
      <c r="T126" s="69"/>
    </row>
    <row r="127" spans="1:20" ht="20.100000000000001" customHeight="1" x14ac:dyDescent="0.25">
      <c r="A127" s="4" t="s">
        <v>240</v>
      </c>
      <c r="B127" s="5" t="s">
        <v>630</v>
      </c>
      <c r="C127" s="5">
        <v>197</v>
      </c>
      <c r="D127" s="68"/>
      <c r="E127" s="68"/>
      <c r="F127" s="69"/>
      <c r="G127" s="69"/>
      <c r="H127" s="69"/>
      <c r="I127" s="69"/>
      <c r="J127" s="69"/>
      <c r="K127" s="69"/>
      <c r="L127" s="69"/>
      <c r="M127" s="69"/>
      <c r="N127" s="69"/>
      <c r="O127" s="69"/>
      <c r="P127" s="69"/>
      <c r="Q127" s="69"/>
      <c r="R127" s="69"/>
      <c r="S127" s="69"/>
      <c r="T127" s="69"/>
    </row>
    <row r="128" spans="1:20" ht="20.100000000000001" customHeight="1" x14ac:dyDescent="0.25">
      <c r="A128" s="4" t="s">
        <v>239</v>
      </c>
      <c r="B128" s="5" t="s">
        <v>356</v>
      </c>
      <c r="C128" s="5">
        <v>198</v>
      </c>
      <c r="D128" s="68"/>
      <c r="E128" s="68"/>
      <c r="F128" s="69"/>
      <c r="G128" s="69"/>
      <c r="H128" s="69"/>
      <c r="I128" s="69"/>
      <c r="J128" s="69"/>
      <c r="K128" s="69"/>
      <c r="L128" s="69"/>
      <c r="M128" s="69"/>
      <c r="N128" s="69"/>
      <c r="O128" s="69"/>
      <c r="P128" s="69"/>
      <c r="Q128" s="69"/>
      <c r="R128" s="69"/>
      <c r="S128" s="69"/>
      <c r="T128" s="69"/>
    </row>
    <row r="129" spans="1:20" ht="20.100000000000001" customHeight="1" x14ac:dyDescent="0.25">
      <c r="A129" s="4" t="s">
        <v>238</v>
      </c>
      <c r="B129" s="5" t="s">
        <v>699</v>
      </c>
      <c r="C129" s="5">
        <v>199</v>
      </c>
      <c r="D129" s="68"/>
      <c r="E129" s="68"/>
      <c r="F129" s="69"/>
      <c r="G129" s="69"/>
      <c r="H129" s="69"/>
      <c r="I129" s="69"/>
      <c r="J129" s="69"/>
      <c r="K129" s="69"/>
      <c r="L129" s="69"/>
      <c r="M129" s="69"/>
      <c r="N129" s="69"/>
      <c r="O129" s="69"/>
      <c r="P129" s="69"/>
      <c r="Q129" s="69"/>
      <c r="R129" s="69"/>
      <c r="S129" s="69"/>
      <c r="T129" s="69"/>
    </row>
    <row r="130" spans="1:20" ht="20.100000000000001" customHeight="1" x14ac:dyDescent="0.25">
      <c r="A130" s="4" t="s">
        <v>237</v>
      </c>
      <c r="B130" s="7" t="s">
        <v>631</v>
      </c>
      <c r="C130" s="5">
        <v>199.1</v>
      </c>
      <c r="D130" s="68"/>
      <c r="E130" s="68"/>
      <c r="F130" s="69"/>
      <c r="G130" s="69"/>
      <c r="H130" s="69"/>
      <c r="I130" s="69"/>
      <c r="J130" s="69"/>
      <c r="K130" s="69"/>
      <c r="L130" s="69"/>
      <c r="M130" s="69"/>
      <c r="N130" s="69"/>
      <c r="O130" s="69"/>
      <c r="P130" s="69"/>
      <c r="Q130" s="69"/>
      <c r="R130" s="69"/>
      <c r="S130" s="69"/>
      <c r="T130" s="69"/>
    </row>
    <row r="131" spans="1:20" ht="20.100000000000001" customHeight="1" x14ac:dyDescent="0.25">
      <c r="A131" s="4" t="s">
        <v>236</v>
      </c>
      <c r="B131" s="5" t="s">
        <v>541</v>
      </c>
      <c r="C131" s="5">
        <v>200</v>
      </c>
      <c r="D131" s="68"/>
      <c r="E131" s="68"/>
      <c r="F131" s="69"/>
      <c r="G131" s="69"/>
      <c r="H131" s="69"/>
      <c r="I131" s="69"/>
      <c r="J131" s="69"/>
      <c r="K131" s="69"/>
      <c r="L131" s="69"/>
      <c r="M131" s="69"/>
      <c r="N131" s="69"/>
      <c r="O131" s="69"/>
      <c r="P131" s="69"/>
      <c r="Q131" s="69"/>
      <c r="R131" s="69"/>
      <c r="S131" s="69"/>
      <c r="T131" s="69"/>
    </row>
    <row r="132" spans="1:20" ht="20.100000000000001" customHeight="1" x14ac:dyDescent="0.25">
      <c r="A132" s="4" t="s">
        <v>235</v>
      </c>
      <c r="B132" s="5" t="s">
        <v>426</v>
      </c>
      <c r="C132" s="5">
        <v>201</v>
      </c>
      <c r="D132" s="68"/>
      <c r="E132" s="68"/>
      <c r="F132" s="69"/>
      <c r="G132" s="69"/>
      <c r="H132" s="69"/>
      <c r="I132" s="69"/>
      <c r="J132" s="69"/>
      <c r="K132" s="69"/>
      <c r="L132" s="69"/>
      <c r="M132" s="69"/>
      <c r="N132" s="69"/>
      <c r="O132" s="69"/>
      <c r="P132" s="69"/>
      <c r="Q132" s="69"/>
      <c r="R132" s="69"/>
      <c r="S132" s="69"/>
      <c r="T132" s="69"/>
    </row>
    <row r="133" spans="1:20" ht="20.100000000000001" customHeight="1" x14ac:dyDescent="0.25">
      <c r="A133" s="4" t="s">
        <v>234</v>
      </c>
      <c r="B133" s="5" t="s">
        <v>491</v>
      </c>
      <c r="C133" s="5">
        <v>202</v>
      </c>
      <c r="D133" s="68"/>
      <c r="E133" s="68"/>
      <c r="F133" s="69">
        <v>1</v>
      </c>
      <c r="G133" s="69">
        <v>1</v>
      </c>
      <c r="H133" s="69"/>
      <c r="I133" s="69"/>
      <c r="J133" s="69">
        <v>1</v>
      </c>
      <c r="K133" s="69"/>
      <c r="L133" s="69"/>
      <c r="M133" s="69"/>
      <c r="N133" s="69"/>
      <c r="O133" s="69">
        <v>1</v>
      </c>
      <c r="P133" s="69"/>
      <c r="Q133" s="69">
        <v>1</v>
      </c>
      <c r="R133" s="69"/>
      <c r="S133" s="69"/>
      <c r="T133" s="69"/>
    </row>
    <row r="134" spans="1:20" ht="20.100000000000001" customHeight="1" x14ac:dyDescent="0.25">
      <c r="A134" s="4" t="s">
        <v>233</v>
      </c>
      <c r="B134" s="5" t="s">
        <v>492</v>
      </c>
      <c r="C134" s="5">
        <v>203</v>
      </c>
      <c r="D134" s="68"/>
      <c r="E134" s="68"/>
      <c r="F134" s="69"/>
      <c r="G134" s="69"/>
      <c r="H134" s="69"/>
      <c r="I134" s="69"/>
      <c r="J134" s="69"/>
      <c r="K134" s="69"/>
      <c r="L134" s="69"/>
      <c r="M134" s="69"/>
      <c r="N134" s="69"/>
      <c r="O134" s="69"/>
      <c r="P134" s="69"/>
      <c r="Q134" s="69"/>
      <c r="R134" s="69"/>
      <c r="S134" s="69"/>
      <c r="T134" s="69"/>
    </row>
    <row r="135" spans="1:20" ht="20.100000000000001" customHeight="1" x14ac:dyDescent="0.25">
      <c r="A135" s="4" t="s">
        <v>232</v>
      </c>
      <c r="B135" s="5" t="s">
        <v>427</v>
      </c>
      <c r="C135" s="5">
        <v>204</v>
      </c>
      <c r="D135" s="68"/>
      <c r="E135" s="68"/>
      <c r="F135" s="69"/>
      <c r="G135" s="69"/>
      <c r="H135" s="69"/>
      <c r="I135" s="69"/>
      <c r="J135" s="69"/>
      <c r="K135" s="69"/>
      <c r="L135" s="69"/>
      <c r="M135" s="69"/>
      <c r="N135" s="69"/>
      <c r="O135" s="69"/>
      <c r="P135" s="69"/>
      <c r="Q135" s="69"/>
      <c r="R135" s="69"/>
      <c r="S135" s="69"/>
      <c r="T135" s="69"/>
    </row>
    <row r="136" spans="1:20" ht="20.100000000000001" customHeight="1" x14ac:dyDescent="0.25">
      <c r="A136" s="4" t="s">
        <v>231</v>
      </c>
      <c r="B136" s="5" t="s">
        <v>542</v>
      </c>
      <c r="C136" s="5">
        <v>205</v>
      </c>
      <c r="D136" s="68"/>
      <c r="E136" s="68"/>
      <c r="F136" s="69"/>
      <c r="G136" s="69"/>
      <c r="H136" s="69"/>
      <c r="I136" s="69"/>
      <c r="J136" s="69"/>
      <c r="K136" s="69"/>
      <c r="L136" s="69"/>
      <c r="M136" s="69"/>
      <c r="N136" s="69"/>
      <c r="O136" s="69"/>
      <c r="P136" s="69"/>
      <c r="Q136" s="69"/>
      <c r="R136" s="69"/>
      <c r="S136" s="69"/>
      <c r="T136" s="69"/>
    </row>
    <row r="137" spans="1:20" ht="20.100000000000001" customHeight="1" x14ac:dyDescent="0.25">
      <c r="A137" s="4" t="s">
        <v>230</v>
      </c>
      <c r="B137" s="5" t="s">
        <v>632</v>
      </c>
      <c r="C137" s="5">
        <v>207</v>
      </c>
      <c r="D137" s="68"/>
      <c r="E137" s="68"/>
      <c r="F137" s="69"/>
      <c r="G137" s="69"/>
      <c r="H137" s="69"/>
      <c r="I137" s="69"/>
      <c r="J137" s="69"/>
      <c r="K137" s="69"/>
      <c r="L137" s="69"/>
      <c r="M137" s="69"/>
      <c r="N137" s="69"/>
      <c r="O137" s="69"/>
      <c r="P137" s="69"/>
      <c r="Q137" s="69"/>
      <c r="R137" s="69"/>
      <c r="S137" s="69"/>
      <c r="T137" s="69"/>
    </row>
    <row r="138" spans="1:20" ht="20.100000000000001" customHeight="1" x14ac:dyDescent="0.25">
      <c r="A138" s="4" t="s">
        <v>229</v>
      </c>
      <c r="B138" s="5" t="s">
        <v>700</v>
      </c>
      <c r="C138" s="5">
        <v>208</v>
      </c>
      <c r="D138" s="68"/>
      <c r="E138" s="68"/>
      <c r="F138" s="69"/>
      <c r="G138" s="69"/>
      <c r="H138" s="69"/>
      <c r="I138" s="69"/>
      <c r="J138" s="69"/>
      <c r="K138" s="69"/>
      <c r="L138" s="69"/>
      <c r="M138" s="69"/>
      <c r="N138" s="69"/>
      <c r="O138" s="69"/>
      <c r="P138" s="69"/>
      <c r="Q138" s="69"/>
      <c r="R138" s="69"/>
      <c r="S138" s="69"/>
      <c r="T138" s="69"/>
    </row>
    <row r="139" spans="1:20" ht="20.100000000000001" customHeight="1" x14ac:dyDescent="0.25">
      <c r="A139" s="4" t="s">
        <v>228</v>
      </c>
      <c r="B139" s="5" t="s">
        <v>701</v>
      </c>
      <c r="C139" s="5">
        <v>209</v>
      </c>
      <c r="D139" s="71"/>
      <c r="E139" s="71"/>
      <c r="F139" s="71"/>
      <c r="G139" s="71"/>
      <c r="H139" s="71"/>
      <c r="I139" s="71"/>
      <c r="J139" s="71"/>
      <c r="K139" s="71"/>
      <c r="L139" s="71"/>
      <c r="M139" s="71"/>
      <c r="N139" s="71"/>
      <c r="O139" s="71"/>
      <c r="P139" s="71"/>
      <c r="Q139" s="71"/>
      <c r="R139" s="71"/>
      <c r="S139" s="71"/>
      <c r="T139" s="71"/>
    </row>
    <row r="140" spans="1:20" ht="20.100000000000001" customHeight="1" x14ac:dyDescent="0.25">
      <c r="A140" s="4" t="s">
        <v>227</v>
      </c>
      <c r="B140" s="5" t="s">
        <v>702</v>
      </c>
      <c r="C140" s="5">
        <v>210</v>
      </c>
      <c r="D140" s="68"/>
      <c r="E140" s="68"/>
      <c r="F140" s="69"/>
      <c r="G140" s="69"/>
      <c r="H140" s="69"/>
      <c r="I140" s="69"/>
      <c r="J140" s="69"/>
      <c r="K140" s="69"/>
      <c r="L140" s="69"/>
      <c r="M140" s="69"/>
      <c r="N140" s="69"/>
      <c r="O140" s="69"/>
      <c r="P140" s="69"/>
      <c r="Q140" s="69"/>
      <c r="R140" s="69"/>
      <c r="S140" s="69"/>
      <c r="T140" s="69"/>
    </row>
    <row r="141" spans="1:20" ht="20.100000000000001" customHeight="1" x14ac:dyDescent="0.25">
      <c r="A141" s="4" t="s">
        <v>226</v>
      </c>
      <c r="B141" s="5" t="s">
        <v>703</v>
      </c>
      <c r="C141" s="5">
        <v>211</v>
      </c>
      <c r="D141" s="68"/>
      <c r="E141" s="68"/>
      <c r="F141" s="69"/>
      <c r="G141" s="69"/>
      <c r="H141" s="69"/>
      <c r="I141" s="69"/>
      <c r="J141" s="69"/>
      <c r="K141" s="69"/>
      <c r="L141" s="69"/>
      <c r="M141" s="69"/>
      <c r="N141" s="69"/>
      <c r="O141" s="69"/>
      <c r="P141" s="69"/>
      <c r="Q141" s="69"/>
      <c r="R141" s="69"/>
      <c r="S141" s="69"/>
      <c r="T141" s="69"/>
    </row>
    <row r="142" spans="1:20" ht="20.100000000000001" customHeight="1" x14ac:dyDescent="0.25">
      <c r="A142" s="4" t="s">
        <v>225</v>
      </c>
      <c r="B142" s="5" t="s">
        <v>361</v>
      </c>
      <c r="C142" s="5">
        <v>212</v>
      </c>
      <c r="D142" s="68"/>
      <c r="E142" s="68"/>
      <c r="F142" s="69"/>
      <c r="G142" s="69"/>
      <c r="H142" s="69"/>
      <c r="I142" s="69"/>
      <c r="J142" s="69"/>
      <c r="K142" s="69"/>
      <c r="L142" s="69"/>
      <c r="M142" s="69"/>
      <c r="N142" s="69"/>
      <c r="O142" s="69"/>
      <c r="P142" s="69"/>
      <c r="Q142" s="69"/>
      <c r="R142" s="69"/>
      <c r="S142" s="69"/>
      <c r="T142" s="69"/>
    </row>
    <row r="143" spans="1:20" ht="20.100000000000001" customHeight="1" x14ac:dyDescent="0.25">
      <c r="A143" s="4" t="s">
        <v>224</v>
      </c>
      <c r="B143" s="5" t="s">
        <v>428</v>
      </c>
      <c r="C143" s="5">
        <v>213</v>
      </c>
      <c r="D143" s="68"/>
      <c r="E143" s="68"/>
      <c r="F143" s="69"/>
      <c r="G143" s="69"/>
      <c r="H143" s="69"/>
      <c r="I143" s="69"/>
      <c r="J143" s="69"/>
      <c r="K143" s="69"/>
      <c r="L143" s="69"/>
      <c r="M143" s="69"/>
      <c r="N143" s="69"/>
      <c r="O143" s="69"/>
      <c r="P143" s="69"/>
      <c r="Q143" s="69"/>
      <c r="R143" s="69"/>
      <c r="S143" s="69"/>
      <c r="T143" s="69"/>
    </row>
    <row r="144" spans="1:20" ht="20.100000000000001" customHeight="1" x14ac:dyDescent="0.25">
      <c r="A144" s="4" t="s">
        <v>223</v>
      </c>
      <c r="B144" s="5" t="s">
        <v>429</v>
      </c>
      <c r="C144" s="5">
        <v>214</v>
      </c>
      <c r="D144" s="68"/>
      <c r="E144" s="68"/>
      <c r="F144" s="69"/>
      <c r="G144" s="69"/>
      <c r="H144" s="69"/>
      <c r="I144" s="69"/>
      <c r="J144" s="69"/>
      <c r="K144" s="69"/>
      <c r="L144" s="69"/>
      <c r="M144" s="69"/>
      <c r="N144" s="69"/>
      <c r="O144" s="69"/>
      <c r="P144" s="69"/>
      <c r="Q144" s="69"/>
      <c r="R144" s="69"/>
      <c r="S144" s="69"/>
      <c r="T144" s="69"/>
    </row>
    <row r="145" spans="1:20" ht="20.100000000000001" customHeight="1" x14ac:dyDescent="0.25">
      <c r="A145" s="4" t="s">
        <v>704</v>
      </c>
      <c r="B145" s="7" t="s">
        <v>705</v>
      </c>
      <c r="C145" s="5">
        <v>215.1</v>
      </c>
      <c r="D145" s="68"/>
      <c r="E145" s="68"/>
      <c r="F145" s="69"/>
      <c r="G145" s="69"/>
      <c r="H145" s="69"/>
      <c r="I145" s="69"/>
      <c r="J145" s="69"/>
      <c r="K145" s="69"/>
      <c r="L145" s="69"/>
      <c r="M145" s="69"/>
      <c r="N145" s="69"/>
      <c r="O145" s="69"/>
      <c r="P145" s="69"/>
      <c r="Q145" s="69"/>
      <c r="R145" s="69"/>
      <c r="S145" s="69"/>
      <c r="T145" s="69"/>
    </row>
    <row r="146" spans="1:20" ht="20.100000000000001" customHeight="1" x14ac:dyDescent="0.25">
      <c r="A146" s="4" t="s">
        <v>706</v>
      </c>
      <c r="B146" s="7" t="s">
        <v>707</v>
      </c>
      <c r="C146" s="5">
        <v>215.2</v>
      </c>
      <c r="D146" s="68"/>
      <c r="E146" s="68"/>
      <c r="F146" s="69"/>
      <c r="G146" s="69"/>
      <c r="H146" s="69"/>
      <c r="I146" s="69"/>
      <c r="J146" s="69"/>
      <c r="K146" s="69"/>
      <c r="L146" s="69"/>
      <c r="M146" s="69"/>
      <c r="N146" s="69"/>
      <c r="O146" s="69"/>
      <c r="P146" s="69"/>
      <c r="Q146" s="69"/>
      <c r="R146" s="69"/>
      <c r="S146" s="69"/>
      <c r="T146" s="69"/>
    </row>
    <row r="147" spans="1:20" ht="20.100000000000001" customHeight="1" x14ac:dyDescent="0.25">
      <c r="A147" s="4" t="s">
        <v>222</v>
      </c>
      <c r="B147" s="7" t="s">
        <v>543</v>
      </c>
      <c r="C147" s="5">
        <v>216</v>
      </c>
      <c r="D147" s="68"/>
      <c r="E147" s="68"/>
      <c r="F147" s="69"/>
      <c r="G147" s="69"/>
      <c r="H147" s="69"/>
      <c r="I147" s="69"/>
      <c r="J147" s="69"/>
      <c r="K147" s="69"/>
      <c r="L147" s="69"/>
      <c r="M147" s="69"/>
      <c r="N147" s="69"/>
      <c r="O147" s="69"/>
      <c r="P147" s="69"/>
      <c r="Q147" s="69"/>
      <c r="R147" s="69"/>
      <c r="S147" s="69"/>
      <c r="T147" s="69"/>
    </row>
    <row r="148" spans="1:20" ht="20.100000000000001" customHeight="1" x14ac:dyDescent="0.25">
      <c r="A148" s="4" t="s">
        <v>221</v>
      </c>
      <c r="B148" s="7" t="s">
        <v>403</v>
      </c>
      <c r="C148" s="5"/>
      <c r="D148" s="68"/>
      <c r="E148" s="68"/>
      <c r="F148" s="69"/>
      <c r="G148" s="69"/>
      <c r="H148" s="69"/>
      <c r="I148" s="69"/>
      <c r="J148" s="69"/>
      <c r="K148" s="69"/>
      <c r="L148" s="69"/>
      <c r="M148" s="69"/>
      <c r="N148" s="69"/>
      <c r="O148" s="69"/>
      <c r="P148" s="69"/>
      <c r="Q148" s="69"/>
      <c r="R148" s="69"/>
      <c r="S148" s="69"/>
      <c r="T148" s="69"/>
    </row>
    <row r="149" spans="1:20" ht="20.100000000000001" customHeight="1" x14ac:dyDescent="0.25">
      <c r="A149" s="8" t="s">
        <v>220</v>
      </c>
      <c r="B149" s="12" t="s">
        <v>430</v>
      </c>
      <c r="C149" s="5"/>
      <c r="D149" s="72">
        <f>SUM(D150:D189)</f>
        <v>7</v>
      </c>
      <c r="E149" s="72">
        <f t="shared" ref="E149:T149" si="7">SUM(E150:E189)</f>
        <v>1</v>
      </c>
      <c r="F149" s="72">
        <f t="shared" si="7"/>
        <v>20</v>
      </c>
      <c r="G149" s="72">
        <f t="shared" si="7"/>
        <v>13</v>
      </c>
      <c r="H149" s="72">
        <f t="shared" si="7"/>
        <v>4</v>
      </c>
      <c r="I149" s="72">
        <f t="shared" si="7"/>
        <v>0</v>
      </c>
      <c r="J149" s="72">
        <f t="shared" si="7"/>
        <v>17</v>
      </c>
      <c r="K149" s="72">
        <f t="shared" si="7"/>
        <v>0</v>
      </c>
      <c r="L149" s="72">
        <f t="shared" si="7"/>
        <v>0</v>
      </c>
      <c r="M149" s="72">
        <f t="shared" si="7"/>
        <v>10</v>
      </c>
      <c r="N149" s="72">
        <f t="shared" si="7"/>
        <v>1</v>
      </c>
      <c r="O149" s="72">
        <f t="shared" si="7"/>
        <v>2</v>
      </c>
      <c r="P149" s="72">
        <f t="shared" si="7"/>
        <v>0</v>
      </c>
      <c r="Q149" s="72">
        <f t="shared" si="7"/>
        <v>2</v>
      </c>
      <c r="R149" s="72">
        <f t="shared" si="7"/>
        <v>0</v>
      </c>
      <c r="S149" s="72">
        <f t="shared" si="7"/>
        <v>0</v>
      </c>
      <c r="T149" s="72">
        <f t="shared" si="7"/>
        <v>0</v>
      </c>
    </row>
    <row r="150" spans="1:20" ht="20.100000000000001" customHeight="1" x14ac:dyDescent="0.25">
      <c r="A150" s="4" t="s">
        <v>219</v>
      </c>
      <c r="B150" s="5" t="s">
        <v>431</v>
      </c>
      <c r="C150" s="5">
        <v>217</v>
      </c>
      <c r="D150" s="68"/>
      <c r="E150" s="68"/>
      <c r="F150" s="69"/>
      <c r="G150" s="69"/>
      <c r="H150" s="69"/>
      <c r="I150" s="69"/>
      <c r="J150" s="69"/>
      <c r="K150" s="69"/>
      <c r="L150" s="69"/>
      <c r="M150" s="69"/>
      <c r="N150" s="69"/>
      <c r="O150" s="69"/>
      <c r="P150" s="69"/>
      <c r="Q150" s="69"/>
      <c r="R150" s="69"/>
      <c r="S150" s="69"/>
      <c r="T150" s="69"/>
    </row>
    <row r="151" spans="1:20" ht="20.100000000000001" customHeight="1" x14ac:dyDescent="0.25">
      <c r="A151" s="4" t="s">
        <v>218</v>
      </c>
      <c r="B151" s="13" t="s">
        <v>668</v>
      </c>
      <c r="C151" s="5">
        <v>217.1</v>
      </c>
      <c r="D151" s="68"/>
      <c r="E151" s="68"/>
      <c r="F151" s="69"/>
      <c r="G151" s="69"/>
      <c r="H151" s="69"/>
      <c r="I151" s="69"/>
      <c r="J151" s="69"/>
      <c r="K151" s="69"/>
      <c r="L151" s="69"/>
      <c r="M151" s="69"/>
      <c r="N151" s="69"/>
      <c r="O151" s="69"/>
      <c r="P151" s="69"/>
      <c r="Q151" s="69"/>
      <c r="R151" s="69"/>
      <c r="S151" s="69"/>
      <c r="T151" s="69"/>
    </row>
    <row r="152" spans="1:20" ht="20.100000000000001" customHeight="1" x14ac:dyDescent="0.25">
      <c r="A152" s="4" t="s">
        <v>217</v>
      </c>
      <c r="B152" s="7" t="s">
        <v>374</v>
      </c>
      <c r="C152" s="5">
        <v>218</v>
      </c>
      <c r="D152" s="68"/>
      <c r="E152" s="68"/>
      <c r="F152" s="69"/>
      <c r="G152" s="69"/>
      <c r="H152" s="69"/>
      <c r="I152" s="69"/>
      <c r="J152" s="69"/>
      <c r="K152" s="69"/>
      <c r="L152" s="69"/>
      <c r="M152" s="69"/>
      <c r="N152" s="69"/>
      <c r="O152" s="69"/>
      <c r="P152" s="69"/>
      <c r="Q152" s="69"/>
      <c r="R152" s="69"/>
      <c r="S152" s="69"/>
      <c r="T152" s="69"/>
    </row>
    <row r="153" spans="1:20" ht="20.100000000000001" customHeight="1" x14ac:dyDescent="0.25">
      <c r="A153" s="4" t="s">
        <v>216</v>
      </c>
      <c r="B153" s="7" t="s">
        <v>708</v>
      </c>
      <c r="C153" s="5">
        <v>219</v>
      </c>
      <c r="D153" s="68"/>
      <c r="E153" s="68"/>
      <c r="F153" s="69"/>
      <c r="G153" s="69"/>
      <c r="H153" s="69"/>
      <c r="I153" s="69"/>
      <c r="J153" s="69"/>
      <c r="K153" s="69"/>
      <c r="L153" s="69"/>
      <c r="M153" s="69"/>
      <c r="N153" s="69"/>
      <c r="O153" s="69"/>
      <c r="P153" s="69"/>
      <c r="Q153" s="69"/>
      <c r="R153" s="69"/>
      <c r="S153" s="69"/>
      <c r="T153" s="69"/>
    </row>
    <row r="154" spans="1:20" ht="20.100000000000001" customHeight="1" x14ac:dyDescent="0.25">
      <c r="A154" s="4" t="s">
        <v>215</v>
      </c>
      <c r="B154" s="7" t="s">
        <v>432</v>
      </c>
      <c r="C154" s="5">
        <v>220</v>
      </c>
      <c r="D154" s="68"/>
      <c r="E154" s="68"/>
      <c r="F154" s="69"/>
      <c r="G154" s="69"/>
      <c r="H154" s="69"/>
      <c r="I154" s="69"/>
      <c r="J154" s="69"/>
      <c r="K154" s="69"/>
      <c r="L154" s="69"/>
      <c r="M154" s="69"/>
      <c r="N154" s="69"/>
      <c r="O154" s="69"/>
      <c r="P154" s="69"/>
      <c r="Q154" s="69"/>
      <c r="R154" s="69"/>
      <c r="S154" s="69"/>
      <c r="T154" s="69"/>
    </row>
    <row r="155" spans="1:20" ht="20.100000000000001" customHeight="1" x14ac:dyDescent="0.25">
      <c r="A155" s="4" t="s">
        <v>214</v>
      </c>
      <c r="B155" s="7" t="s">
        <v>613</v>
      </c>
      <c r="C155" s="5">
        <v>221</v>
      </c>
      <c r="D155" s="68"/>
      <c r="E155" s="68"/>
      <c r="F155" s="69"/>
      <c r="G155" s="69"/>
      <c r="H155" s="69"/>
      <c r="I155" s="69"/>
      <c r="J155" s="69"/>
      <c r="K155" s="69"/>
      <c r="L155" s="69"/>
      <c r="M155" s="69"/>
      <c r="N155" s="69"/>
      <c r="O155" s="69"/>
      <c r="P155" s="69"/>
      <c r="Q155" s="69"/>
      <c r="R155" s="69"/>
      <c r="S155" s="69"/>
      <c r="T155" s="69"/>
    </row>
    <row r="156" spans="1:20" ht="20.100000000000001" customHeight="1" x14ac:dyDescent="0.25">
      <c r="A156" s="4" t="s">
        <v>213</v>
      </c>
      <c r="B156" s="7" t="s">
        <v>358</v>
      </c>
      <c r="C156" s="5">
        <v>222</v>
      </c>
      <c r="D156" s="68"/>
      <c r="E156" s="68"/>
      <c r="F156" s="69"/>
      <c r="G156" s="69"/>
      <c r="H156" s="69"/>
      <c r="I156" s="69"/>
      <c r="J156" s="69"/>
      <c r="K156" s="69"/>
      <c r="L156" s="69"/>
      <c r="M156" s="69"/>
      <c r="N156" s="69"/>
      <c r="O156" s="69"/>
      <c r="P156" s="69"/>
      <c r="Q156" s="69"/>
      <c r="R156" s="69"/>
      <c r="S156" s="69"/>
      <c r="T156" s="69"/>
    </row>
    <row r="157" spans="1:20" ht="20.100000000000001" customHeight="1" x14ac:dyDescent="0.25">
      <c r="A157" s="4" t="s">
        <v>212</v>
      </c>
      <c r="B157" s="7" t="s">
        <v>433</v>
      </c>
      <c r="C157" s="5">
        <v>223</v>
      </c>
      <c r="D157" s="68"/>
      <c r="E157" s="68"/>
      <c r="F157" s="69"/>
      <c r="G157" s="69"/>
      <c r="H157" s="69"/>
      <c r="I157" s="69"/>
      <c r="J157" s="69"/>
      <c r="K157" s="69"/>
      <c r="L157" s="69"/>
      <c r="M157" s="69"/>
      <c r="N157" s="69"/>
      <c r="O157" s="69"/>
      <c r="P157" s="69"/>
      <c r="Q157" s="69"/>
      <c r="R157" s="69"/>
      <c r="S157" s="69"/>
      <c r="T157" s="69"/>
    </row>
    <row r="158" spans="1:20" ht="20.100000000000001" customHeight="1" x14ac:dyDescent="0.25">
      <c r="A158" s="4" t="s">
        <v>211</v>
      </c>
      <c r="B158" s="7" t="s">
        <v>614</v>
      </c>
      <c r="C158" s="5">
        <v>224</v>
      </c>
      <c r="D158" s="68"/>
      <c r="E158" s="68"/>
      <c r="F158" s="69"/>
      <c r="G158" s="69"/>
      <c r="H158" s="69"/>
      <c r="I158" s="69"/>
      <c r="J158" s="69"/>
      <c r="K158" s="69"/>
      <c r="L158" s="69"/>
      <c r="M158" s="69"/>
      <c r="N158" s="69"/>
      <c r="O158" s="69"/>
      <c r="P158" s="69"/>
      <c r="Q158" s="69"/>
      <c r="R158" s="69"/>
      <c r="S158" s="69"/>
      <c r="T158" s="69"/>
    </row>
    <row r="159" spans="1:20" ht="20.100000000000001" customHeight="1" x14ac:dyDescent="0.25">
      <c r="A159" s="4" t="s">
        <v>210</v>
      </c>
      <c r="B159" s="7" t="s">
        <v>434</v>
      </c>
      <c r="C159" s="5">
        <v>225</v>
      </c>
      <c r="D159" s="68"/>
      <c r="E159" s="68"/>
      <c r="F159" s="69"/>
      <c r="G159" s="69"/>
      <c r="H159" s="69"/>
      <c r="I159" s="69"/>
      <c r="J159" s="69"/>
      <c r="K159" s="69"/>
      <c r="L159" s="69"/>
      <c r="M159" s="69"/>
      <c r="N159" s="69"/>
      <c r="O159" s="69"/>
      <c r="P159" s="69"/>
      <c r="Q159" s="69"/>
      <c r="R159" s="69"/>
      <c r="S159" s="69"/>
      <c r="T159" s="69"/>
    </row>
    <row r="160" spans="1:20" ht="20.100000000000001" customHeight="1" x14ac:dyDescent="0.25">
      <c r="A160" s="4" t="s">
        <v>209</v>
      </c>
      <c r="B160" s="7" t="s">
        <v>709</v>
      </c>
      <c r="C160" s="5">
        <v>225.1</v>
      </c>
      <c r="D160" s="68"/>
      <c r="E160" s="68"/>
      <c r="F160" s="69"/>
      <c r="G160" s="69"/>
      <c r="H160" s="69"/>
      <c r="I160" s="69"/>
      <c r="J160" s="69"/>
      <c r="K160" s="69"/>
      <c r="L160" s="69"/>
      <c r="M160" s="69"/>
      <c r="N160" s="69"/>
      <c r="O160" s="69"/>
      <c r="P160" s="69"/>
      <c r="Q160" s="69"/>
      <c r="R160" s="69"/>
      <c r="S160" s="69"/>
      <c r="T160" s="69"/>
    </row>
    <row r="161" spans="1:20" ht="20.100000000000001" customHeight="1" x14ac:dyDescent="0.25">
      <c r="A161" s="4" t="s">
        <v>208</v>
      </c>
      <c r="B161" s="7" t="s">
        <v>544</v>
      </c>
      <c r="C161" s="5">
        <v>226</v>
      </c>
      <c r="D161" s="68"/>
      <c r="E161" s="68"/>
      <c r="F161" s="69"/>
      <c r="G161" s="69"/>
      <c r="H161" s="69"/>
      <c r="I161" s="69"/>
      <c r="J161" s="69"/>
      <c r="K161" s="69"/>
      <c r="L161" s="69"/>
      <c r="M161" s="69"/>
      <c r="N161" s="69"/>
      <c r="O161" s="69"/>
      <c r="P161" s="69"/>
      <c r="Q161" s="69"/>
      <c r="R161" s="69"/>
      <c r="S161" s="69"/>
      <c r="T161" s="69"/>
    </row>
    <row r="162" spans="1:20" ht="20.100000000000001" customHeight="1" x14ac:dyDescent="0.25">
      <c r="A162" s="4" t="s">
        <v>207</v>
      </c>
      <c r="B162" s="7" t="s">
        <v>633</v>
      </c>
      <c r="C162" s="5">
        <v>227</v>
      </c>
      <c r="D162" s="68"/>
      <c r="E162" s="68"/>
      <c r="F162" s="69"/>
      <c r="G162" s="69"/>
      <c r="H162" s="69"/>
      <c r="I162" s="69"/>
      <c r="J162" s="69"/>
      <c r="K162" s="69"/>
      <c r="L162" s="69"/>
      <c r="M162" s="69"/>
      <c r="N162" s="69"/>
      <c r="O162" s="69"/>
      <c r="P162" s="69"/>
      <c r="Q162" s="69"/>
      <c r="R162" s="69"/>
      <c r="S162" s="69"/>
      <c r="T162" s="69"/>
    </row>
    <row r="163" spans="1:20" ht="20.100000000000001" customHeight="1" x14ac:dyDescent="0.25">
      <c r="A163" s="4" t="s">
        <v>206</v>
      </c>
      <c r="B163" s="7" t="s">
        <v>435</v>
      </c>
      <c r="C163" s="5">
        <v>228</v>
      </c>
      <c r="D163" s="68"/>
      <c r="E163" s="68"/>
      <c r="F163" s="69"/>
      <c r="G163" s="69"/>
      <c r="H163" s="69"/>
      <c r="I163" s="69"/>
      <c r="J163" s="69"/>
      <c r="K163" s="69"/>
      <c r="L163" s="69"/>
      <c r="M163" s="69"/>
      <c r="N163" s="69"/>
      <c r="O163" s="69"/>
      <c r="P163" s="69"/>
      <c r="Q163" s="69"/>
      <c r="R163" s="69"/>
      <c r="S163" s="69"/>
      <c r="T163" s="69"/>
    </row>
    <row r="164" spans="1:20" ht="20.100000000000001" customHeight="1" x14ac:dyDescent="0.25">
      <c r="A164" s="4" t="s">
        <v>205</v>
      </c>
      <c r="B164" s="7" t="s">
        <v>436</v>
      </c>
      <c r="C164" s="5">
        <v>229</v>
      </c>
      <c r="D164" s="68"/>
      <c r="E164" s="68"/>
      <c r="F164" s="69"/>
      <c r="G164" s="69"/>
      <c r="H164" s="69"/>
      <c r="I164" s="69"/>
      <c r="J164" s="69"/>
      <c r="K164" s="69"/>
      <c r="L164" s="69"/>
      <c r="M164" s="69"/>
      <c r="N164" s="69"/>
      <c r="O164" s="69"/>
      <c r="P164" s="69"/>
      <c r="Q164" s="69"/>
      <c r="R164" s="69"/>
      <c r="S164" s="69"/>
      <c r="T164" s="69"/>
    </row>
    <row r="165" spans="1:20" ht="20.100000000000001" customHeight="1" x14ac:dyDescent="0.25">
      <c r="A165" s="4" t="s">
        <v>204</v>
      </c>
      <c r="B165" s="7" t="s">
        <v>545</v>
      </c>
      <c r="C165" s="5">
        <v>230</v>
      </c>
      <c r="D165" s="68"/>
      <c r="E165" s="68"/>
      <c r="F165" s="69">
        <v>1</v>
      </c>
      <c r="G165" s="69"/>
      <c r="H165" s="69"/>
      <c r="I165" s="69"/>
      <c r="J165" s="69"/>
      <c r="K165" s="69"/>
      <c r="L165" s="69"/>
      <c r="M165" s="69">
        <v>1</v>
      </c>
      <c r="N165" s="69"/>
      <c r="O165" s="69"/>
      <c r="P165" s="69"/>
      <c r="Q165" s="69"/>
      <c r="R165" s="69"/>
      <c r="S165" s="69"/>
      <c r="T165" s="69"/>
    </row>
    <row r="166" spans="1:20" ht="20.100000000000001" customHeight="1" x14ac:dyDescent="0.25">
      <c r="A166" s="4" t="s">
        <v>203</v>
      </c>
      <c r="B166" s="7" t="s">
        <v>634</v>
      </c>
      <c r="C166" s="5">
        <v>231</v>
      </c>
      <c r="D166" s="68"/>
      <c r="E166" s="68"/>
      <c r="F166" s="69"/>
      <c r="G166" s="69"/>
      <c r="H166" s="69"/>
      <c r="I166" s="69"/>
      <c r="J166" s="69"/>
      <c r="K166" s="69"/>
      <c r="L166" s="69"/>
      <c r="M166" s="69"/>
      <c r="N166" s="69"/>
      <c r="O166" s="69"/>
      <c r="P166" s="69"/>
      <c r="Q166" s="69"/>
      <c r="R166" s="69"/>
      <c r="S166" s="69"/>
      <c r="T166" s="69"/>
    </row>
    <row r="167" spans="1:20" ht="20.100000000000001" customHeight="1" x14ac:dyDescent="0.25">
      <c r="A167" s="4" t="s">
        <v>202</v>
      </c>
      <c r="B167" s="7" t="s">
        <v>437</v>
      </c>
      <c r="C167" s="5">
        <v>232</v>
      </c>
      <c r="D167" s="68"/>
      <c r="E167" s="68"/>
      <c r="F167" s="69"/>
      <c r="G167" s="69"/>
      <c r="H167" s="69"/>
      <c r="I167" s="69"/>
      <c r="J167" s="69"/>
      <c r="K167" s="69"/>
      <c r="L167" s="69"/>
      <c r="M167" s="69"/>
      <c r="N167" s="69"/>
      <c r="O167" s="69"/>
      <c r="P167" s="69"/>
      <c r="Q167" s="69"/>
      <c r="R167" s="69"/>
      <c r="S167" s="69"/>
      <c r="T167" s="69"/>
    </row>
    <row r="168" spans="1:20" ht="20.100000000000001" customHeight="1" x14ac:dyDescent="0.25">
      <c r="A168" s="4" t="s">
        <v>201</v>
      </c>
      <c r="B168" s="7" t="s">
        <v>635</v>
      </c>
      <c r="C168" s="5">
        <v>233</v>
      </c>
      <c r="D168" s="68"/>
      <c r="E168" s="68"/>
      <c r="F168" s="69"/>
      <c r="G168" s="69"/>
      <c r="H168" s="69"/>
      <c r="I168" s="69"/>
      <c r="J168" s="69"/>
      <c r="K168" s="69"/>
      <c r="L168" s="69"/>
      <c r="M168" s="69"/>
      <c r="N168" s="69"/>
      <c r="O168" s="69"/>
      <c r="P168" s="69"/>
      <c r="Q168" s="69"/>
      <c r="R168" s="69"/>
      <c r="S168" s="69"/>
      <c r="T168" s="69"/>
    </row>
    <row r="169" spans="1:20" ht="20.100000000000001" customHeight="1" x14ac:dyDescent="0.25">
      <c r="A169" s="4" t="s">
        <v>200</v>
      </c>
      <c r="B169" s="7" t="s">
        <v>493</v>
      </c>
      <c r="C169" s="5">
        <v>234</v>
      </c>
      <c r="D169" s="68"/>
      <c r="E169" s="68"/>
      <c r="F169" s="69"/>
      <c r="G169" s="69"/>
      <c r="H169" s="69"/>
      <c r="I169" s="69"/>
      <c r="J169" s="69"/>
      <c r="K169" s="69"/>
      <c r="L169" s="69"/>
      <c r="M169" s="69"/>
      <c r="N169" s="69"/>
      <c r="O169" s="69"/>
      <c r="P169" s="69"/>
      <c r="Q169" s="69"/>
      <c r="R169" s="69"/>
      <c r="S169" s="69"/>
      <c r="T169" s="69"/>
    </row>
    <row r="170" spans="1:20" ht="20.100000000000001" customHeight="1" x14ac:dyDescent="0.25">
      <c r="A170" s="4" t="s">
        <v>199</v>
      </c>
      <c r="B170" s="7" t="s">
        <v>636</v>
      </c>
      <c r="C170" s="5">
        <v>235</v>
      </c>
      <c r="D170" s="68"/>
      <c r="E170" s="68"/>
      <c r="F170" s="69">
        <v>3</v>
      </c>
      <c r="G170" s="69">
        <v>2</v>
      </c>
      <c r="H170" s="69"/>
      <c r="I170" s="69"/>
      <c r="J170" s="69">
        <v>2</v>
      </c>
      <c r="K170" s="69"/>
      <c r="L170" s="69"/>
      <c r="M170" s="69">
        <v>1</v>
      </c>
      <c r="N170" s="69"/>
      <c r="O170" s="69"/>
      <c r="P170" s="69"/>
      <c r="Q170" s="69"/>
      <c r="R170" s="69"/>
      <c r="S170" s="69"/>
      <c r="T170" s="69"/>
    </row>
    <row r="171" spans="1:20" ht="20.100000000000001" customHeight="1" x14ac:dyDescent="0.25">
      <c r="A171" s="4" t="s">
        <v>710</v>
      </c>
      <c r="B171" s="7" t="s">
        <v>711</v>
      </c>
      <c r="C171" s="5">
        <v>235.1</v>
      </c>
      <c r="D171" s="68"/>
      <c r="E171" s="68"/>
      <c r="F171" s="69"/>
      <c r="G171" s="69"/>
      <c r="H171" s="69"/>
      <c r="I171" s="69"/>
      <c r="J171" s="69"/>
      <c r="K171" s="69"/>
      <c r="L171" s="69"/>
      <c r="M171" s="69"/>
      <c r="N171" s="69"/>
      <c r="O171" s="69"/>
      <c r="P171" s="69"/>
      <c r="Q171" s="69"/>
      <c r="R171" s="69"/>
      <c r="S171" s="69"/>
      <c r="T171" s="69"/>
    </row>
    <row r="172" spans="1:20" ht="20.100000000000001" customHeight="1" x14ac:dyDescent="0.25">
      <c r="A172" s="4" t="s">
        <v>198</v>
      </c>
      <c r="B172" s="7" t="s">
        <v>637</v>
      </c>
      <c r="C172" s="5">
        <v>236</v>
      </c>
      <c r="D172" s="68"/>
      <c r="E172" s="68"/>
      <c r="F172" s="69"/>
      <c r="G172" s="69"/>
      <c r="H172" s="69"/>
      <c r="I172" s="69"/>
      <c r="J172" s="69"/>
      <c r="K172" s="69"/>
      <c r="L172" s="69"/>
      <c r="M172" s="69"/>
      <c r="N172" s="69"/>
      <c r="O172" s="69"/>
      <c r="P172" s="69"/>
      <c r="Q172" s="69"/>
      <c r="R172" s="69"/>
      <c r="S172" s="69"/>
      <c r="T172" s="69"/>
    </row>
    <row r="173" spans="1:20" ht="20.100000000000001" customHeight="1" x14ac:dyDescent="0.25">
      <c r="A173" s="4" t="s">
        <v>197</v>
      </c>
      <c r="B173" s="7" t="s">
        <v>546</v>
      </c>
      <c r="C173" s="5">
        <v>237</v>
      </c>
      <c r="D173" s="68"/>
      <c r="E173" s="68"/>
      <c r="F173" s="69"/>
      <c r="G173" s="69"/>
      <c r="H173" s="69"/>
      <c r="I173" s="69"/>
      <c r="J173" s="69"/>
      <c r="K173" s="69"/>
      <c r="L173" s="69"/>
      <c r="M173" s="69"/>
      <c r="N173" s="69"/>
      <c r="O173" s="69"/>
      <c r="P173" s="69"/>
      <c r="Q173" s="69"/>
      <c r="R173" s="69"/>
      <c r="S173" s="69"/>
      <c r="T173" s="69"/>
    </row>
    <row r="174" spans="1:20" ht="20.100000000000001" customHeight="1" x14ac:dyDescent="0.25">
      <c r="A174" s="4" t="s">
        <v>196</v>
      </c>
      <c r="B174" s="5" t="s">
        <v>547</v>
      </c>
      <c r="C174" s="5">
        <v>238</v>
      </c>
      <c r="D174" s="68">
        <v>1</v>
      </c>
      <c r="E174" s="68"/>
      <c r="F174" s="69"/>
      <c r="G174" s="69"/>
      <c r="H174" s="69"/>
      <c r="I174" s="69"/>
      <c r="J174" s="69"/>
      <c r="K174" s="69"/>
      <c r="L174" s="69"/>
      <c r="M174" s="69">
        <v>1</v>
      </c>
      <c r="N174" s="69"/>
      <c r="O174" s="69"/>
      <c r="P174" s="69"/>
      <c r="Q174" s="69"/>
      <c r="R174" s="69"/>
      <c r="S174" s="69"/>
      <c r="T174" s="69"/>
    </row>
    <row r="175" spans="1:20" ht="20.100000000000001" customHeight="1" x14ac:dyDescent="0.25">
      <c r="A175" s="4" t="s">
        <v>195</v>
      </c>
      <c r="B175" s="7" t="s">
        <v>548</v>
      </c>
      <c r="C175" s="5">
        <v>239</v>
      </c>
      <c r="D175" s="68"/>
      <c r="E175" s="68"/>
      <c r="F175" s="69"/>
      <c r="G175" s="69"/>
      <c r="H175" s="69"/>
      <c r="I175" s="69"/>
      <c r="J175" s="69"/>
      <c r="K175" s="69"/>
      <c r="L175" s="69"/>
      <c r="M175" s="69"/>
      <c r="N175" s="69"/>
      <c r="O175" s="69"/>
      <c r="P175" s="69"/>
      <c r="Q175" s="69"/>
      <c r="R175" s="69"/>
      <c r="S175" s="69"/>
      <c r="T175" s="69"/>
    </row>
    <row r="176" spans="1:20" ht="20.100000000000001" customHeight="1" x14ac:dyDescent="0.25">
      <c r="A176" s="4" t="s">
        <v>194</v>
      </c>
      <c r="B176" s="7" t="s">
        <v>638</v>
      </c>
      <c r="C176" s="5">
        <v>240</v>
      </c>
      <c r="D176" s="68"/>
      <c r="E176" s="68"/>
      <c r="F176" s="69"/>
      <c r="G176" s="69"/>
      <c r="H176" s="69"/>
      <c r="I176" s="69"/>
      <c r="J176" s="69"/>
      <c r="K176" s="69"/>
      <c r="L176" s="69"/>
      <c r="M176" s="69"/>
      <c r="N176" s="69"/>
      <c r="O176" s="69"/>
      <c r="P176" s="69"/>
      <c r="Q176" s="69"/>
      <c r="R176" s="69"/>
      <c r="S176" s="69"/>
      <c r="T176" s="69"/>
    </row>
    <row r="177" spans="1:20" ht="20.100000000000001" customHeight="1" x14ac:dyDescent="0.25">
      <c r="A177" s="4" t="s">
        <v>712</v>
      </c>
      <c r="B177" s="7" t="s">
        <v>713</v>
      </c>
      <c r="C177" s="5">
        <v>240.1</v>
      </c>
      <c r="D177" s="71"/>
      <c r="E177" s="71"/>
      <c r="F177" s="71"/>
      <c r="G177" s="71"/>
      <c r="H177" s="71"/>
      <c r="I177" s="71"/>
      <c r="J177" s="71"/>
      <c r="K177" s="71"/>
      <c r="L177" s="71"/>
      <c r="M177" s="71"/>
      <c r="N177" s="71"/>
      <c r="O177" s="71"/>
      <c r="P177" s="71"/>
      <c r="Q177" s="71"/>
      <c r="R177" s="71"/>
      <c r="S177" s="71"/>
      <c r="T177" s="71"/>
    </row>
    <row r="178" spans="1:20" ht="20.100000000000001" customHeight="1" x14ac:dyDescent="0.25">
      <c r="A178" s="4" t="s">
        <v>193</v>
      </c>
      <c r="B178" s="5" t="s">
        <v>639</v>
      </c>
      <c r="C178" s="5">
        <v>241</v>
      </c>
      <c r="D178" s="68"/>
      <c r="E178" s="68"/>
      <c r="F178" s="69"/>
      <c r="G178" s="69"/>
      <c r="H178" s="69"/>
      <c r="I178" s="69"/>
      <c r="J178" s="69"/>
      <c r="K178" s="69"/>
      <c r="L178" s="69"/>
      <c r="M178" s="69"/>
      <c r="N178" s="69"/>
      <c r="O178" s="69"/>
      <c r="P178" s="69"/>
      <c r="Q178" s="69"/>
      <c r="R178" s="69"/>
      <c r="S178" s="69"/>
      <c r="T178" s="69"/>
    </row>
    <row r="179" spans="1:20" ht="20.100000000000001" customHeight="1" x14ac:dyDescent="0.25">
      <c r="A179" s="4" t="s">
        <v>192</v>
      </c>
      <c r="B179" s="7" t="s">
        <v>438</v>
      </c>
      <c r="C179" s="5">
        <v>242</v>
      </c>
      <c r="D179" s="68">
        <v>6</v>
      </c>
      <c r="E179" s="68">
        <v>1</v>
      </c>
      <c r="F179" s="69">
        <v>11</v>
      </c>
      <c r="G179" s="69">
        <v>7</v>
      </c>
      <c r="H179" s="69">
        <v>4</v>
      </c>
      <c r="I179" s="69"/>
      <c r="J179" s="69">
        <v>11</v>
      </c>
      <c r="K179" s="69"/>
      <c r="L179" s="69"/>
      <c r="M179" s="69">
        <v>6</v>
      </c>
      <c r="N179" s="69">
        <v>1</v>
      </c>
      <c r="O179" s="69">
        <v>2</v>
      </c>
      <c r="P179" s="69"/>
      <c r="Q179" s="69">
        <v>2</v>
      </c>
      <c r="R179" s="69"/>
      <c r="S179" s="69"/>
      <c r="T179" s="69"/>
    </row>
    <row r="180" spans="1:20" ht="20.100000000000001" customHeight="1" x14ac:dyDescent="0.25">
      <c r="A180" s="4" t="s">
        <v>191</v>
      </c>
      <c r="B180" s="7" t="s">
        <v>375</v>
      </c>
      <c r="C180" s="5">
        <v>243</v>
      </c>
      <c r="D180" s="68"/>
      <c r="E180" s="68"/>
      <c r="F180" s="69"/>
      <c r="G180" s="69"/>
      <c r="H180" s="69"/>
      <c r="I180" s="69"/>
      <c r="J180" s="69"/>
      <c r="K180" s="69"/>
      <c r="L180" s="69"/>
      <c r="M180" s="69"/>
      <c r="N180" s="69"/>
      <c r="O180" s="69"/>
      <c r="P180" s="69"/>
      <c r="Q180" s="69"/>
      <c r="R180" s="69"/>
      <c r="S180" s="69"/>
      <c r="T180" s="69"/>
    </row>
    <row r="181" spans="1:20" ht="20.100000000000001" customHeight="1" x14ac:dyDescent="0.25">
      <c r="A181" s="4" t="s">
        <v>714</v>
      </c>
      <c r="B181" s="7" t="s">
        <v>715</v>
      </c>
      <c r="C181" s="5">
        <v>243.1</v>
      </c>
      <c r="D181" s="68"/>
      <c r="E181" s="68"/>
      <c r="F181" s="69">
        <v>5</v>
      </c>
      <c r="G181" s="69">
        <v>4</v>
      </c>
      <c r="H181" s="69"/>
      <c r="I181" s="69"/>
      <c r="J181" s="69">
        <v>4</v>
      </c>
      <c r="K181" s="69"/>
      <c r="L181" s="69"/>
      <c r="M181" s="69">
        <v>1</v>
      </c>
      <c r="N181" s="69"/>
      <c r="O181" s="69"/>
      <c r="P181" s="69"/>
      <c r="Q181" s="69"/>
      <c r="R181" s="69"/>
      <c r="S181" s="69"/>
      <c r="T181" s="69"/>
    </row>
    <row r="182" spans="1:20" ht="20.100000000000001" customHeight="1" x14ac:dyDescent="0.25">
      <c r="A182" s="4" t="s">
        <v>190</v>
      </c>
      <c r="B182" s="7" t="s">
        <v>362</v>
      </c>
      <c r="C182" s="5">
        <v>244</v>
      </c>
      <c r="D182" s="68"/>
      <c r="E182" s="68"/>
      <c r="F182" s="69"/>
      <c r="G182" s="69"/>
      <c r="H182" s="69"/>
      <c r="I182" s="69"/>
      <c r="J182" s="69"/>
      <c r="K182" s="69"/>
      <c r="L182" s="69"/>
      <c r="M182" s="69"/>
      <c r="N182" s="69"/>
      <c r="O182" s="69"/>
      <c r="P182" s="69"/>
      <c r="Q182" s="69"/>
      <c r="R182" s="69"/>
      <c r="S182" s="69"/>
      <c r="T182" s="69"/>
    </row>
    <row r="183" spans="1:20" ht="20.100000000000001" customHeight="1" x14ac:dyDescent="0.25">
      <c r="A183" s="4" t="s">
        <v>189</v>
      </c>
      <c r="B183" s="7" t="s">
        <v>549</v>
      </c>
      <c r="C183" s="5">
        <v>245</v>
      </c>
      <c r="D183" s="68"/>
      <c r="E183" s="68"/>
      <c r="F183" s="69"/>
      <c r="G183" s="69"/>
      <c r="H183" s="69"/>
      <c r="I183" s="69"/>
      <c r="J183" s="69"/>
      <c r="K183" s="69"/>
      <c r="L183" s="69"/>
      <c r="M183" s="69"/>
      <c r="N183" s="69"/>
      <c r="O183" s="69"/>
      <c r="P183" s="69"/>
      <c r="Q183" s="69"/>
      <c r="R183" s="69"/>
      <c r="S183" s="69"/>
      <c r="T183" s="69"/>
    </row>
    <row r="184" spans="1:20" ht="20.100000000000001" customHeight="1" x14ac:dyDescent="0.25">
      <c r="A184" s="4" t="s">
        <v>188</v>
      </c>
      <c r="B184" s="7" t="s">
        <v>494</v>
      </c>
      <c r="C184" s="5">
        <v>246</v>
      </c>
      <c r="D184" s="68"/>
      <c r="E184" s="68"/>
      <c r="F184" s="69"/>
      <c r="G184" s="69"/>
      <c r="H184" s="69"/>
      <c r="I184" s="69"/>
      <c r="J184" s="69"/>
      <c r="K184" s="69"/>
      <c r="L184" s="69"/>
      <c r="M184" s="69"/>
      <c r="N184" s="69"/>
      <c r="O184" s="69"/>
      <c r="P184" s="69"/>
      <c r="Q184" s="69"/>
      <c r="R184" s="69"/>
      <c r="S184" s="69"/>
      <c r="T184" s="69"/>
    </row>
    <row r="185" spans="1:20" ht="20.100000000000001" customHeight="1" x14ac:dyDescent="0.25">
      <c r="A185" s="4" t="s">
        <v>187</v>
      </c>
      <c r="B185" s="7" t="s">
        <v>550</v>
      </c>
      <c r="C185" s="5">
        <v>247</v>
      </c>
      <c r="D185" s="68"/>
      <c r="E185" s="68"/>
      <c r="F185" s="69"/>
      <c r="G185" s="69"/>
      <c r="H185" s="69"/>
      <c r="I185" s="69"/>
      <c r="J185" s="69"/>
      <c r="K185" s="69"/>
      <c r="L185" s="69"/>
      <c r="M185" s="69"/>
      <c r="N185" s="69"/>
      <c r="O185" s="69"/>
      <c r="P185" s="69"/>
      <c r="Q185" s="69"/>
      <c r="R185" s="69"/>
      <c r="S185" s="69"/>
      <c r="T185" s="69"/>
    </row>
    <row r="186" spans="1:20" ht="20.100000000000001" customHeight="1" x14ac:dyDescent="0.25">
      <c r="A186" s="4" t="s">
        <v>186</v>
      </c>
      <c r="B186" s="7" t="s">
        <v>551</v>
      </c>
      <c r="C186" s="5">
        <v>248</v>
      </c>
      <c r="D186" s="71"/>
      <c r="E186" s="71"/>
      <c r="F186" s="71"/>
      <c r="G186" s="71"/>
      <c r="H186" s="71"/>
      <c r="I186" s="71"/>
      <c r="J186" s="71"/>
      <c r="K186" s="71"/>
      <c r="L186" s="71"/>
      <c r="M186" s="71"/>
      <c r="N186" s="71"/>
      <c r="O186" s="71"/>
      <c r="P186" s="71"/>
      <c r="Q186" s="71"/>
      <c r="R186" s="71"/>
      <c r="S186" s="71"/>
      <c r="T186" s="71"/>
    </row>
    <row r="187" spans="1:20" ht="20.100000000000001" customHeight="1" x14ac:dyDescent="0.25">
      <c r="A187" s="4" t="s">
        <v>185</v>
      </c>
      <c r="B187" s="7" t="s">
        <v>640</v>
      </c>
      <c r="C187" s="5">
        <v>249</v>
      </c>
      <c r="D187" s="68"/>
      <c r="E187" s="68"/>
      <c r="F187" s="69"/>
      <c r="G187" s="69"/>
      <c r="H187" s="69"/>
      <c r="I187" s="69"/>
      <c r="J187" s="69"/>
      <c r="K187" s="69"/>
      <c r="L187" s="69"/>
      <c r="M187" s="69"/>
      <c r="N187" s="69"/>
      <c r="O187" s="69"/>
      <c r="P187" s="69"/>
      <c r="Q187" s="69"/>
      <c r="R187" s="69"/>
      <c r="S187" s="69"/>
      <c r="T187" s="69"/>
    </row>
    <row r="188" spans="1:20" ht="20.100000000000001" customHeight="1" x14ac:dyDescent="0.25">
      <c r="A188" s="4" t="s">
        <v>184</v>
      </c>
      <c r="B188" s="7" t="s">
        <v>552</v>
      </c>
      <c r="C188" s="5">
        <v>250</v>
      </c>
      <c r="D188" s="68"/>
      <c r="E188" s="68"/>
      <c r="F188" s="69"/>
      <c r="G188" s="69"/>
      <c r="H188" s="69"/>
      <c r="I188" s="69"/>
      <c r="J188" s="69"/>
      <c r="K188" s="69"/>
      <c r="L188" s="69"/>
      <c r="M188" s="69"/>
      <c r="N188" s="69"/>
      <c r="O188" s="69"/>
      <c r="P188" s="69"/>
      <c r="Q188" s="69"/>
      <c r="R188" s="69"/>
      <c r="S188" s="69"/>
      <c r="T188" s="69"/>
    </row>
    <row r="189" spans="1:20" ht="20.100000000000001" customHeight="1" x14ac:dyDescent="0.25">
      <c r="A189" s="4" t="s">
        <v>183</v>
      </c>
      <c r="B189" s="7" t="s">
        <v>403</v>
      </c>
      <c r="C189" s="5"/>
      <c r="D189" s="68"/>
      <c r="E189" s="68"/>
      <c r="F189" s="69"/>
      <c r="G189" s="69"/>
      <c r="H189" s="69"/>
      <c r="I189" s="69"/>
      <c r="J189" s="69"/>
      <c r="K189" s="69"/>
      <c r="L189" s="69"/>
      <c r="M189" s="69"/>
      <c r="N189" s="69"/>
      <c r="O189" s="69"/>
      <c r="P189" s="69"/>
      <c r="Q189" s="69"/>
      <c r="R189" s="69"/>
      <c r="S189" s="69"/>
      <c r="T189" s="69"/>
    </row>
    <row r="190" spans="1:20" ht="20.100000000000001" customHeight="1" x14ac:dyDescent="0.25">
      <c r="A190" s="8" t="s">
        <v>182</v>
      </c>
      <c r="B190" s="12" t="s">
        <v>439</v>
      </c>
      <c r="C190" s="5"/>
      <c r="D190" s="72">
        <f t="shared" ref="D190:T190" si="8">SUM(D191:D198)</f>
        <v>0</v>
      </c>
      <c r="E190" s="72">
        <f t="shared" si="8"/>
        <v>0</v>
      </c>
      <c r="F190" s="72">
        <f t="shared" si="8"/>
        <v>0</v>
      </c>
      <c r="G190" s="72">
        <f t="shared" si="8"/>
        <v>0</v>
      </c>
      <c r="H190" s="72">
        <f t="shared" si="8"/>
        <v>0</v>
      </c>
      <c r="I190" s="72">
        <f t="shared" si="8"/>
        <v>0</v>
      </c>
      <c r="J190" s="72">
        <f t="shared" si="8"/>
        <v>0</v>
      </c>
      <c r="K190" s="72">
        <f t="shared" si="8"/>
        <v>0</v>
      </c>
      <c r="L190" s="72">
        <f t="shared" si="8"/>
        <v>0</v>
      </c>
      <c r="M190" s="72">
        <f t="shared" si="8"/>
        <v>0</v>
      </c>
      <c r="N190" s="72">
        <f t="shared" si="8"/>
        <v>0</v>
      </c>
      <c r="O190" s="72">
        <f t="shared" si="8"/>
        <v>1</v>
      </c>
      <c r="P190" s="72">
        <f t="shared" si="8"/>
        <v>0</v>
      </c>
      <c r="Q190" s="72">
        <f t="shared" si="8"/>
        <v>1</v>
      </c>
      <c r="R190" s="72">
        <f t="shared" si="8"/>
        <v>0</v>
      </c>
      <c r="S190" s="72">
        <f t="shared" si="8"/>
        <v>0</v>
      </c>
      <c r="T190" s="72">
        <f t="shared" si="8"/>
        <v>0</v>
      </c>
    </row>
    <row r="191" spans="1:20" ht="20.100000000000001" customHeight="1" x14ac:dyDescent="0.25">
      <c r="A191" s="4" t="s">
        <v>181</v>
      </c>
      <c r="B191" s="7" t="s">
        <v>716</v>
      </c>
      <c r="C191" s="5">
        <v>251</v>
      </c>
      <c r="D191" s="68"/>
      <c r="E191" s="68"/>
      <c r="F191" s="69"/>
      <c r="G191" s="69"/>
      <c r="H191" s="69"/>
      <c r="I191" s="69"/>
      <c r="J191" s="69"/>
      <c r="K191" s="69"/>
      <c r="L191" s="69"/>
      <c r="M191" s="69"/>
      <c r="N191" s="69"/>
      <c r="O191" s="69"/>
      <c r="P191" s="69"/>
      <c r="Q191" s="69"/>
      <c r="R191" s="69"/>
      <c r="S191" s="69"/>
      <c r="T191" s="69"/>
    </row>
    <row r="192" spans="1:20" ht="20.100000000000001" customHeight="1" x14ac:dyDescent="0.25">
      <c r="A192" s="4" t="s">
        <v>180</v>
      </c>
      <c r="B192" s="7" t="s">
        <v>495</v>
      </c>
      <c r="C192" s="5">
        <v>252</v>
      </c>
      <c r="D192" s="68"/>
      <c r="E192" s="68"/>
      <c r="F192" s="69"/>
      <c r="G192" s="69"/>
      <c r="H192" s="69"/>
      <c r="I192" s="69"/>
      <c r="J192" s="69"/>
      <c r="K192" s="69"/>
      <c r="L192" s="69"/>
      <c r="M192" s="69"/>
      <c r="N192" s="69"/>
      <c r="O192" s="69"/>
      <c r="P192" s="69"/>
      <c r="Q192" s="69"/>
      <c r="R192" s="69"/>
      <c r="S192" s="69"/>
      <c r="T192" s="69"/>
    </row>
    <row r="193" spans="1:20" ht="20.100000000000001" customHeight="1" x14ac:dyDescent="0.25">
      <c r="A193" s="4" t="s">
        <v>179</v>
      </c>
      <c r="B193" s="7" t="s">
        <v>363</v>
      </c>
      <c r="C193" s="5">
        <v>253</v>
      </c>
      <c r="D193" s="68"/>
      <c r="E193" s="68"/>
      <c r="F193" s="69"/>
      <c r="G193" s="69"/>
      <c r="H193" s="69"/>
      <c r="I193" s="69"/>
      <c r="J193" s="69"/>
      <c r="K193" s="69"/>
      <c r="L193" s="69"/>
      <c r="M193" s="69"/>
      <c r="N193" s="69"/>
      <c r="O193" s="69"/>
      <c r="P193" s="69"/>
      <c r="Q193" s="69"/>
      <c r="R193" s="69"/>
      <c r="S193" s="69"/>
      <c r="T193" s="69"/>
    </row>
    <row r="194" spans="1:20" ht="20.100000000000001" customHeight="1" x14ac:dyDescent="0.25">
      <c r="A194" s="4" t="s">
        <v>178</v>
      </c>
      <c r="B194" s="7" t="s">
        <v>641</v>
      </c>
      <c r="C194" s="5">
        <v>254</v>
      </c>
      <c r="D194" s="68"/>
      <c r="E194" s="68"/>
      <c r="F194" s="69"/>
      <c r="G194" s="69"/>
      <c r="H194" s="69"/>
      <c r="I194" s="69"/>
      <c r="J194" s="69"/>
      <c r="K194" s="69"/>
      <c r="L194" s="69"/>
      <c r="M194" s="69"/>
      <c r="N194" s="69"/>
      <c r="O194" s="69">
        <v>1</v>
      </c>
      <c r="P194" s="69"/>
      <c r="Q194" s="69">
        <v>1</v>
      </c>
      <c r="R194" s="69"/>
      <c r="S194" s="69"/>
      <c r="T194" s="69"/>
    </row>
    <row r="195" spans="1:20" ht="20.100000000000001" customHeight="1" x14ac:dyDescent="0.25">
      <c r="A195" s="4" t="s">
        <v>177</v>
      </c>
      <c r="B195" s="7" t="s">
        <v>642</v>
      </c>
      <c r="C195" s="5">
        <v>255</v>
      </c>
      <c r="D195" s="68"/>
      <c r="E195" s="68"/>
      <c r="F195" s="69"/>
      <c r="G195" s="69"/>
      <c r="H195" s="69"/>
      <c r="I195" s="69"/>
      <c r="J195" s="69"/>
      <c r="K195" s="69"/>
      <c r="L195" s="69"/>
      <c r="M195" s="69"/>
      <c r="N195" s="69"/>
      <c r="O195" s="69"/>
      <c r="P195" s="69"/>
      <c r="Q195" s="69"/>
      <c r="R195" s="69"/>
      <c r="S195" s="69"/>
      <c r="T195" s="69"/>
    </row>
    <row r="196" spans="1:20" ht="20.100000000000001" customHeight="1" x14ac:dyDescent="0.25">
      <c r="A196" s="4" t="s">
        <v>176</v>
      </c>
      <c r="B196" s="7" t="s">
        <v>643</v>
      </c>
      <c r="C196" s="5">
        <v>256</v>
      </c>
      <c r="D196" s="71"/>
      <c r="E196" s="71"/>
      <c r="F196" s="71"/>
      <c r="G196" s="71"/>
      <c r="H196" s="71"/>
      <c r="I196" s="71"/>
      <c r="J196" s="71"/>
      <c r="K196" s="71"/>
      <c r="L196" s="71"/>
      <c r="M196" s="71"/>
      <c r="N196" s="71"/>
      <c r="O196" s="71"/>
      <c r="P196" s="71"/>
      <c r="Q196" s="71"/>
      <c r="R196" s="71"/>
      <c r="S196" s="71"/>
      <c r="T196" s="71"/>
    </row>
    <row r="197" spans="1:20" ht="20.100000000000001" customHeight="1" x14ac:dyDescent="0.25">
      <c r="A197" s="4" t="s">
        <v>175</v>
      </c>
      <c r="B197" s="7" t="s">
        <v>440</v>
      </c>
      <c r="C197" s="5">
        <v>257</v>
      </c>
      <c r="D197" s="68"/>
      <c r="E197" s="68"/>
      <c r="F197" s="69"/>
      <c r="G197" s="69"/>
      <c r="H197" s="69"/>
      <c r="I197" s="69"/>
      <c r="J197" s="69"/>
      <c r="K197" s="69"/>
      <c r="L197" s="69"/>
      <c r="M197" s="69"/>
      <c r="N197" s="69"/>
      <c r="O197" s="69"/>
      <c r="P197" s="69"/>
      <c r="Q197" s="69"/>
      <c r="R197" s="69"/>
      <c r="S197" s="69"/>
      <c r="T197" s="69"/>
    </row>
    <row r="198" spans="1:20" ht="20.100000000000001" customHeight="1" x14ac:dyDescent="0.25">
      <c r="A198" s="4" t="s">
        <v>174</v>
      </c>
      <c r="B198" s="7" t="s">
        <v>403</v>
      </c>
      <c r="C198" s="5"/>
      <c r="D198" s="68"/>
      <c r="E198" s="68"/>
      <c r="F198" s="69"/>
      <c r="G198" s="69"/>
      <c r="H198" s="69"/>
      <c r="I198" s="69"/>
      <c r="J198" s="69"/>
      <c r="K198" s="69"/>
      <c r="L198" s="69"/>
      <c r="M198" s="69"/>
      <c r="N198" s="69"/>
      <c r="O198" s="69"/>
      <c r="P198" s="69"/>
      <c r="Q198" s="69"/>
      <c r="R198" s="69"/>
      <c r="S198" s="69"/>
      <c r="T198" s="69"/>
    </row>
    <row r="199" spans="1:20" ht="20.100000000000001" customHeight="1" x14ac:dyDescent="0.25">
      <c r="A199" s="8" t="s">
        <v>173</v>
      </c>
      <c r="B199" s="12" t="s">
        <v>441</v>
      </c>
      <c r="C199" s="5"/>
      <c r="D199" s="72">
        <f>SUM(D200:D208)</f>
        <v>4</v>
      </c>
      <c r="E199" s="72">
        <f t="shared" ref="E199:T199" si="9">SUM(E200:E208)</f>
        <v>0</v>
      </c>
      <c r="F199" s="72">
        <f t="shared" si="9"/>
        <v>3</v>
      </c>
      <c r="G199" s="72">
        <f t="shared" si="9"/>
        <v>4</v>
      </c>
      <c r="H199" s="72">
        <f t="shared" si="9"/>
        <v>0</v>
      </c>
      <c r="I199" s="72">
        <f t="shared" si="9"/>
        <v>0</v>
      </c>
      <c r="J199" s="72">
        <f t="shared" si="9"/>
        <v>4</v>
      </c>
      <c r="K199" s="72">
        <f t="shared" si="9"/>
        <v>0</v>
      </c>
      <c r="L199" s="72">
        <f t="shared" si="9"/>
        <v>0</v>
      </c>
      <c r="M199" s="72">
        <f t="shared" si="9"/>
        <v>3</v>
      </c>
      <c r="N199" s="72">
        <f t="shared" si="9"/>
        <v>0</v>
      </c>
      <c r="O199" s="72">
        <f t="shared" si="9"/>
        <v>1</v>
      </c>
      <c r="P199" s="72">
        <f t="shared" si="9"/>
        <v>0</v>
      </c>
      <c r="Q199" s="72">
        <f t="shared" si="9"/>
        <v>1</v>
      </c>
      <c r="R199" s="72">
        <f t="shared" si="9"/>
        <v>0</v>
      </c>
      <c r="S199" s="72">
        <f t="shared" si="9"/>
        <v>0</v>
      </c>
      <c r="T199" s="72">
        <f t="shared" si="9"/>
        <v>0</v>
      </c>
    </row>
    <row r="200" spans="1:20" ht="20.100000000000001" customHeight="1" x14ac:dyDescent="0.25">
      <c r="A200" s="4" t="s">
        <v>172</v>
      </c>
      <c r="B200" s="7" t="s">
        <v>442</v>
      </c>
      <c r="C200" s="5">
        <v>258</v>
      </c>
      <c r="D200" s="68">
        <v>2</v>
      </c>
      <c r="E200" s="68"/>
      <c r="F200" s="69">
        <v>3</v>
      </c>
      <c r="G200" s="69">
        <v>3</v>
      </c>
      <c r="H200" s="69"/>
      <c r="I200" s="69"/>
      <c r="J200" s="69">
        <v>3</v>
      </c>
      <c r="K200" s="69"/>
      <c r="L200" s="69"/>
      <c r="M200" s="69">
        <v>2</v>
      </c>
      <c r="N200" s="69"/>
      <c r="O200" s="69">
        <v>1</v>
      </c>
      <c r="P200" s="69"/>
      <c r="Q200" s="69">
        <v>1</v>
      </c>
      <c r="R200" s="69"/>
      <c r="S200" s="69"/>
      <c r="T200" s="69"/>
    </row>
    <row r="201" spans="1:20" ht="20.100000000000001" customHeight="1" x14ac:dyDescent="0.25">
      <c r="A201" s="4" t="s">
        <v>171</v>
      </c>
      <c r="B201" s="7" t="s">
        <v>443</v>
      </c>
      <c r="C201" s="5">
        <v>259</v>
      </c>
      <c r="D201" s="68">
        <v>1</v>
      </c>
      <c r="E201" s="68"/>
      <c r="F201" s="69"/>
      <c r="G201" s="69"/>
      <c r="H201" s="69"/>
      <c r="I201" s="69"/>
      <c r="J201" s="69"/>
      <c r="K201" s="69"/>
      <c r="L201" s="69"/>
      <c r="M201" s="69">
        <v>1</v>
      </c>
      <c r="N201" s="69"/>
      <c r="O201" s="69"/>
      <c r="P201" s="69"/>
      <c r="Q201" s="69"/>
      <c r="R201" s="69"/>
      <c r="S201" s="69"/>
      <c r="T201" s="69"/>
    </row>
    <row r="202" spans="1:20" ht="20.100000000000001" customHeight="1" x14ac:dyDescent="0.25">
      <c r="A202" s="4" t="s">
        <v>170</v>
      </c>
      <c r="B202" s="7" t="s">
        <v>355</v>
      </c>
      <c r="C202" s="5">
        <v>260</v>
      </c>
      <c r="D202" s="68"/>
      <c r="E202" s="68"/>
      <c r="F202" s="69"/>
      <c r="G202" s="69"/>
      <c r="H202" s="69"/>
      <c r="I202" s="69"/>
      <c r="J202" s="69"/>
      <c r="K202" s="69"/>
      <c r="L202" s="69"/>
      <c r="M202" s="69"/>
      <c r="N202" s="69"/>
      <c r="O202" s="69"/>
      <c r="P202" s="69"/>
      <c r="Q202" s="69"/>
      <c r="R202" s="69"/>
      <c r="S202" s="69"/>
      <c r="T202" s="69"/>
    </row>
    <row r="203" spans="1:20" ht="20.100000000000001" customHeight="1" x14ac:dyDescent="0.25">
      <c r="A203" s="4" t="s">
        <v>169</v>
      </c>
      <c r="B203" s="7" t="s">
        <v>444</v>
      </c>
      <c r="C203" s="5">
        <v>261</v>
      </c>
      <c r="D203" s="68"/>
      <c r="E203" s="68"/>
      <c r="F203" s="69"/>
      <c r="G203" s="69"/>
      <c r="H203" s="69"/>
      <c r="I203" s="69"/>
      <c r="J203" s="69"/>
      <c r="K203" s="69"/>
      <c r="L203" s="69"/>
      <c r="M203" s="69"/>
      <c r="N203" s="69"/>
      <c r="O203" s="69"/>
      <c r="P203" s="69"/>
      <c r="Q203" s="69"/>
      <c r="R203" s="69"/>
      <c r="S203" s="69"/>
      <c r="T203" s="69"/>
    </row>
    <row r="204" spans="1:20" ht="20.100000000000001" customHeight="1" x14ac:dyDescent="0.25">
      <c r="A204" s="4" t="s">
        <v>168</v>
      </c>
      <c r="B204" s="7" t="s">
        <v>445</v>
      </c>
      <c r="C204" s="5">
        <v>262</v>
      </c>
      <c r="D204" s="68"/>
      <c r="E204" s="68"/>
      <c r="F204" s="69"/>
      <c r="G204" s="69"/>
      <c r="H204" s="69"/>
      <c r="I204" s="69"/>
      <c r="J204" s="69"/>
      <c r="K204" s="69"/>
      <c r="L204" s="69"/>
      <c r="M204" s="69"/>
      <c r="N204" s="69"/>
      <c r="O204" s="69"/>
      <c r="P204" s="69"/>
      <c r="Q204" s="69"/>
      <c r="R204" s="69"/>
      <c r="S204" s="69"/>
      <c r="T204" s="69"/>
    </row>
    <row r="205" spans="1:20" ht="20.100000000000001" customHeight="1" x14ac:dyDescent="0.25">
      <c r="A205" s="4" t="s">
        <v>167</v>
      </c>
      <c r="B205" s="7" t="s">
        <v>644</v>
      </c>
      <c r="C205" s="5">
        <v>263</v>
      </c>
      <c r="D205" s="68"/>
      <c r="E205" s="68"/>
      <c r="F205" s="69"/>
      <c r="G205" s="69"/>
      <c r="H205" s="69"/>
      <c r="I205" s="69"/>
      <c r="J205" s="69"/>
      <c r="K205" s="69"/>
      <c r="L205" s="69"/>
      <c r="M205" s="69"/>
      <c r="N205" s="69"/>
      <c r="O205" s="69"/>
      <c r="P205" s="69"/>
      <c r="Q205" s="69"/>
      <c r="R205" s="69"/>
      <c r="S205" s="69"/>
      <c r="T205" s="69"/>
    </row>
    <row r="206" spans="1:20" ht="20.100000000000001" customHeight="1" x14ac:dyDescent="0.25">
      <c r="A206" s="4" t="s">
        <v>166</v>
      </c>
      <c r="B206" s="7" t="s">
        <v>446</v>
      </c>
      <c r="C206" s="5">
        <v>264</v>
      </c>
      <c r="D206" s="68">
        <v>1</v>
      </c>
      <c r="E206" s="68"/>
      <c r="F206" s="69"/>
      <c r="G206" s="69">
        <v>1</v>
      </c>
      <c r="H206" s="69"/>
      <c r="I206" s="69"/>
      <c r="J206" s="69">
        <v>1</v>
      </c>
      <c r="K206" s="69"/>
      <c r="L206" s="69"/>
      <c r="M206" s="69"/>
      <c r="N206" s="69"/>
      <c r="O206" s="69"/>
      <c r="P206" s="69"/>
      <c r="Q206" s="69"/>
      <c r="R206" s="69"/>
      <c r="S206" s="69"/>
      <c r="T206" s="69"/>
    </row>
    <row r="207" spans="1:20" ht="20.100000000000001" customHeight="1" x14ac:dyDescent="0.25">
      <c r="A207" s="4" t="s">
        <v>165</v>
      </c>
      <c r="B207" s="7" t="s">
        <v>553</v>
      </c>
      <c r="C207" s="5">
        <v>265</v>
      </c>
      <c r="D207" s="68"/>
      <c r="E207" s="68"/>
      <c r="F207" s="69"/>
      <c r="G207" s="69"/>
      <c r="H207" s="69"/>
      <c r="I207" s="69"/>
      <c r="J207" s="69"/>
      <c r="K207" s="69"/>
      <c r="L207" s="69"/>
      <c r="M207" s="69"/>
      <c r="N207" s="69"/>
      <c r="O207" s="69"/>
      <c r="P207" s="69"/>
      <c r="Q207" s="69"/>
      <c r="R207" s="69"/>
      <c r="S207" s="69"/>
      <c r="T207" s="69"/>
    </row>
    <row r="208" spans="1:20" ht="20.100000000000001" customHeight="1" x14ac:dyDescent="0.25">
      <c r="A208" s="4" t="s">
        <v>164</v>
      </c>
      <c r="B208" s="7" t="s">
        <v>403</v>
      </c>
      <c r="C208" s="5"/>
      <c r="D208" s="68"/>
      <c r="E208" s="68"/>
      <c r="F208" s="69"/>
      <c r="G208" s="69"/>
      <c r="H208" s="69"/>
      <c r="I208" s="69"/>
      <c r="J208" s="69"/>
      <c r="K208" s="69"/>
      <c r="L208" s="69"/>
      <c r="M208" s="69"/>
      <c r="N208" s="69"/>
      <c r="O208" s="69"/>
      <c r="P208" s="69"/>
      <c r="Q208" s="69"/>
      <c r="R208" s="69"/>
      <c r="S208" s="69"/>
      <c r="T208" s="69"/>
    </row>
    <row r="209" spans="1:20" ht="20.100000000000001" customHeight="1" x14ac:dyDescent="0.25">
      <c r="A209" s="8" t="s">
        <v>163</v>
      </c>
      <c r="B209" s="12" t="s">
        <v>447</v>
      </c>
      <c r="C209" s="5"/>
      <c r="D209" s="72">
        <f>SUM(D210:D227)</f>
        <v>5</v>
      </c>
      <c r="E209" s="72">
        <f t="shared" ref="E209:T209" si="10">SUM(E210:E227)</f>
        <v>0</v>
      </c>
      <c r="F209" s="72">
        <f t="shared" si="10"/>
        <v>40</v>
      </c>
      <c r="G209" s="72">
        <f t="shared" si="10"/>
        <v>16</v>
      </c>
      <c r="H209" s="72">
        <f t="shared" si="10"/>
        <v>2</v>
      </c>
      <c r="I209" s="72">
        <f t="shared" si="10"/>
        <v>0</v>
      </c>
      <c r="J209" s="72">
        <f t="shared" si="10"/>
        <v>18</v>
      </c>
      <c r="K209" s="72">
        <f t="shared" si="10"/>
        <v>0</v>
      </c>
      <c r="L209" s="72">
        <f t="shared" si="10"/>
        <v>0</v>
      </c>
      <c r="M209" s="72">
        <f t="shared" si="10"/>
        <v>26</v>
      </c>
      <c r="N209" s="72">
        <f t="shared" si="10"/>
        <v>0</v>
      </c>
      <c r="O209" s="72">
        <f t="shared" si="10"/>
        <v>2</v>
      </c>
      <c r="P209" s="72">
        <f t="shared" si="10"/>
        <v>2</v>
      </c>
      <c r="Q209" s="72">
        <f t="shared" si="10"/>
        <v>4</v>
      </c>
      <c r="R209" s="72">
        <f t="shared" si="10"/>
        <v>0</v>
      </c>
      <c r="S209" s="72">
        <f t="shared" si="10"/>
        <v>0</v>
      </c>
      <c r="T209" s="72">
        <f t="shared" si="10"/>
        <v>0</v>
      </c>
    </row>
    <row r="210" spans="1:20" ht="20.100000000000001" customHeight="1" x14ac:dyDescent="0.25">
      <c r="A210" s="4" t="s">
        <v>162</v>
      </c>
      <c r="B210" s="7" t="s">
        <v>717</v>
      </c>
      <c r="C210" s="5">
        <v>266</v>
      </c>
      <c r="D210" s="68">
        <v>2</v>
      </c>
      <c r="E210" s="68"/>
      <c r="F210" s="69">
        <v>3</v>
      </c>
      <c r="G210" s="69"/>
      <c r="H210" s="69">
        <v>1</v>
      </c>
      <c r="I210" s="69"/>
      <c r="J210" s="69">
        <v>1</v>
      </c>
      <c r="K210" s="69"/>
      <c r="L210" s="69"/>
      <c r="M210" s="69">
        <v>4</v>
      </c>
      <c r="N210" s="69"/>
      <c r="O210" s="69">
        <v>1</v>
      </c>
      <c r="P210" s="69">
        <v>2</v>
      </c>
      <c r="Q210" s="69">
        <v>3</v>
      </c>
      <c r="R210" s="69"/>
      <c r="S210" s="69"/>
      <c r="T210" s="69"/>
    </row>
    <row r="211" spans="1:20" ht="20.100000000000001" customHeight="1" x14ac:dyDescent="0.25">
      <c r="A211" s="4" t="s">
        <v>161</v>
      </c>
      <c r="B211" s="7" t="s">
        <v>718</v>
      </c>
      <c r="C211" s="5">
        <v>267</v>
      </c>
      <c r="D211" s="68"/>
      <c r="E211" s="68"/>
      <c r="F211" s="69"/>
      <c r="G211" s="69"/>
      <c r="H211" s="69"/>
      <c r="I211" s="69"/>
      <c r="J211" s="69"/>
      <c r="K211" s="69"/>
      <c r="L211" s="69"/>
      <c r="M211" s="69"/>
      <c r="N211" s="69"/>
      <c r="O211" s="69"/>
      <c r="P211" s="69"/>
      <c r="Q211" s="69"/>
      <c r="R211" s="69"/>
      <c r="S211" s="69"/>
      <c r="T211" s="69"/>
    </row>
    <row r="212" spans="1:20" ht="20.100000000000001" customHeight="1" x14ac:dyDescent="0.25">
      <c r="A212" s="4" t="s">
        <v>719</v>
      </c>
      <c r="B212" s="7" t="s">
        <v>720</v>
      </c>
      <c r="C212" s="5">
        <v>267.10000000000002</v>
      </c>
      <c r="D212" s="68"/>
      <c r="E212" s="68"/>
      <c r="F212" s="69"/>
      <c r="G212" s="69"/>
      <c r="H212" s="69"/>
      <c r="I212" s="69"/>
      <c r="J212" s="69"/>
      <c r="K212" s="69"/>
      <c r="L212" s="69"/>
      <c r="M212" s="69"/>
      <c r="N212" s="69"/>
      <c r="O212" s="69"/>
      <c r="P212" s="69"/>
      <c r="Q212" s="69"/>
      <c r="R212" s="69"/>
      <c r="S212" s="69"/>
      <c r="T212" s="69"/>
    </row>
    <row r="213" spans="1:20" ht="20.100000000000001" customHeight="1" x14ac:dyDescent="0.25">
      <c r="A213" s="4" t="s">
        <v>160</v>
      </c>
      <c r="B213" s="7" t="s">
        <v>645</v>
      </c>
      <c r="C213" s="5">
        <v>268</v>
      </c>
      <c r="D213" s="71">
        <v>2</v>
      </c>
      <c r="E213" s="71"/>
      <c r="F213" s="71">
        <v>16</v>
      </c>
      <c r="G213" s="71">
        <v>6</v>
      </c>
      <c r="H213" s="71">
        <v>1</v>
      </c>
      <c r="I213" s="71"/>
      <c r="J213" s="71">
        <v>7</v>
      </c>
      <c r="K213" s="71"/>
      <c r="L213" s="71"/>
      <c r="M213" s="71">
        <v>11</v>
      </c>
      <c r="N213" s="71"/>
      <c r="O213" s="71">
        <v>1</v>
      </c>
      <c r="P213" s="71"/>
      <c r="Q213" s="71">
        <v>1</v>
      </c>
      <c r="R213" s="71"/>
      <c r="S213" s="71"/>
      <c r="T213" s="71"/>
    </row>
    <row r="214" spans="1:20" ht="20.100000000000001" customHeight="1" x14ac:dyDescent="0.25">
      <c r="A214" s="4" t="s">
        <v>159</v>
      </c>
      <c r="B214" s="5" t="s">
        <v>721</v>
      </c>
      <c r="C214" s="5">
        <v>269</v>
      </c>
      <c r="D214" s="68"/>
      <c r="E214" s="68"/>
      <c r="F214" s="69"/>
      <c r="G214" s="69"/>
      <c r="H214" s="69"/>
      <c r="I214" s="69"/>
      <c r="J214" s="69"/>
      <c r="K214" s="69"/>
      <c r="L214" s="69"/>
      <c r="M214" s="69"/>
      <c r="N214" s="69"/>
      <c r="O214" s="69"/>
      <c r="P214" s="69"/>
      <c r="Q214" s="69"/>
      <c r="R214" s="69"/>
      <c r="S214" s="69"/>
      <c r="T214" s="69"/>
    </row>
    <row r="215" spans="1:20" ht="20.100000000000001" customHeight="1" x14ac:dyDescent="0.25">
      <c r="A215" s="4" t="s">
        <v>158</v>
      </c>
      <c r="B215" s="7" t="s">
        <v>722</v>
      </c>
      <c r="C215" s="5">
        <v>269.10000000000002</v>
      </c>
      <c r="D215" s="69"/>
      <c r="E215" s="69"/>
      <c r="F215" s="69"/>
      <c r="G215" s="69"/>
      <c r="H215" s="69"/>
      <c r="I215" s="69"/>
      <c r="J215" s="69"/>
      <c r="K215" s="69"/>
      <c r="L215" s="69"/>
      <c r="M215" s="69"/>
      <c r="N215" s="69"/>
      <c r="O215" s="69"/>
      <c r="P215" s="69"/>
      <c r="Q215" s="69"/>
      <c r="R215" s="69"/>
      <c r="S215" s="69"/>
      <c r="T215" s="69"/>
    </row>
    <row r="216" spans="1:20" ht="20.100000000000001" customHeight="1" x14ac:dyDescent="0.25">
      <c r="A216" s="4" t="s">
        <v>157</v>
      </c>
      <c r="B216" s="7" t="s">
        <v>723</v>
      </c>
      <c r="C216" s="5">
        <v>270</v>
      </c>
      <c r="D216" s="68"/>
      <c r="E216" s="68"/>
      <c r="F216" s="69"/>
      <c r="G216" s="69"/>
      <c r="H216" s="69"/>
      <c r="I216" s="69"/>
      <c r="J216" s="69"/>
      <c r="K216" s="69"/>
      <c r="L216" s="69"/>
      <c r="M216" s="69"/>
      <c r="N216" s="69"/>
      <c r="O216" s="69"/>
      <c r="P216" s="69"/>
      <c r="Q216" s="69"/>
      <c r="R216" s="69"/>
      <c r="S216" s="69"/>
      <c r="T216" s="69"/>
    </row>
    <row r="217" spans="1:20" ht="20.100000000000001" customHeight="1" x14ac:dyDescent="0.25">
      <c r="A217" s="4" t="s">
        <v>156</v>
      </c>
      <c r="B217" s="7" t="s">
        <v>724</v>
      </c>
      <c r="C217" s="5">
        <v>272</v>
      </c>
      <c r="D217" s="68"/>
      <c r="E217" s="68"/>
      <c r="F217" s="69"/>
      <c r="G217" s="69"/>
      <c r="H217" s="69"/>
      <c r="I217" s="69"/>
      <c r="J217" s="69"/>
      <c r="K217" s="69"/>
      <c r="L217" s="69"/>
      <c r="M217" s="69"/>
      <c r="N217" s="69"/>
      <c r="O217" s="69"/>
      <c r="P217" s="69"/>
      <c r="Q217" s="69"/>
      <c r="R217" s="69"/>
      <c r="S217" s="69"/>
      <c r="T217" s="69"/>
    </row>
    <row r="218" spans="1:20" ht="20.100000000000001" customHeight="1" x14ac:dyDescent="0.25">
      <c r="A218" s="4" t="s">
        <v>155</v>
      </c>
      <c r="B218" s="7" t="s">
        <v>725</v>
      </c>
      <c r="C218" s="5">
        <v>273</v>
      </c>
      <c r="D218" s="68"/>
      <c r="E218" s="68"/>
      <c r="F218" s="69">
        <v>20</v>
      </c>
      <c r="G218" s="69">
        <v>10</v>
      </c>
      <c r="H218" s="69"/>
      <c r="I218" s="69"/>
      <c r="J218" s="69">
        <v>10</v>
      </c>
      <c r="K218" s="69"/>
      <c r="L218" s="69"/>
      <c r="M218" s="69">
        <v>10</v>
      </c>
      <c r="N218" s="69"/>
      <c r="O218" s="69"/>
      <c r="P218" s="69"/>
      <c r="Q218" s="69"/>
      <c r="R218" s="69"/>
      <c r="S218" s="69"/>
      <c r="T218" s="69"/>
    </row>
    <row r="219" spans="1:20" ht="20.100000000000001" customHeight="1" x14ac:dyDescent="0.25">
      <c r="A219" s="4" t="s">
        <v>154</v>
      </c>
      <c r="B219" s="7" t="s">
        <v>726</v>
      </c>
      <c r="C219" s="5">
        <v>274</v>
      </c>
      <c r="D219" s="68"/>
      <c r="E219" s="68"/>
      <c r="F219" s="69"/>
      <c r="G219" s="69"/>
      <c r="H219" s="69"/>
      <c r="I219" s="69"/>
      <c r="J219" s="69"/>
      <c r="K219" s="69"/>
      <c r="L219" s="69"/>
      <c r="M219" s="69"/>
      <c r="N219" s="69"/>
      <c r="O219" s="69"/>
      <c r="P219" s="69"/>
      <c r="Q219" s="69"/>
      <c r="R219" s="69"/>
      <c r="S219" s="69"/>
      <c r="T219" s="69"/>
    </row>
    <row r="220" spans="1:20" ht="20.100000000000001" customHeight="1" x14ac:dyDescent="0.25">
      <c r="A220" s="4" t="s">
        <v>153</v>
      </c>
      <c r="B220" s="7" t="s">
        <v>727</v>
      </c>
      <c r="C220" s="5">
        <v>275</v>
      </c>
      <c r="D220" s="68"/>
      <c r="E220" s="68"/>
      <c r="F220" s="69">
        <v>1</v>
      </c>
      <c r="G220" s="69"/>
      <c r="H220" s="69"/>
      <c r="I220" s="69"/>
      <c r="J220" s="69"/>
      <c r="K220" s="69"/>
      <c r="L220" s="69"/>
      <c r="M220" s="69"/>
      <c r="N220" s="69"/>
      <c r="O220" s="69"/>
      <c r="P220" s="69"/>
      <c r="Q220" s="69"/>
      <c r="R220" s="69"/>
      <c r="S220" s="69"/>
      <c r="T220" s="69"/>
    </row>
    <row r="221" spans="1:20" ht="20.100000000000001" customHeight="1" x14ac:dyDescent="0.25">
      <c r="A221" s="4" t="s">
        <v>152</v>
      </c>
      <c r="B221" s="7" t="s">
        <v>554</v>
      </c>
      <c r="C221" s="5">
        <v>276</v>
      </c>
      <c r="D221" s="68"/>
      <c r="E221" s="68"/>
      <c r="F221" s="69"/>
      <c r="G221" s="69"/>
      <c r="H221" s="69"/>
      <c r="I221" s="69"/>
      <c r="J221" s="69"/>
      <c r="K221" s="69"/>
      <c r="L221" s="69"/>
      <c r="M221" s="69"/>
      <c r="N221" s="69"/>
      <c r="O221" s="69"/>
      <c r="P221" s="69"/>
      <c r="Q221" s="69"/>
      <c r="R221" s="69"/>
      <c r="S221" s="69"/>
      <c r="T221" s="69"/>
    </row>
    <row r="222" spans="1:20" ht="20.100000000000001" customHeight="1" x14ac:dyDescent="0.25">
      <c r="A222" s="4" t="s">
        <v>151</v>
      </c>
      <c r="B222" s="7" t="s">
        <v>364</v>
      </c>
      <c r="C222" s="5">
        <v>277</v>
      </c>
      <c r="D222" s="68"/>
      <c r="E222" s="68"/>
      <c r="F222" s="69"/>
      <c r="G222" s="69"/>
      <c r="H222" s="69"/>
      <c r="I222" s="69"/>
      <c r="J222" s="69"/>
      <c r="K222" s="69"/>
      <c r="L222" s="69"/>
      <c r="M222" s="69"/>
      <c r="N222" s="69"/>
      <c r="O222" s="69"/>
      <c r="P222" s="69"/>
      <c r="Q222" s="69"/>
      <c r="R222" s="69"/>
      <c r="S222" s="69"/>
      <c r="T222" s="69"/>
    </row>
    <row r="223" spans="1:20" ht="20.100000000000001" customHeight="1" x14ac:dyDescent="0.25">
      <c r="A223" s="4" t="s">
        <v>150</v>
      </c>
      <c r="B223" s="7" t="s">
        <v>555</v>
      </c>
      <c r="C223" s="5">
        <v>278</v>
      </c>
      <c r="D223" s="68"/>
      <c r="E223" s="68"/>
      <c r="F223" s="69"/>
      <c r="G223" s="69"/>
      <c r="H223" s="69"/>
      <c r="I223" s="69"/>
      <c r="J223" s="69"/>
      <c r="K223" s="69"/>
      <c r="L223" s="69"/>
      <c r="M223" s="69"/>
      <c r="N223" s="69"/>
      <c r="O223" s="69"/>
      <c r="P223" s="69"/>
      <c r="Q223" s="69"/>
      <c r="R223" s="69"/>
      <c r="S223" s="69"/>
      <c r="T223" s="69"/>
    </row>
    <row r="224" spans="1:20" ht="20.100000000000001" customHeight="1" x14ac:dyDescent="0.25">
      <c r="A224" s="4" t="s">
        <v>149</v>
      </c>
      <c r="B224" s="7" t="s">
        <v>556</v>
      </c>
      <c r="C224" s="5">
        <v>279</v>
      </c>
      <c r="D224" s="68">
        <v>1</v>
      </c>
      <c r="E224" s="68"/>
      <c r="F224" s="69"/>
      <c r="G224" s="69"/>
      <c r="H224" s="69"/>
      <c r="I224" s="69"/>
      <c r="J224" s="69"/>
      <c r="K224" s="69"/>
      <c r="L224" s="69"/>
      <c r="M224" s="69">
        <v>1</v>
      </c>
      <c r="N224" s="69"/>
      <c r="O224" s="69"/>
      <c r="P224" s="69"/>
      <c r="Q224" s="69"/>
      <c r="R224" s="69"/>
      <c r="S224" s="69"/>
      <c r="T224" s="69"/>
    </row>
    <row r="225" spans="1:20" ht="20.100000000000001" customHeight="1" x14ac:dyDescent="0.25">
      <c r="A225" s="4" t="s">
        <v>148</v>
      </c>
      <c r="B225" s="7" t="s">
        <v>728</v>
      </c>
      <c r="C225" s="5">
        <v>280</v>
      </c>
      <c r="D225" s="68"/>
      <c r="E225" s="68"/>
      <c r="F225" s="69"/>
      <c r="G225" s="69"/>
      <c r="H225" s="69"/>
      <c r="I225" s="69"/>
      <c r="J225" s="69"/>
      <c r="K225" s="69"/>
      <c r="L225" s="69"/>
      <c r="M225" s="69"/>
      <c r="N225" s="69"/>
      <c r="O225" s="69"/>
      <c r="P225" s="69"/>
      <c r="Q225" s="69"/>
      <c r="R225" s="69"/>
      <c r="S225" s="69"/>
      <c r="T225" s="69"/>
    </row>
    <row r="226" spans="1:20" ht="20.100000000000001" customHeight="1" x14ac:dyDescent="0.25">
      <c r="A226" s="4" t="s">
        <v>729</v>
      </c>
      <c r="B226" s="7" t="s">
        <v>730</v>
      </c>
      <c r="C226" s="5">
        <v>280.10000000000002</v>
      </c>
      <c r="D226" s="68"/>
      <c r="E226" s="68"/>
      <c r="F226" s="69"/>
      <c r="G226" s="69"/>
      <c r="H226" s="69"/>
      <c r="I226" s="69"/>
      <c r="J226" s="69"/>
      <c r="K226" s="69"/>
      <c r="L226" s="69"/>
      <c r="M226" s="69"/>
      <c r="N226" s="69"/>
      <c r="O226" s="69"/>
      <c r="P226" s="69"/>
      <c r="Q226" s="69"/>
      <c r="R226" s="69"/>
      <c r="S226" s="69"/>
      <c r="T226" s="69"/>
    </row>
    <row r="227" spans="1:20" ht="20.100000000000001" customHeight="1" x14ac:dyDescent="0.25">
      <c r="A227" s="4" t="s">
        <v>147</v>
      </c>
      <c r="B227" s="7" t="s">
        <v>403</v>
      </c>
      <c r="C227" s="5"/>
      <c r="D227" s="68"/>
      <c r="E227" s="68"/>
      <c r="F227" s="69"/>
      <c r="G227" s="69"/>
      <c r="H227" s="69"/>
      <c r="I227" s="69"/>
      <c r="J227" s="69"/>
      <c r="K227" s="69"/>
      <c r="L227" s="69"/>
      <c r="M227" s="69"/>
      <c r="N227" s="69"/>
      <c r="O227" s="69"/>
      <c r="P227" s="69"/>
      <c r="Q227" s="69"/>
      <c r="R227" s="69"/>
      <c r="S227" s="69"/>
      <c r="T227" s="69"/>
    </row>
    <row r="228" spans="1:20" ht="20.100000000000001" customHeight="1" x14ac:dyDescent="0.25">
      <c r="A228" s="8" t="s">
        <v>146</v>
      </c>
      <c r="B228" s="12" t="s">
        <v>448</v>
      </c>
      <c r="C228" s="5"/>
      <c r="D228" s="72">
        <f>SUM(D229:D247)</f>
        <v>0</v>
      </c>
      <c r="E228" s="72">
        <f t="shared" ref="E228:T228" si="11">SUM(E229:E247)</f>
        <v>0</v>
      </c>
      <c r="F228" s="72">
        <f t="shared" si="11"/>
        <v>2</v>
      </c>
      <c r="G228" s="72">
        <f t="shared" si="11"/>
        <v>0</v>
      </c>
      <c r="H228" s="72">
        <f t="shared" si="11"/>
        <v>0</v>
      </c>
      <c r="I228" s="72">
        <f t="shared" si="11"/>
        <v>0</v>
      </c>
      <c r="J228" s="72">
        <f t="shared" si="11"/>
        <v>0</v>
      </c>
      <c r="K228" s="72">
        <f t="shared" si="11"/>
        <v>0</v>
      </c>
      <c r="L228" s="72">
        <f t="shared" si="11"/>
        <v>0</v>
      </c>
      <c r="M228" s="72">
        <f t="shared" si="11"/>
        <v>2</v>
      </c>
      <c r="N228" s="72">
        <f t="shared" si="11"/>
        <v>0</v>
      </c>
      <c r="O228" s="72">
        <f t="shared" si="11"/>
        <v>0</v>
      </c>
      <c r="P228" s="72">
        <f t="shared" si="11"/>
        <v>0</v>
      </c>
      <c r="Q228" s="72">
        <f t="shared" si="11"/>
        <v>0</v>
      </c>
      <c r="R228" s="72">
        <f t="shared" si="11"/>
        <v>0</v>
      </c>
      <c r="S228" s="72">
        <f t="shared" si="11"/>
        <v>0</v>
      </c>
      <c r="T228" s="72">
        <f t="shared" si="11"/>
        <v>0</v>
      </c>
    </row>
    <row r="229" spans="1:20" ht="20.100000000000001" customHeight="1" x14ac:dyDescent="0.25">
      <c r="A229" s="4" t="s">
        <v>145</v>
      </c>
      <c r="B229" s="7" t="s">
        <v>557</v>
      </c>
      <c r="C229" s="5">
        <v>281</v>
      </c>
      <c r="D229" s="68"/>
      <c r="E229" s="68"/>
      <c r="F229" s="69"/>
      <c r="G229" s="69"/>
      <c r="H229" s="69"/>
      <c r="I229" s="69"/>
      <c r="J229" s="69"/>
      <c r="K229" s="69"/>
      <c r="L229" s="69"/>
      <c r="M229" s="69"/>
      <c r="N229" s="69"/>
      <c r="O229" s="69"/>
      <c r="P229" s="69"/>
      <c r="Q229" s="69"/>
      <c r="R229" s="69"/>
      <c r="S229" s="69"/>
      <c r="T229" s="69"/>
    </row>
    <row r="230" spans="1:20" ht="20.100000000000001" customHeight="1" x14ac:dyDescent="0.25">
      <c r="A230" s="4" t="s">
        <v>144</v>
      </c>
      <c r="B230" s="7" t="s">
        <v>558</v>
      </c>
      <c r="C230" s="6">
        <v>282</v>
      </c>
      <c r="D230" s="69"/>
      <c r="E230" s="69"/>
      <c r="F230" s="69"/>
      <c r="G230" s="69"/>
      <c r="H230" s="69"/>
      <c r="I230" s="69"/>
      <c r="J230" s="69"/>
      <c r="K230" s="69"/>
      <c r="L230" s="69"/>
      <c r="M230" s="69"/>
      <c r="N230" s="69"/>
      <c r="O230" s="69"/>
      <c r="P230" s="69"/>
      <c r="Q230" s="69"/>
      <c r="R230" s="69"/>
      <c r="S230" s="69"/>
      <c r="T230" s="69"/>
    </row>
    <row r="231" spans="1:20" ht="20.100000000000001" customHeight="1" x14ac:dyDescent="0.25">
      <c r="A231" s="4" t="s">
        <v>143</v>
      </c>
      <c r="B231" s="5" t="s">
        <v>559</v>
      </c>
      <c r="C231" s="5">
        <v>283</v>
      </c>
      <c r="D231" s="68"/>
      <c r="E231" s="68"/>
      <c r="F231" s="69"/>
      <c r="G231" s="69"/>
      <c r="H231" s="69"/>
      <c r="I231" s="69"/>
      <c r="J231" s="69"/>
      <c r="K231" s="69"/>
      <c r="L231" s="69"/>
      <c r="M231" s="69"/>
      <c r="N231" s="69"/>
      <c r="O231" s="69"/>
      <c r="P231" s="69"/>
      <c r="Q231" s="69"/>
      <c r="R231" s="69"/>
      <c r="S231" s="69"/>
      <c r="T231" s="69"/>
    </row>
    <row r="232" spans="1:20" ht="20.100000000000001" customHeight="1" x14ac:dyDescent="0.25">
      <c r="A232" s="4" t="s">
        <v>142</v>
      </c>
      <c r="B232" s="7" t="s">
        <v>560</v>
      </c>
      <c r="C232" s="5">
        <v>284</v>
      </c>
      <c r="D232" s="68"/>
      <c r="E232" s="68"/>
      <c r="F232" s="69"/>
      <c r="G232" s="69"/>
      <c r="H232" s="69"/>
      <c r="I232" s="69"/>
      <c r="J232" s="69"/>
      <c r="K232" s="69"/>
      <c r="L232" s="69"/>
      <c r="M232" s="69"/>
      <c r="N232" s="69"/>
      <c r="O232" s="69"/>
      <c r="P232" s="69"/>
      <c r="Q232" s="69"/>
      <c r="R232" s="69"/>
      <c r="S232" s="69"/>
      <c r="T232" s="69"/>
    </row>
    <row r="233" spans="1:20" ht="20.100000000000001" customHeight="1" x14ac:dyDescent="0.25">
      <c r="A233" s="4" t="s">
        <v>141</v>
      </c>
      <c r="B233" s="7" t="s">
        <v>561</v>
      </c>
      <c r="C233" s="5">
        <v>285</v>
      </c>
      <c r="D233" s="71"/>
      <c r="E233" s="71"/>
      <c r="F233" s="71"/>
      <c r="G233" s="71"/>
      <c r="H233" s="71"/>
      <c r="I233" s="71"/>
      <c r="J233" s="71"/>
      <c r="K233" s="71"/>
      <c r="L233" s="71"/>
      <c r="M233" s="71"/>
      <c r="N233" s="71"/>
      <c r="O233" s="71"/>
      <c r="P233" s="71"/>
      <c r="Q233" s="71"/>
      <c r="R233" s="71"/>
      <c r="S233" s="71"/>
      <c r="T233" s="71"/>
    </row>
    <row r="234" spans="1:20" ht="20.100000000000001" customHeight="1" x14ac:dyDescent="0.25">
      <c r="A234" s="4" t="s">
        <v>140</v>
      </c>
      <c r="B234" s="7" t="s">
        <v>562</v>
      </c>
      <c r="C234" s="5">
        <v>286</v>
      </c>
      <c r="D234" s="68"/>
      <c r="E234" s="68"/>
      <c r="F234" s="69"/>
      <c r="G234" s="69"/>
      <c r="H234" s="69"/>
      <c r="I234" s="69"/>
      <c r="J234" s="69"/>
      <c r="K234" s="69"/>
      <c r="L234" s="69"/>
      <c r="M234" s="69"/>
      <c r="N234" s="69"/>
      <c r="O234" s="69"/>
      <c r="P234" s="69"/>
      <c r="Q234" s="69"/>
      <c r="R234" s="69"/>
      <c r="S234" s="69"/>
      <c r="T234" s="69"/>
    </row>
    <row r="235" spans="1:20" ht="20.100000000000001" customHeight="1" x14ac:dyDescent="0.25">
      <c r="A235" s="4" t="s">
        <v>139</v>
      </c>
      <c r="B235" s="7" t="s">
        <v>365</v>
      </c>
      <c r="C235" s="5">
        <v>287</v>
      </c>
      <c r="D235" s="68"/>
      <c r="E235" s="68"/>
      <c r="F235" s="69"/>
      <c r="G235" s="69"/>
      <c r="H235" s="69"/>
      <c r="I235" s="69"/>
      <c r="J235" s="69"/>
      <c r="K235" s="69"/>
      <c r="L235" s="69"/>
      <c r="M235" s="69"/>
      <c r="N235" s="69"/>
      <c r="O235" s="69"/>
      <c r="P235" s="69"/>
      <c r="Q235" s="69"/>
      <c r="R235" s="69"/>
      <c r="S235" s="69"/>
      <c r="T235" s="69"/>
    </row>
    <row r="236" spans="1:20" ht="20.100000000000001" customHeight="1" x14ac:dyDescent="0.25">
      <c r="A236" s="4" t="s">
        <v>138</v>
      </c>
      <c r="B236" s="7" t="s">
        <v>366</v>
      </c>
      <c r="C236" s="5">
        <v>288</v>
      </c>
      <c r="D236" s="68"/>
      <c r="E236" s="68"/>
      <c r="F236" s="69"/>
      <c r="G236" s="69"/>
      <c r="H236" s="69"/>
      <c r="I236" s="69"/>
      <c r="J236" s="69"/>
      <c r="K236" s="69"/>
      <c r="L236" s="69"/>
      <c r="M236" s="69"/>
      <c r="N236" s="69"/>
      <c r="O236" s="69"/>
      <c r="P236" s="69"/>
      <c r="Q236" s="69"/>
      <c r="R236" s="69"/>
      <c r="S236" s="69"/>
      <c r="T236" s="69"/>
    </row>
    <row r="237" spans="1:20" ht="20.100000000000001" customHeight="1" x14ac:dyDescent="0.25">
      <c r="A237" s="4" t="s">
        <v>137</v>
      </c>
      <c r="B237" s="7" t="s">
        <v>646</v>
      </c>
      <c r="C237" s="5">
        <v>289</v>
      </c>
      <c r="D237" s="68"/>
      <c r="E237" s="68"/>
      <c r="F237" s="69"/>
      <c r="G237" s="69"/>
      <c r="H237" s="69"/>
      <c r="I237" s="69"/>
      <c r="J237" s="69"/>
      <c r="K237" s="69"/>
      <c r="L237" s="69"/>
      <c r="M237" s="69"/>
      <c r="N237" s="69"/>
      <c r="O237" s="69"/>
      <c r="P237" s="69"/>
      <c r="Q237" s="69"/>
      <c r="R237" s="69"/>
      <c r="S237" s="69"/>
      <c r="T237" s="69"/>
    </row>
    <row r="238" spans="1:20" ht="20.100000000000001" customHeight="1" x14ac:dyDescent="0.25">
      <c r="A238" s="4" t="s">
        <v>136</v>
      </c>
      <c r="B238" s="7" t="s">
        <v>496</v>
      </c>
      <c r="C238" s="5">
        <v>290</v>
      </c>
      <c r="D238" s="68"/>
      <c r="E238" s="68"/>
      <c r="F238" s="69"/>
      <c r="G238" s="69"/>
      <c r="H238" s="69"/>
      <c r="I238" s="69"/>
      <c r="J238" s="69"/>
      <c r="K238" s="69"/>
      <c r="L238" s="69"/>
      <c r="M238" s="69"/>
      <c r="N238" s="69"/>
      <c r="O238" s="69"/>
      <c r="P238" s="69"/>
      <c r="Q238" s="69"/>
      <c r="R238" s="69"/>
      <c r="S238" s="69"/>
      <c r="T238" s="69"/>
    </row>
    <row r="239" spans="1:20" ht="20.100000000000001" customHeight="1" x14ac:dyDescent="0.25">
      <c r="A239" s="4" t="s">
        <v>135</v>
      </c>
      <c r="B239" s="7" t="s">
        <v>647</v>
      </c>
      <c r="C239" s="5">
        <v>291</v>
      </c>
      <c r="D239" s="68"/>
      <c r="E239" s="68"/>
      <c r="F239" s="69"/>
      <c r="G239" s="69"/>
      <c r="H239" s="69"/>
      <c r="I239" s="69"/>
      <c r="J239" s="69"/>
      <c r="K239" s="69"/>
      <c r="L239" s="69"/>
      <c r="M239" s="69"/>
      <c r="N239" s="69"/>
      <c r="O239" s="69"/>
      <c r="P239" s="69"/>
      <c r="Q239" s="69"/>
      <c r="R239" s="69"/>
      <c r="S239" s="69"/>
      <c r="T239" s="69"/>
    </row>
    <row r="240" spans="1:20" ht="20.100000000000001" customHeight="1" x14ac:dyDescent="0.25">
      <c r="A240" s="4" t="s">
        <v>134</v>
      </c>
      <c r="B240" s="7" t="s">
        <v>648</v>
      </c>
      <c r="C240" s="5">
        <v>292</v>
      </c>
      <c r="D240" s="68"/>
      <c r="E240" s="68"/>
      <c r="F240" s="69"/>
      <c r="G240" s="69"/>
      <c r="H240" s="69"/>
      <c r="I240" s="69"/>
      <c r="J240" s="69"/>
      <c r="K240" s="69"/>
      <c r="L240" s="69"/>
      <c r="M240" s="69"/>
      <c r="N240" s="69"/>
      <c r="O240" s="69"/>
      <c r="P240" s="69"/>
      <c r="Q240" s="69"/>
      <c r="R240" s="69"/>
      <c r="S240" s="69"/>
      <c r="T240" s="69"/>
    </row>
    <row r="241" spans="1:20" ht="20.100000000000001" customHeight="1" x14ac:dyDescent="0.25">
      <c r="A241" s="4" t="s">
        <v>133</v>
      </c>
      <c r="B241" s="7" t="s">
        <v>449</v>
      </c>
      <c r="C241" s="5">
        <v>293</v>
      </c>
      <c r="D241" s="68"/>
      <c r="E241" s="68"/>
      <c r="F241" s="69"/>
      <c r="G241" s="69"/>
      <c r="H241" s="69"/>
      <c r="I241" s="69"/>
      <c r="J241" s="69"/>
      <c r="K241" s="69"/>
      <c r="L241" s="69"/>
      <c r="M241" s="69"/>
      <c r="N241" s="69"/>
      <c r="O241" s="69"/>
      <c r="P241" s="69"/>
      <c r="Q241" s="69"/>
      <c r="R241" s="69"/>
      <c r="S241" s="69"/>
      <c r="T241" s="69"/>
    </row>
    <row r="242" spans="1:20" ht="20.100000000000001" customHeight="1" x14ac:dyDescent="0.25">
      <c r="A242" s="4" t="s">
        <v>132</v>
      </c>
      <c r="B242" s="7" t="s">
        <v>649</v>
      </c>
      <c r="C242" s="5">
        <v>294</v>
      </c>
      <c r="D242" s="68"/>
      <c r="E242" s="68"/>
      <c r="F242" s="69">
        <v>1</v>
      </c>
      <c r="G242" s="69"/>
      <c r="H242" s="69"/>
      <c r="I242" s="69"/>
      <c r="J242" s="69"/>
      <c r="K242" s="69"/>
      <c r="L242" s="69"/>
      <c r="M242" s="69">
        <v>1</v>
      </c>
      <c r="N242" s="69"/>
      <c r="O242" s="69"/>
      <c r="P242" s="69"/>
      <c r="Q242" s="69"/>
      <c r="R242" s="69"/>
      <c r="S242" s="69"/>
      <c r="T242" s="69"/>
    </row>
    <row r="243" spans="1:20" ht="20.100000000000001" customHeight="1" x14ac:dyDescent="0.25">
      <c r="A243" s="4" t="s">
        <v>131</v>
      </c>
      <c r="B243" s="7" t="s">
        <v>650</v>
      </c>
      <c r="C243" s="5">
        <v>295</v>
      </c>
      <c r="D243" s="68"/>
      <c r="E243" s="68"/>
      <c r="F243" s="69"/>
      <c r="G243" s="69"/>
      <c r="H243" s="69"/>
      <c r="I243" s="69"/>
      <c r="J243" s="69"/>
      <c r="K243" s="69"/>
      <c r="L243" s="69"/>
      <c r="M243" s="69"/>
      <c r="N243" s="69"/>
      <c r="O243" s="69"/>
      <c r="P243" s="69"/>
      <c r="Q243" s="69"/>
      <c r="R243" s="69"/>
      <c r="S243" s="69"/>
      <c r="T243" s="69"/>
    </row>
    <row r="244" spans="1:20" ht="20.100000000000001" customHeight="1" x14ac:dyDescent="0.25">
      <c r="A244" s="4" t="s">
        <v>130</v>
      </c>
      <c r="B244" s="7" t="s">
        <v>651</v>
      </c>
      <c r="C244" s="5">
        <v>296</v>
      </c>
      <c r="D244" s="68"/>
      <c r="E244" s="68"/>
      <c r="F244" s="69">
        <v>1</v>
      </c>
      <c r="G244" s="69"/>
      <c r="H244" s="69"/>
      <c r="I244" s="69"/>
      <c r="J244" s="69"/>
      <c r="K244" s="69"/>
      <c r="L244" s="69"/>
      <c r="M244" s="69">
        <v>1</v>
      </c>
      <c r="N244" s="69"/>
      <c r="O244" s="69"/>
      <c r="P244" s="69"/>
      <c r="Q244" s="69"/>
      <c r="R244" s="69"/>
      <c r="S244" s="69"/>
      <c r="T244" s="69"/>
    </row>
    <row r="245" spans="1:20" ht="20.100000000000001" customHeight="1" x14ac:dyDescent="0.25">
      <c r="A245" s="4" t="s">
        <v>129</v>
      </c>
      <c r="B245" s="7" t="s">
        <v>376</v>
      </c>
      <c r="C245" s="6">
        <v>297</v>
      </c>
      <c r="D245" s="68"/>
      <c r="E245" s="68"/>
      <c r="F245" s="69"/>
      <c r="G245" s="69"/>
      <c r="H245" s="69"/>
      <c r="I245" s="69"/>
      <c r="J245" s="69"/>
      <c r="K245" s="69"/>
      <c r="L245" s="69"/>
      <c r="M245" s="69"/>
      <c r="N245" s="69"/>
      <c r="O245" s="69"/>
      <c r="P245" s="69"/>
      <c r="Q245" s="69"/>
      <c r="R245" s="69"/>
      <c r="S245" s="69"/>
      <c r="T245" s="69"/>
    </row>
    <row r="246" spans="1:20" ht="20.100000000000001" customHeight="1" x14ac:dyDescent="0.25">
      <c r="A246" s="4" t="s">
        <v>128</v>
      </c>
      <c r="B246" s="7" t="s">
        <v>563</v>
      </c>
      <c r="C246" s="5">
        <v>298</v>
      </c>
      <c r="D246" s="68"/>
      <c r="E246" s="68"/>
      <c r="F246" s="69"/>
      <c r="G246" s="69"/>
      <c r="H246" s="69"/>
      <c r="I246" s="69"/>
      <c r="J246" s="69"/>
      <c r="K246" s="69"/>
      <c r="L246" s="69"/>
      <c r="M246" s="69"/>
      <c r="N246" s="69"/>
      <c r="O246" s="69"/>
      <c r="P246" s="69"/>
      <c r="Q246" s="69"/>
      <c r="R246" s="69"/>
      <c r="S246" s="69"/>
      <c r="T246" s="69"/>
    </row>
    <row r="247" spans="1:20" ht="20.100000000000001" customHeight="1" x14ac:dyDescent="0.25">
      <c r="A247" s="4" t="s">
        <v>127</v>
      </c>
      <c r="B247" s="7" t="s">
        <v>403</v>
      </c>
      <c r="C247" s="5"/>
      <c r="D247" s="71"/>
      <c r="E247" s="71"/>
      <c r="F247" s="71"/>
      <c r="G247" s="71"/>
      <c r="H247" s="71"/>
      <c r="I247" s="71"/>
      <c r="J247" s="71"/>
      <c r="K247" s="71"/>
      <c r="L247" s="71"/>
      <c r="M247" s="71"/>
      <c r="N247" s="71"/>
      <c r="O247" s="71"/>
      <c r="P247" s="71"/>
      <c r="Q247" s="71"/>
      <c r="R247" s="71"/>
      <c r="S247" s="71"/>
      <c r="T247" s="71"/>
    </row>
    <row r="248" spans="1:20" ht="20.100000000000001" customHeight="1" x14ac:dyDescent="0.25">
      <c r="A248" s="4" t="s">
        <v>126</v>
      </c>
      <c r="B248" s="12" t="s">
        <v>564</v>
      </c>
      <c r="C248" s="5"/>
      <c r="D248" s="72">
        <f>SUM(D249:D261)</f>
        <v>0</v>
      </c>
      <c r="E248" s="72">
        <f t="shared" ref="E248:T248" si="12">SUM(E249:E261)</f>
        <v>0</v>
      </c>
      <c r="F248" s="72">
        <f t="shared" si="12"/>
        <v>0</v>
      </c>
      <c r="G248" s="72">
        <f t="shared" si="12"/>
        <v>0</v>
      </c>
      <c r="H248" s="72">
        <f t="shared" si="12"/>
        <v>0</v>
      </c>
      <c r="I248" s="72">
        <f t="shared" si="12"/>
        <v>0</v>
      </c>
      <c r="J248" s="72">
        <f t="shared" si="12"/>
        <v>0</v>
      </c>
      <c r="K248" s="72">
        <f t="shared" si="12"/>
        <v>0</v>
      </c>
      <c r="L248" s="72">
        <f t="shared" si="12"/>
        <v>0</v>
      </c>
      <c r="M248" s="72">
        <f t="shared" si="12"/>
        <v>0</v>
      </c>
      <c r="N248" s="72">
        <f t="shared" si="12"/>
        <v>0</v>
      </c>
      <c r="O248" s="72">
        <f t="shared" si="12"/>
        <v>0</v>
      </c>
      <c r="P248" s="72">
        <f t="shared" si="12"/>
        <v>0</v>
      </c>
      <c r="Q248" s="72">
        <f t="shared" si="12"/>
        <v>0</v>
      </c>
      <c r="R248" s="72">
        <f t="shared" si="12"/>
        <v>0</v>
      </c>
      <c r="S248" s="72">
        <f t="shared" si="12"/>
        <v>0</v>
      </c>
      <c r="T248" s="72">
        <f t="shared" si="12"/>
        <v>0</v>
      </c>
    </row>
    <row r="249" spans="1:20" ht="20.100000000000001" customHeight="1" x14ac:dyDescent="0.25">
      <c r="A249" s="4" t="s">
        <v>125</v>
      </c>
      <c r="B249" s="5" t="s">
        <v>450</v>
      </c>
      <c r="C249" s="5">
        <v>299</v>
      </c>
      <c r="D249" s="69"/>
      <c r="E249" s="69"/>
      <c r="F249" s="69"/>
      <c r="G249" s="69"/>
      <c r="H249" s="69"/>
      <c r="I249" s="69"/>
      <c r="J249" s="69"/>
      <c r="K249" s="69"/>
      <c r="L249" s="69"/>
      <c r="M249" s="69"/>
      <c r="N249" s="69"/>
      <c r="O249" s="69"/>
      <c r="P249" s="69"/>
      <c r="Q249" s="69"/>
      <c r="R249" s="69"/>
      <c r="S249" s="69"/>
      <c r="T249" s="69"/>
    </row>
    <row r="250" spans="1:20" ht="20.100000000000001" customHeight="1" x14ac:dyDescent="0.25">
      <c r="A250" s="4" t="s">
        <v>124</v>
      </c>
      <c r="B250" s="5" t="s">
        <v>731</v>
      </c>
      <c r="C250" s="5">
        <v>300</v>
      </c>
      <c r="D250" s="68"/>
      <c r="E250" s="68"/>
      <c r="F250" s="69"/>
      <c r="G250" s="69"/>
      <c r="H250" s="69"/>
      <c r="I250" s="69"/>
      <c r="J250" s="69"/>
      <c r="K250" s="69"/>
      <c r="L250" s="69"/>
      <c r="M250" s="69"/>
      <c r="N250" s="69"/>
      <c r="O250" s="69"/>
      <c r="P250" s="69"/>
      <c r="Q250" s="69"/>
      <c r="R250" s="69"/>
      <c r="S250" s="69"/>
      <c r="T250" s="69"/>
    </row>
    <row r="251" spans="1:20" ht="20.100000000000001" customHeight="1" x14ac:dyDescent="0.25">
      <c r="A251" s="4" t="s">
        <v>123</v>
      </c>
      <c r="B251" s="7" t="s">
        <v>367</v>
      </c>
      <c r="C251" s="5">
        <v>300.10000000000002</v>
      </c>
      <c r="D251" s="68"/>
      <c r="E251" s="68"/>
      <c r="F251" s="69"/>
      <c r="G251" s="69"/>
      <c r="H251" s="69"/>
      <c r="I251" s="69"/>
      <c r="J251" s="69"/>
      <c r="K251" s="69"/>
      <c r="L251" s="69"/>
      <c r="M251" s="69"/>
      <c r="N251" s="69"/>
      <c r="O251" s="69"/>
      <c r="P251" s="69"/>
      <c r="Q251" s="69"/>
      <c r="R251" s="69"/>
      <c r="S251" s="69"/>
      <c r="T251" s="69"/>
    </row>
    <row r="252" spans="1:20" ht="20.100000000000001" customHeight="1" x14ac:dyDescent="0.25">
      <c r="A252" s="4" t="s">
        <v>122</v>
      </c>
      <c r="B252" s="7" t="s">
        <v>565</v>
      </c>
      <c r="C252" s="5">
        <v>300.2</v>
      </c>
      <c r="D252" s="68"/>
      <c r="E252" s="68"/>
      <c r="F252" s="69"/>
      <c r="G252" s="69"/>
      <c r="H252" s="69"/>
      <c r="I252" s="69"/>
      <c r="J252" s="69"/>
      <c r="K252" s="69"/>
      <c r="L252" s="69"/>
      <c r="M252" s="69"/>
      <c r="N252" s="69"/>
      <c r="O252" s="69"/>
      <c r="P252" s="69"/>
      <c r="Q252" s="69"/>
      <c r="R252" s="69"/>
      <c r="S252" s="69"/>
      <c r="T252" s="69"/>
    </row>
    <row r="253" spans="1:20" ht="20.100000000000001" customHeight="1" x14ac:dyDescent="0.25">
      <c r="A253" s="4" t="s">
        <v>121</v>
      </c>
      <c r="B253" s="7" t="s">
        <v>732</v>
      </c>
      <c r="C253" s="5">
        <v>301</v>
      </c>
      <c r="D253" s="68"/>
      <c r="E253" s="68"/>
      <c r="F253" s="69"/>
      <c r="G253" s="69"/>
      <c r="H253" s="69"/>
      <c r="I253" s="69"/>
      <c r="J253" s="69"/>
      <c r="K253" s="69"/>
      <c r="L253" s="69"/>
      <c r="M253" s="69"/>
      <c r="N253" s="69"/>
      <c r="O253" s="69"/>
      <c r="P253" s="69"/>
      <c r="Q253" s="69"/>
      <c r="R253" s="69"/>
      <c r="S253" s="69"/>
      <c r="T253" s="69"/>
    </row>
    <row r="254" spans="1:20" ht="20.100000000000001" customHeight="1" x14ac:dyDescent="0.25">
      <c r="A254" s="4" t="s">
        <v>120</v>
      </c>
      <c r="B254" s="7" t="s">
        <v>451</v>
      </c>
      <c r="C254" s="5">
        <v>301.10000000000002</v>
      </c>
      <c r="D254" s="69"/>
      <c r="E254" s="69"/>
      <c r="F254" s="69"/>
      <c r="G254" s="69"/>
      <c r="H254" s="69"/>
      <c r="I254" s="69"/>
      <c r="J254" s="69"/>
      <c r="K254" s="69"/>
      <c r="L254" s="69"/>
      <c r="M254" s="69"/>
      <c r="N254" s="69"/>
      <c r="O254" s="69"/>
      <c r="P254" s="69"/>
      <c r="Q254" s="69"/>
      <c r="R254" s="69"/>
      <c r="S254" s="69"/>
      <c r="T254" s="69"/>
    </row>
    <row r="255" spans="1:20" ht="20.100000000000001" customHeight="1" x14ac:dyDescent="0.25">
      <c r="A255" s="4" t="s">
        <v>119</v>
      </c>
      <c r="B255" s="5" t="s">
        <v>452</v>
      </c>
      <c r="C255" s="5">
        <v>302</v>
      </c>
      <c r="D255" s="69"/>
      <c r="E255" s="69"/>
      <c r="F255" s="69"/>
      <c r="G255" s="69"/>
      <c r="H255" s="69"/>
      <c r="I255" s="69"/>
      <c r="J255" s="69"/>
      <c r="K255" s="69"/>
      <c r="L255" s="69"/>
      <c r="M255" s="69"/>
      <c r="N255" s="69"/>
      <c r="O255" s="69"/>
      <c r="P255" s="69"/>
      <c r="Q255" s="69"/>
      <c r="R255" s="69"/>
      <c r="S255" s="69"/>
      <c r="T255" s="69"/>
    </row>
    <row r="256" spans="1:20" ht="20.100000000000001" customHeight="1" x14ac:dyDescent="0.25">
      <c r="A256" s="4" t="s">
        <v>118</v>
      </c>
      <c r="B256" s="5" t="s">
        <v>368</v>
      </c>
      <c r="C256" s="5">
        <v>303</v>
      </c>
      <c r="D256" s="68"/>
      <c r="E256" s="68"/>
      <c r="F256" s="69"/>
      <c r="G256" s="69"/>
      <c r="H256" s="69"/>
      <c r="I256" s="69"/>
      <c r="J256" s="69"/>
      <c r="K256" s="69"/>
      <c r="L256" s="69"/>
      <c r="M256" s="69"/>
      <c r="N256" s="69"/>
      <c r="O256" s="69"/>
      <c r="P256" s="69"/>
      <c r="Q256" s="69"/>
      <c r="R256" s="69"/>
      <c r="S256" s="69"/>
      <c r="T256" s="69"/>
    </row>
    <row r="257" spans="1:20" ht="20.100000000000001" customHeight="1" x14ac:dyDescent="0.25">
      <c r="A257" s="4" t="s">
        <v>117</v>
      </c>
      <c r="B257" s="5" t="s">
        <v>453</v>
      </c>
      <c r="C257" s="5">
        <v>304</v>
      </c>
      <c r="D257" s="68"/>
      <c r="E257" s="68"/>
      <c r="F257" s="69"/>
      <c r="G257" s="69"/>
      <c r="H257" s="69"/>
      <c r="I257" s="69"/>
      <c r="J257" s="69"/>
      <c r="K257" s="69"/>
      <c r="L257" s="69"/>
      <c r="M257" s="69"/>
      <c r="N257" s="69"/>
      <c r="O257" s="69"/>
      <c r="P257" s="69"/>
      <c r="Q257" s="69"/>
      <c r="R257" s="69"/>
      <c r="S257" s="69"/>
      <c r="T257" s="69"/>
    </row>
    <row r="258" spans="1:20" ht="20.100000000000001" customHeight="1" x14ac:dyDescent="0.25">
      <c r="A258" s="4" t="s">
        <v>116</v>
      </c>
      <c r="B258" s="5" t="s">
        <v>566</v>
      </c>
      <c r="C258" s="5">
        <v>305</v>
      </c>
      <c r="D258" s="68"/>
      <c r="E258" s="68"/>
      <c r="F258" s="69"/>
      <c r="G258" s="69"/>
      <c r="H258" s="69"/>
      <c r="I258" s="69"/>
      <c r="J258" s="69"/>
      <c r="K258" s="69"/>
      <c r="L258" s="69"/>
      <c r="M258" s="69"/>
      <c r="N258" s="69"/>
      <c r="O258" s="69"/>
      <c r="P258" s="69"/>
      <c r="Q258" s="69"/>
      <c r="R258" s="69"/>
      <c r="S258" s="69"/>
      <c r="T258" s="69"/>
    </row>
    <row r="259" spans="1:20" ht="20.100000000000001" customHeight="1" x14ac:dyDescent="0.25">
      <c r="A259" s="4" t="s">
        <v>115</v>
      </c>
      <c r="B259" s="7" t="s">
        <v>567</v>
      </c>
      <c r="C259" s="5">
        <v>306</v>
      </c>
      <c r="D259" s="68"/>
      <c r="E259" s="68"/>
      <c r="F259" s="69"/>
      <c r="G259" s="69"/>
      <c r="H259" s="69"/>
      <c r="I259" s="69"/>
      <c r="J259" s="69"/>
      <c r="K259" s="69"/>
      <c r="L259" s="69"/>
      <c r="M259" s="69"/>
      <c r="N259" s="69"/>
      <c r="O259" s="69"/>
      <c r="P259" s="69"/>
      <c r="Q259" s="69"/>
      <c r="R259" s="69"/>
      <c r="S259" s="69"/>
      <c r="T259" s="69"/>
    </row>
    <row r="260" spans="1:20" ht="20.100000000000001" customHeight="1" x14ac:dyDescent="0.25">
      <c r="A260" s="4" t="s">
        <v>114</v>
      </c>
      <c r="B260" s="7" t="s">
        <v>568</v>
      </c>
      <c r="C260" s="5">
        <v>307</v>
      </c>
      <c r="D260" s="68"/>
      <c r="E260" s="68"/>
      <c r="F260" s="69"/>
      <c r="G260" s="69"/>
      <c r="H260" s="69"/>
      <c r="I260" s="69"/>
      <c r="J260" s="69"/>
      <c r="K260" s="69"/>
      <c r="L260" s="69"/>
      <c r="M260" s="69"/>
      <c r="N260" s="69"/>
      <c r="O260" s="69"/>
      <c r="P260" s="69"/>
      <c r="Q260" s="69"/>
      <c r="R260" s="69"/>
      <c r="S260" s="69"/>
      <c r="T260" s="69"/>
    </row>
    <row r="261" spans="1:20" ht="20.100000000000001" customHeight="1" x14ac:dyDescent="0.25">
      <c r="A261" s="4" t="s">
        <v>113</v>
      </c>
      <c r="B261" s="7" t="s">
        <v>403</v>
      </c>
      <c r="C261" s="5"/>
      <c r="D261" s="68"/>
      <c r="E261" s="68"/>
      <c r="F261" s="69"/>
      <c r="G261" s="69"/>
      <c r="H261" s="69"/>
      <c r="I261" s="69"/>
      <c r="J261" s="69"/>
      <c r="K261" s="69"/>
      <c r="L261" s="69"/>
      <c r="M261" s="69"/>
      <c r="N261" s="69"/>
      <c r="O261" s="69"/>
      <c r="P261" s="69"/>
      <c r="Q261" s="69"/>
      <c r="R261" s="69"/>
      <c r="S261" s="69"/>
      <c r="T261" s="69"/>
    </row>
    <row r="262" spans="1:20" s="73" customFormat="1" ht="20.100000000000001" customHeight="1" x14ac:dyDescent="0.25">
      <c r="A262" s="8" t="s">
        <v>112</v>
      </c>
      <c r="B262" s="12" t="s">
        <v>454</v>
      </c>
      <c r="C262" s="5"/>
      <c r="D262" s="72">
        <f>SUM(D263:D279)</f>
        <v>4</v>
      </c>
      <c r="E262" s="72">
        <f t="shared" ref="E262:T262" si="13">SUM(E263:E279)</f>
        <v>0</v>
      </c>
      <c r="F262" s="72">
        <f t="shared" si="13"/>
        <v>6</v>
      </c>
      <c r="G262" s="72">
        <f t="shared" si="13"/>
        <v>7</v>
      </c>
      <c r="H262" s="72">
        <f t="shared" si="13"/>
        <v>0</v>
      </c>
      <c r="I262" s="72">
        <f t="shared" si="13"/>
        <v>0</v>
      </c>
      <c r="J262" s="72">
        <f t="shared" si="13"/>
        <v>7</v>
      </c>
      <c r="K262" s="72">
        <f t="shared" si="13"/>
        <v>0</v>
      </c>
      <c r="L262" s="72">
        <f t="shared" si="13"/>
        <v>0</v>
      </c>
      <c r="M262" s="72">
        <f t="shared" si="13"/>
        <v>3</v>
      </c>
      <c r="N262" s="72">
        <f t="shared" si="13"/>
        <v>0</v>
      </c>
      <c r="O262" s="72">
        <f t="shared" si="13"/>
        <v>2</v>
      </c>
      <c r="P262" s="72">
        <f t="shared" si="13"/>
        <v>0</v>
      </c>
      <c r="Q262" s="72">
        <f t="shared" si="13"/>
        <v>2</v>
      </c>
      <c r="R262" s="72">
        <f t="shared" si="13"/>
        <v>0</v>
      </c>
      <c r="S262" s="72">
        <f t="shared" si="13"/>
        <v>0</v>
      </c>
      <c r="T262" s="72">
        <f t="shared" si="13"/>
        <v>0</v>
      </c>
    </row>
    <row r="263" spans="1:20" ht="20.100000000000001" customHeight="1" x14ac:dyDescent="0.25">
      <c r="A263" s="4" t="s">
        <v>111</v>
      </c>
      <c r="B263" s="7" t="s">
        <v>455</v>
      </c>
      <c r="C263" s="5">
        <v>308</v>
      </c>
      <c r="D263" s="71"/>
      <c r="E263" s="71"/>
      <c r="F263" s="71"/>
      <c r="G263" s="71"/>
      <c r="H263" s="71"/>
      <c r="I263" s="71"/>
      <c r="J263" s="71"/>
      <c r="K263" s="71"/>
      <c r="L263" s="71"/>
      <c r="M263" s="71"/>
      <c r="N263" s="71"/>
      <c r="O263" s="71"/>
      <c r="P263" s="71"/>
      <c r="Q263" s="71"/>
      <c r="R263" s="71"/>
      <c r="S263" s="71"/>
      <c r="T263" s="71"/>
    </row>
    <row r="264" spans="1:20" ht="20.100000000000001" customHeight="1" x14ac:dyDescent="0.25">
      <c r="A264" s="4" t="s">
        <v>110</v>
      </c>
      <c r="B264" s="7" t="s">
        <v>456</v>
      </c>
      <c r="C264" s="6">
        <v>309</v>
      </c>
      <c r="D264" s="68">
        <v>1</v>
      </c>
      <c r="E264" s="68"/>
      <c r="F264" s="69"/>
      <c r="G264" s="69">
        <v>1</v>
      </c>
      <c r="H264" s="69"/>
      <c r="I264" s="69"/>
      <c r="J264" s="69">
        <v>1</v>
      </c>
      <c r="K264" s="69"/>
      <c r="L264" s="69"/>
      <c r="M264" s="69"/>
      <c r="N264" s="69"/>
      <c r="O264" s="69">
        <v>1</v>
      </c>
      <c r="P264" s="69"/>
      <c r="Q264" s="69">
        <v>1</v>
      </c>
      <c r="R264" s="69"/>
      <c r="S264" s="69"/>
      <c r="T264" s="69"/>
    </row>
    <row r="265" spans="1:20" ht="20.100000000000001" customHeight="1" x14ac:dyDescent="0.25">
      <c r="A265" s="4" t="s">
        <v>733</v>
      </c>
      <c r="B265" s="7" t="s">
        <v>398</v>
      </c>
      <c r="C265" s="6">
        <v>309.10000000000002</v>
      </c>
      <c r="D265" s="68"/>
      <c r="E265" s="68"/>
      <c r="F265" s="69"/>
      <c r="G265" s="69"/>
      <c r="H265" s="69"/>
      <c r="I265" s="69"/>
      <c r="J265" s="69"/>
      <c r="K265" s="69"/>
      <c r="L265" s="69"/>
      <c r="M265" s="69"/>
      <c r="N265" s="69"/>
      <c r="O265" s="69"/>
      <c r="P265" s="69"/>
      <c r="Q265" s="69"/>
      <c r="R265" s="69"/>
      <c r="S265" s="69"/>
      <c r="T265" s="69"/>
    </row>
    <row r="266" spans="1:20" ht="20.100000000000001" customHeight="1" x14ac:dyDescent="0.25">
      <c r="A266" s="4" t="s">
        <v>109</v>
      </c>
      <c r="B266" s="13" t="s">
        <v>652</v>
      </c>
      <c r="C266" s="5">
        <v>310</v>
      </c>
      <c r="D266" s="68"/>
      <c r="E266" s="68"/>
      <c r="F266" s="69"/>
      <c r="G266" s="69"/>
      <c r="H266" s="69"/>
      <c r="I266" s="69"/>
      <c r="J266" s="69"/>
      <c r="K266" s="69"/>
      <c r="L266" s="69"/>
      <c r="M266" s="69"/>
      <c r="N266" s="69"/>
      <c r="O266" s="69"/>
      <c r="P266" s="69"/>
      <c r="Q266" s="69"/>
      <c r="R266" s="69"/>
      <c r="S266" s="69"/>
      <c r="T266" s="69"/>
    </row>
    <row r="267" spans="1:20" ht="20.100000000000001" customHeight="1" x14ac:dyDescent="0.25">
      <c r="A267" s="4" t="s">
        <v>108</v>
      </c>
      <c r="B267" s="7" t="s">
        <v>569</v>
      </c>
      <c r="C267" s="5">
        <v>311</v>
      </c>
      <c r="D267" s="68">
        <v>1</v>
      </c>
      <c r="E267" s="68"/>
      <c r="F267" s="69">
        <v>3</v>
      </c>
      <c r="G267" s="69">
        <v>2</v>
      </c>
      <c r="H267" s="69"/>
      <c r="I267" s="69"/>
      <c r="J267" s="69">
        <v>2</v>
      </c>
      <c r="K267" s="69"/>
      <c r="L267" s="69"/>
      <c r="M267" s="69">
        <v>2</v>
      </c>
      <c r="N267" s="69"/>
      <c r="O267" s="69">
        <v>1</v>
      </c>
      <c r="P267" s="69"/>
      <c r="Q267" s="69">
        <v>1</v>
      </c>
      <c r="R267" s="69"/>
      <c r="S267" s="69"/>
      <c r="T267" s="69"/>
    </row>
    <row r="268" spans="1:20" ht="20.100000000000001" customHeight="1" x14ac:dyDescent="0.25">
      <c r="A268" s="4" t="s">
        <v>107</v>
      </c>
      <c r="B268" s="7" t="s">
        <v>653</v>
      </c>
      <c r="C268" s="5">
        <v>311.10000000000002</v>
      </c>
      <c r="D268" s="68"/>
      <c r="E268" s="68"/>
      <c r="F268" s="69">
        <v>3</v>
      </c>
      <c r="G268" s="69">
        <v>3</v>
      </c>
      <c r="H268" s="69"/>
      <c r="I268" s="69"/>
      <c r="J268" s="69">
        <v>3</v>
      </c>
      <c r="K268" s="69"/>
      <c r="L268" s="69"/>
      <c r="M268" s="69"/>
      <c r="N268" s="69"/>
      <c r="O268" s="69"/>
      <c r="P268" s="69"/>
      <c r="Q268" s="69"/>
      <c r="R268" s="69"/>
      <c r="S268" s="69"/>
      <c r="T268" s="69"/>
    </row>
    <row r="269" spans="1:20" ht="20.100000000000001" customHeight="1" x14ac:dyDescent="0.25">
      <c r="A269" s="4" t="s">
        <v>106</v>
      </c>
      <c r="B269" s="7" t="s">
        <v>654</v>
      </c>
      <c r="C269" s="5">
        <v>311.2</v>
      </c>
      <c r="D269" s="68"/>
      <c r="E269" s="68"/>
      <c r="F269" s="69"/>
      <c r="G269" s="69"/>
      <c r="H269" s="69"/>
      <c r="I269" s="69"/>
      <c r="J269" s="69"/>
      <c r="K269" s="69"/>
      <c r="L269" s="69"/>
      <c r="M269" s="69"/>
      <c r="N269" s="69"/>
      <c r="O269" s="69"/>
      <c r="P269" s="69"/>
      <c r="Q269" s="69"/>
      <c r="R269" s="69"/>
      <c r="S269" s="69"/>
      <c r="T269" s="69"/>
    </row>
    <row r="270" spans="1:20" ht="20.100000000000001" customHeight="1" x14ac:dyDescent="0.25">
      <c r="A270" s="4" t="s">
        <v>105</v>
      </c>
      <c r="B270" s="7" t="s">
        <v>570</v>
      </c>
      <c r="C270" s="6">
        <v>312</v>
      </c>
      <c r="D270" s="68">
        <v>2</v>
      </c>
      <c r="E270" s="68"/>
      <c r="F270" s="69"/>
      <c r="G270" s="69">
        <v>1</v>
      </c>
      <c r="H270" s="69"/>
      <c r="I270" s="69"/>
      <c r="J270" s="69">
        <v>1</v>
      </c>
      <c r="K270" s="69"/>
      <c r="L270" s="69"/>
      <c r="M270" s="69">
        <v>1</v>
      </c>
      <c r="N270" s="69"/>
      <c r="O270" s="69"/>
      <c r="P270" s="69"/>
      <c r="Q270" s="69"/>
      <c r="R270" s="69"/>
      <c r="S270" s="69"/>
      <c r="T270" s="69"/>
    </row>
    <row r="271" spans="1:20" ht="20.100000000000001" customHeight="1" x14ac:dyDescent="0.25">
      <c r="A271" s="4" t="s">
        <v>104</v>
      </c>
      <c r="B271" s="7" t="s">
        <v>655</v>
      </c>
      <c r="C271" s="6">
        <v>312.10000000000002</v>
      </c>
      <c r="D271" s="68"/>
      <c r="E271" s="68"/>
      <c r="F271" s="69"/>
      <c r="G271" s="69"/>
      <c r="H271" s="69"/>
      <c r="I271" s="69"/>
      <c r="J271" s="69"/>
      <c r="K271" s="69"/>
      <c r="L271" s="69"/>
      <c r="M271" s="69"/>
      <c r="N271" s="69"/>
      <c r="O271" s="69"/>
      <c r="P271" s="69"/>
      <c r="Q271" s="69"/>
      <c r="R271" s="69"/>
      <c r="S271" s="69"/>
      <c r="T271" s="69"/>
    </row>
    <row r="272" spans="1:20" ht="20.100000000000001" customHeight="1" x14ac:dyDescent="0.25">
      <c r="A272" s="4" t="s">
        <v>734</v>
      </c>
      <c r="B272" s="7" t="s">
        <v>735</v>
      </c>
      <c r="C272" s="6">
        <v>312.2</v>
      </c>
      <c r="D272" s="68"/>
      <c r="E272" s="68"/>
      <c r="F272" s="69"/>
      <c r="G272" s="69"/>
      <c r="H272" s="69"/>
      <c r="I272" s="69"/>
      <c r="J272" s="69"/>
      <c r="K272" s="69"/>
      <c r="L272" s="69"/>
      <c r="M272" s="69"/>
      <c r="N272" s="69"/>
      <c r="O272" s="69"/>
      <c r="P272" s="69"/>
      <c r="Q272" s="69"/>
      <c r="R272" s="69"/>
      <c r="S272" s="69"/>
      <c r="T272" s="69"/>
    </row>
    <row r="273" spans="1:20" ht="20.100000000000001" customHeight="1" x14ac:dyDescent="0.25">
      <c r="A273" s="4" t="s">
        <v>103</v>
      </c>
      <c r="B273" s="7" t="s">
        <v>571</v>
      </c>
      <c r="C273" s="5">
        <v>313</v>
      </c>
      <c r="D273" s="68"/>
      <c r="E273" s="68"/>
      <c r="F273" s="69"/>
      <c r="G273" s="69"/>
      <c r="H273" s="69"/>
      <c r="I273" s="69"/>
      <c r="J273" s="69"/>
      <c r="K273" s="69"/>
      <c r="L273" s="69"/>
      <c r="M273" s="69"/>
      <c r="N273" s="69"/>
      <c r="O273" s="69"/>
      <c r="P273" s="69"/>
      <c r="Q273" s="69"/>
      <c r="R273" s="69"/>
      <c r="S273" s="69"/>
      <c r="T273" s="69"/>
    </row>
    <row r="274" spans="1:20" ht="20.100000000000001" customHeight="1" x14ac:dyDescent="0.25">
      <c r="A274" s="4" t="s">
        <v>102</v>
      </c>
      <c r="B274" s="7" t="s">
        <v>572</v>
      </c>
      <c r="C274" s="5">
        <v>314</v>
      </c>
      <c r="D274" s="68"/>
      <c r="E274" s="68"/>
      <c r="F274" s="69"/>
      <c r="G274" s="69"/>
      <c r="H274" s="69"/>
      <c r="I274" s="69"/>
      <c r="J274" s="69"/>
      <c r="K274" s="69"/>
      <c r="L274" s="69"/>
      <c r="M274" s="69"/>
      <c r="N274" s="69"/>
      <c r="O274" s="69"/>
      <c r="P274" s="69"/>
      <c r="Q274" s="69"/>
      <c r="R274" s="69"/>
      <c r="S274" s="69"/>
      <c r="T274" s="69"/>
    </row>
    <row r="275" spans="1:20" ht="20.100000000000001" customHeight="1" x14ac:dyDescent="0.25">
      <c r="A275" s="4" t="s">
        <v>101</v>
      </c>
      <c r="B275" s="7" t="s">
        <v>656</v>
      </c>
      <c r="C275" s="5">
        <v>314.10000000000002</v>
      </c>
      <c r="D275" s="68"/>
      <c r="E275" s="68"/>
      <c r="F275" s="69"/>
      <c r="G275" s="69"/>
      <c r="H275" s="69"/>
      <c r="I275" s="69"/>
      <c r="J275" s="69"/>
      <c r="K275" s="69"/>
      <c r="L275" s="69"/>
      <c r="M275" s="69"/>
      <c r="N275" s="69"/>
      <c r="O275" s="69"/>
      <c r="P275" s="69"/>
      <c r="Q275" s="69"/>
      <c r="R275" s="69"/>
      <c r="S275" s="69"/>
      <c r="T275" s="69"/>
    </row>
    <row r="276" spans="1:20" ht="20.100000000000001" customHeight="1" x14ac:dyDescent="0.25">
      <c r="A276" s="4" t="s">
        <v>100</v>
      </c>
      <c r="B276" s="7" t="s">
        <v>497</v>
      </c>
      <c r="C276" s="5">
        <v>315</v>
      </c>
      <c r="D276" s="68"/>
      <c r="E276" s="68"/>
      <c r="F276" s="69"/>
      <c r="G276" s="69"/>
      <c r="H276" s="69"/>
      <c r="I276" s="69"/>
      <c r="J276" s="69"/>
      <c r="K276" s="69"/>
      <c r="L276" s="69"/>
      <c r="M276" s="69"/>
      <c r="N276" s="69"/>
      <c r="O276" s="69"/>
      <c r="P276" s="69"/>
      <c r="Q276" s="69"/>
      <c r="R276" s="69"/>
      <c r="S276" s="69"/>
      <c r="T276" s="69"/>
    </row>
    <row r="277" spans="1:20" ht="20.100000000000001" customHeight="1" x14ac:dyDescent="0.25">
      <c r="A277" s="4" t="s">
        <v>99</v>
      </c>
      <c r="B277" s="7" t="s">
        <v>736</v>
      </c>
      <c r="C277" s="5">
        <v>315.10000000000002</v>
      </c>
      <c r="D277" s="68"/>
      <c r="E277" s="68"/>
      <c r="F277" s="69"/>
      <c r="G277" s="69"/>
      <c r="H277" s="69"/>
      <c r="I277" s="69"/>
      <c r="J277" s="69"/>
      <c r="K277" s="69"/>
      <c r="L277" s="69"/>
      <c r="M277" s="69"/>
      <c r="N277" s="69"/>
      <c r="O277" s="69"/>
      <c r="P277" s="69"/>
      <c r="Q277" s="69"/>
      <c r="R277" s="69"/>
      <c r="S277" s="69"/>
      <c r="T277" s="69"/>
    </row>
    <row r="278" spans="1:20" ht="20.100000000000001" customHeight="1" x14ac:dyDescent="0.25">
      <c r="A278" s="4" t="s">
        <v>98</v>
      </c>
      <c r="B278" s="7" t="s">
        <v>737</v>
      </c>
      <c r="C278" s="5">
        <v>315.2</v>
      </c>
      <c r="D278" s="68"/>
      <c r="E278" s="68"/>
      <c r="F278" s="69"/>
      <c r="G278" s="69"/>
      <c r="H278" s="69"/>
      <c r="I278" s="69"/>
      <c r="J278" s="69"/>
      <c r="K278" s="69"/>
      <c r="L278" s="69"/>
      <c r="M278" s="69"/>
      <c r="N278" s="69"/>
      <c r="O278" s="69"/>
      <c r="P278" s="69"/>
      <c r="Q278" s="69"/>
      <c r="R278" s="69"/>
      <c r="S278" s="69"/>
      <c r="T278" s="69"/>
    </row>
    <row r="279" spans="1:20" ht="20.100000000000001" customHeight="1" x14ac:dyDescent="0.25">
      <c r="A279" s="4" t="s">
        <v>97</v>
      </c>
      <c r="B279" s="7" t="s">
        <v>403</v>
      </c>
      <c r="C279" s="5"/>
      <c r="D279" s="68"/>
      <c r="E279" s="68"/>
      <c r="F279" s="69"/>
      <c r="G279" s="69"/>
      <c r="H279" s="69"/>
      <c r="I279" s="69"/>
      <c r="J279" s="69"/>
      <c r="K279" s="69"/>
      <c r="L279" s="69"/>
      <c r="M279" s="69"/>
      <c r="N279" s="69"/>
      <c r="O279" s="69"/>
      <c r="P279" s="69"/>
      <c r="Q279" s="69"/>
      <c r="R279" s="69"/>
      <c r="S279" s="69"/>
      <c r="T279" s="69"/>
    </row>
    <row r="280" spans="1:20" ht="20.100000000000001" customHeight="1" x14ac:dyDescent="0.25">
      <c r="A280" s="8" t="s">
        <v>96</v>
      </c>
      <c r="B280" s="12" t="s">
        <v>457</v>
      </c>
      <c r="C280" s="5"/>
      <c r="D280" s="72">
        <f>SUM(D281:D303)</f>
        <v>6</v>
      </c>
      <c r="E280" s="72">
        <f t="shared" ref="E280:T280" si="14">SUM(E281:E303)</f>
        <v>0</v>
      </c>
      <c r="F280" s="72">
        <f t="shared" si="14"/>
        <v>10</v>
      </c>
      <c r="G280" s="72">
        <f t="shared" si="14"/>
        <v>6</v>
      </c>
      <c r="H280" s="72">
        <f t="shared" si="14"/>
        <v>2</v>
      </c>
      <c r="I280" s="72">
        <f t="shared" si="14"/>
        <v>1</v>
      </c>
      <c r="J280" s="72">
        <f t="shared" si="14"/>
        <v>9</v>
      </c>
      <c r="K280" s="72">
        <f t="shared" si="14"/>
        <v>0</v>
      </c>
      <c r="L280" s="72">
        <f t="shared" si="14"/>
        <v>0</v>
      </c>
      <c r="M280" s="72">
        <f t="shared" si="14"/>
        <v>7</v>
      </c>
      <c r="N280" s="72">
        <f t="shared" si="14"/>
        <v>0</v>
      </c>
      <c r="O280" s="72">
        <f t="shared" si="14"/>
        <v>3</v>
      </c>
      <c r="P280" s="72">
        <f t="shared" si="14"/>
        <v>0</v>
      </c>
      <c r="Q280" s="72">
        <f t="shared" si="14"/>
        <v>3</v>
      </c>
      <c r="R280" s="72">
        <f t="shared" si="14"/>
        <v>0</v>
      </c>
      <c r="S280" s="72">
        <f t="shared" si="14"/>
        <v>0</v>
      </c>
      <c r="T280" s="72">
        <f t="shared" si="14"/>
        <v>0</v>
      </c>
    </row>
    <row r="281" spans="1:20" ht="20.100000000000001" customHeight="1" x14ac:dyDescent="0.25">
      <c r="A281" s="4" t="s">
        <v>95</v>
      </c>
      <c r="B281" s="7" t="s">
        <v>458</v>
      </c>
      <c r="C281" s="5">
        <v>316</v>
      </c>
      <c r="D281" s="68">
        <v>1</v>
      </c>
      <c r="E281" s="68"/>
      <c r="F281" s="69">
        <v>2</v>
      </c>
      <c r="G281" s="69"/>
      <c r="H281" s="69"/>
      <c r="I281" s="69">
        <v>1</v>
      </c>
      <c r="J281" s="69">
        <v>1</v>
      </c>
      <c r="K281" s="69"/>
      <c r="L281" s="69"/>
      <c r="M281" s="69">
        <v>2</v>
      </c>
      <c r="N281" s="69"/>
      <c r="O281" s="69"/>
      <c r="P281" s="69"/>
      <c r="Q281" s="69"/>
      <c r="R281" s="69"/>
      <c r="S281" s="69"/>
      <c r="T281" s="69"/>
    </row>
    <row r="282" spans="1:20" ht="20.100000000000001" customHeight="1" x14ac:dyDescent="0.25">
      <c r="A282" s="4" t="s">
        <v>94</v>
      </c>
      <c r="B282" s="7" t="s">
        <v>573</v>
      </c>
      <c r="C282" s="5">
        <v>317</v>
      </c>
      <c r="D282" s="68"/>
      <c r="E282" s="68"/>
      <c r="F282" s="69"/>
      <c r="G282" s="69"/>
      <c r="H282" s="69"/>
      <c r="I282" s="69"/>
      <c r="J282" s="69"/>
      <c r="K282" s="69"/>
      <c r="L282" s="69"/>
      <c r="M282" s="69"/>
      <c r="N282" s="69"/>
      <c r="O282" s="69"/>
      <c r="P282" s="69"/>
      <c r="Q282" s="69"/>
      <c r="R282" s="69"/>
      <c r="S282" s="69"/>
      <c r="T282" s="69"/>
    </row>
    <row r="283" spans="1:20" ht="20.100000000000001" customHeight="1" x14ac:dyDescent="0.25">
      <c r="A283" s="4" t="s">
        <v>93</v>
      </c>
      <c r="B283" s="7" t="s">
        <v>459</v>
      </c>
      <c r="C283" s="5">
        <v>319</v>
      </c>
      <c r="D283" s="68"/>
      <c r="E283" s="68"/>
      <c r="F283" s="69"/>
      <c r="G283" s="69"/>
      <c r="H283" s="69"/>
      <c r="I283" s="69"/>
      <c r="J283" s="69"/>
      <c r="K283" s="69"/>
      <c r="L283" s="69"/>
      <c r="M283" s="69"/>
      <c r="N283" s="69"/>
      <c r="O283" s="69"/>
      <c r="P283" s="69"/>
      <c r="Q283" s="69"/>
      <c r="R283" s="69"/>
      <c r="S283" s="69"/>
      <c r="T283" s="69"/>
    </row>
    <row r="284" spans="1:20" ht="20.100000000000001" customHeight="1" x14ac:dyDescent="0.25">
      <c r="A284" s="4" t="s">
        <v>92</v>
      </c>
      <c r="B284" s="7" t="s">
        <v>657</v>
      </c>
      <c r="C284" s="5">
        <v>320</v>
      </c>
      <c r="D284" s="68"/>
      <c r="E284" s="68"/>
      <c r="F284" s="69"/>
      <c r="G284" s="69"/>
      <c r="H284" s="69"/>
      <c r="I284" s="69"/>
      <c r="J284" s="69"/>
      <c r="K284" s="69"/>
      <c r="L284" s="69"/>
      <c r="M284" s="69"/>
      <c r="N284" s="69"/>
      <c r="O284" s="69"/>
      <c r="P284" s="69"/>
      <c r="Q284" s="69"/>
      <c r="R284" s="69"/>
      <c r="S284" s="69"/>
      <c r="T284" s="69"/>
    </row>
    <row r="285" spans="1:20" ht="20.100000000000001" customHeight="1" x14ac:dyDescent="0.25">
      <c r="A285" s="4" t="s">
        <v>91</v>
      </c>
      <c r="B285" s="7" t="s">
        <v>460</v>
      </c>
      <c r="C285" s="5">
        <v>321</v>
      </c>
      <c r="D285" s="72"/>
      <c r="E285" s="72"/>
      <c r="F285" s="72"/>
      <c r="G285" s="72"/>
      <c r="H285" s="72"/>
      <c r="I285" s="72"/>
      <c r="J285" s="72"/>
      <c r="K285" s="72"/>
      <c r="L285" s="72"/>
      <c r="M285" s="72"/>
      <c r="N285" s="72"/>
      <c r="O285" s="72"/>
      <c r="P285" s="72"/>
      <c r="Q285" s="72"/>
      <c r="R285" s="72"/>
      <c r="S285" s="72"/>
      <c r="T285" s="72"/>
    </row>
    <row r="286" spans="1:20" ht="20.100000000000001" customHeight="1" x14ac:dyDescent="0.25">
      <c r="A286" s="4" t="s">
        <v>90</v>
      </c>
      <c r="B286" s="7" t="s">
        <v>574</v>
      </c>
      <c r="C286" s="5">
        <v>322</v>
      </c>
      <c r="D286" s="68"/>
      <c r="E286" s="68"/>
      <c r="F286" s="69">
        <v>4</v>
      </c>
      <c r="G286" s="69">
        <v>2</v>
      </c>
      <c r="H286" s="69"/>
      <c r="I286" s="69"/>
      <c r="J286" s="69">
        <v>2</v>
      </c>
      <c r="K286" s="69"/>
      <c r="L286" s="69"/>
      <c r="M286" s="69">
        <v>2</v>
      </c>
      <c r="N286" s="69"/>
      <c r="O286" s="69"/>
      <c r="P286" s="69"/>
      <c r="Q286" s="69"/>
      <c r="R286" s="69"/>
      <c r="S286" s="69"/>
      <c r="T286" s="69"/>
    </row>
    <row r="287" spans="1:20" ht="20.100000000000001" customHeight="1" x14ac:dyDescent="0.25">
      <c r="A287" s="4" t="s">
        <v>89</v>
      </c>
      <c r="B287" s="7" t="s">
        <v>498</v>
      </c>
      <c r="C287" s="5">
        <v>323</v>
      </c>
      <c r="D287" s="68"/>
      <c r="E287" s="68"/>
      <c r="F287" s="69"/>
      <c r="G287" s="69"/>
      <c r="H287" s="69"/>
      <c r="I287" s="69"/>
      <c r="J287" s="69"/>
      <c r="K287" s="69"/>
      <c r="L287" s="69"/>
      <c r="M287" s="69"/>
      <c r="N287" s="69"/>
      <c r="O287" s="69"/>
      <c r="P287" s="69"/>
      <c r="Q287" s="69"/>
      <c r="R287" s="69"/>
      <c r="S287" s="69"/>
      <c r="T287" s="69"/>
    </row>
    <row r="288" spans="1:20" ht="20.100000000000001" customHeight="1" x14ac:dyDescent="0.25">
      <c r="A288" s="4" t="s">
        <v>88</v>
      </c>
      <c r="B288" s="7" t="s">
        <v>575</v>
      </c>
      <c r="C288" s="5">
        <v>324</v>
      </c>
      <c r="D288" s="69"/>
      <c r="E288" s="69"/>
      <c r="F288" s="69"/>
      <c r="G288" s="69"/>
      <c r="H288" s="69"/>
      <c r="I288" s="69"/>
      <c r="J288" s="69"/>
      <c r="K288" s="69"/>
      <c r="L288" s="69"/>
      <c r="M288" s="69"/>
      <c r="N288" s="69"/>
      <c r="O288" s="69"/>
      <c r="P288" s="69"/>
      <c r="Q288" s="69"/>
      <c r="R288" s="69"/>
      <c r="S288" s="69"/>
      <c r="T288" s="69"/>
    </row>
    <row r="289" spans="1:20" ht="20.100000000000001" customHeight="1" x14ac:dyDescent="0.25">
      <c r="A289" s="4" t="s">
        <v>87</v>
      </c>
      <c r="B289" s="7" t="s">
        <v>658</v>
      </c>
      <c r="C289" s="5">
        <v>325</v>
      </c>
      <c r="D289" s="69"/>
      <c r="E289" s="69"/>
      <c r="F289" s="69"/>
      <c r="G289" s="69"/>
      <c r="H289" s="69"/>
      <c r="I289" s="69"/>
      <c r="J289" s="69"/>
      <c r="K289" s="69"/>
      <c r="L289" s="69"/>
      <c r="M289" s="69"/>
      <c r="N289" s="69"/>
      <c r="O289" s="69"/>
      <c r="P289" s="69"/>
      <c r="Q289" s="69"/>
      <c r="R289" s="69"/>
      <c r="S289" s="69"/>
      <c r="T289" s="69"/>
    </row>
    <row r="290" spans="1:20" ht="20.100000000000001" customHeight="1" x14ac:dyDescent="0.25">
      <c r="A290" s="4" t="s">
        <v>86</v>
      </c>
      <c r="B290" s="7" t="s">
        <v>659</v>
      </c>
      <c r="C290" s="5">
        <v>326</v>
      </c>
      <c r="D290" s="69"/>
      <c r="E290" s="69"/>
      <c r="F290" s="69"/>
      <c r="G290" s="69"/>
      <c r="H290" s="69"/>
      <c r="I290" s="69"/>
      <c r="J290" s="69"/>
      <c r="K290" s="69"/>
      <c r="L290" s="69"/>
      <c r="M290" s="69"/>
      <c r="N290" s="69"/>
      <c r="O290" s="69"/>
      <c r="P290" s="69"/>
      <c r="Q290" s="69"/>
      <c r="R290" s="69"/>
      <c r="S290" s="69"/>
      <c r="T290" s="69"/>
    </row>
    <row r="291" spans="1:20" ht="20.100000000000001" customHeight="1" x14ac:dyDescent="0.25">
      <c r="A291" s="4" t="s">
        <v>85</v>
      </c>
      <c r="B291" s="7" t="s">
        <v>576</v>
      </c>
      <c r="C291" s="5">
        <v>327</v>
      </c>
      <c r="D291" s="69">
        <v>5</v>
      </c>
      <c r="E291" s="69"/>
      <c r="F291" s="69">
        <v>3</v>
      </c>
      <c r="G291" s="69">
        <v>3</v>
      </c>
      <c r="H291" s="69">
        <v>2</v>
      </c>
      <c r="I291" s="69"/>
      <c r="J291" s="69">
        <v>5</v>
      </c>
      <c r="K291" s="69"/>
      <c r="L291" s="69"/>
      <c r="M291" s="69">
        <v>3</v>
      </c>
      <c r="N291" s="69"/>
      <c r="O291" s="69">
        <v>3</v>
      </c>
      <c r="P291" s="69"/>
      <c r="Q291" s="69">
        <v>3</v>
      </c>
      <c r="R291" s="69"/>
      <c r="S291" s="69"/>
      <c r="T291" s="69"/>
    </row>
    <row r="292" spans="1:20" ht="20.100000000000001" customHeight="1" x14ac:dyDescent="0.25">
      <c r="A292" s="4" t="s">
        <v>84</v>
      </c>
      <c r="B292" s="7" t="s">
        <v>577</v>
      </c>
      <c r="C292" s="5">
        <v>327.10000000000002</v>
      </c>
      <c r="D292" s="68"/>
      <c r="E292" s="68"/>
      <c r="F292" s="69"/>
      <c r="G292" s="69"/>
      <c r="H292" s="69"/>
      <c r="I292" s="69"/>
      <c r="J292" s="69"/>
      <c r="K292" s="69"/>
      <c r="L292" s="69"/>
      <c r="M292" s="69"/>
      <c r="N292" s="69"/>
      <c r="O292" s="69"/>
      <c r="P292" s="69"/>
      <c r="Q292" s="69"/>
      <c r="R292" s="69"/>
      <c r="S292" s="69"/>
      <c r="T292" s="69"/>
    </row>
    <row r="293" spans="1:20" ht="20.100000000000001" customHeight="1" x14ac:dyDescent="0.25">
      <c r="A293" s="4" t="s">
        <v>83</v>
      </c>
      <c r="B293" s="7" t="s">
        <v>578</v>
      </c>
      <c r="C293" s="5">
        <v>327.2</v>
      </c>
      <c r="D293" s="68"/>
      <c r="E293" s="68"/>
      <c r="F293" s="69"/>
      <c r="G293" s="69"/>
      <c r="H293" s="69"/>
      <c r="I293" s="69"/>
      <c r="J293" s="69"/>
      <c r="K293" s="69"/>
      <c r="L293" s="69"/>
      <c r="M293" s="69"/>
      <c r="N293" s="69"/>
      <c r="O293" s="69"/>
      <c r="P293" s="69"/>
      <c r="Q293" s="69"/>
      <c r="R293" s="69"/>
      <c r="S293" s="69"/>
      <c r="T293" s="69"/>
    </row>
    <row r="294" spans="1:20" ht="20.100000000000001" customHeight="1" x14ac:dyDescent="0.25">
      <c r="A294" s="4" t="s">
        <v>82</v>
      </c>
      <c r="B294" s="7" t="s">
        <v>660</v>
      </c>
      <c r="C294" s="5">
        <v>327.3</v>
      </c>
      <c r="D294" s="68"/>
      <c r="E294" s="68"/>
      <c r="F294" s="69"/>
      <c r="G294" s="69"/>
      <c r="H294" s="69"/>
      <c r="I294" s="69"/>
      <c r="J294" s="69"/>
      <c r="K294" s="69"/>
      <c r="L294" s="69"/>
      <c r="M294" s="69"/>
      <c r="N294" s="69"/>
      <c r="O294" s="69"/>
      <c r="P294" s="69"/>
      <c r="Q294" s="69"/>
      <c r="R294" s="69"/>
      <c r="S294" s="69"/>
      <c r="T294" s="69"/>
    </row>
    <row r="295" spans="1:20" ht="20.100000000000001" customHeight="1" x14ac:dyDescent="0.25">
      <c r="A295" s="4" t="s">
        <v>81</v>
      </c>
      <c r="B295" s="7" t="s">
        <v>579</v>
      </c>
      <c r="C295" s="5">
        <v>327.39999999999998</v>
      </c>
      <c r="D295" s="68"/>
      <c r="E295" s="68"/>
      <c r="F295" s="69"/>
      <c r="G295" s="69"/>
      <c r="H295" s="69"/>
      <c r="I295" s="69"/>
      <c r="J295" s="69"/>
      <c r="K295" s="69"/>
      <c r="L295" s="69"/>
      <c r="M295" s="69"/>
      <c r="N295" s="69"/>
      <c r="O295" s="69"/>
      <c r="P295" s="69"/>
      <c r="Q295" s="69"/>
      <c r="R295" s="69"/>
      <c r="S295" s="69"/>
      <c r="T295" s="69"/>
    </row>
    <row r="296" spans="1:20" ht="20.100000000000001" customHeight="1" x14ac:dyDescent="0.25">
      <c r="A296" s="4" t="s">
        <v>80</v>
      </c>
      <c r="B296" s="7" t="s">
        <v>499</v>
      </c>
      <c r="C296" s="5">
        <v>327.5</v>
      </c>
      <c r="D296" s="68"/>
      <c r="E296" s="68"/>
      <c r="F296" s="69"/>
      <c r="G296" s="69"/>
      <c r="H296" s="69"/>
      <c r="I296" s="69"/>
      <c r="J296" s="69"/>
      <c r="K296" s="69"/>
      <c r="L296" s="69"/>
      <c r="M296" s="69"/>
      <c r="N296" s="69"/>
      <c r="O296" s="69"/>
      <c r="P296" s="69"/>
      <c r="Q296" s="69"/>
      <c r="R296" s="69"/>
      <c r="S296" s="69"/>
      <c r="T296" s="69"/>
    </row>
    <row r="297" spans="1:20" ht="20.100000000000001" customHeight="1" x14ac:dyDescent="0.25">
      <c r="A297" s="4" t="s">
        <v>738</v>
      </c>
      <c r="B297" s="7" t="s">
        <v>739</v>
      </c>
      <c r="C297" s="5">
        <v>327.60000000000002</v>
      </c>
      <c r="D297" s="68"/>
      <c r="E297" s="68"/>
      <c r="F297" s="69"/>
      <c r="G297" s="69"/>
      <c r="H297" s="69"/>
      <c r="I297" s="69"/>
      <c r="J297" s="69"/>
      <c r="K297" s="69"/>
      <c r="L297" s="69"/>
      <c r="M297" s="69"/>
      <c r="N297" s="69"/>
      <c r="O297" s="69"/>
      <c r="P297" s="69"/>
      <c r="Q297" s="69"/>
      <c r="R297" s="69"/>
      <c r="S297" s="69"/>
      <c r="T297" s="69"/>
    </row>
    <row r="298" spans="1:20" ht="20.100000000000001" customHeight="1" x14ac:dyDescent="0.25">
      <c r="A298" s="4" t="s">
        <v>79</v>
      </c>
      <c r="B298" s="7" t="s">
        <v>500</v>
      </c>
      <c r="C298" s="5">
        <v>328</v>
      </c>
      <c r="D298" s="68"/>
      <c r="E298" s="68"/>
      <c r="F298" s="69"/>
      <c r="G298" s="69"/>
      <c r="H298" s="69"/>
      <c r="I298" s="69"/>
      <c r="J298" s="69"/>
      <c r="K298" s="69"/>
      <c r="L298" s="69"/>
      <c r="M298" s="69"/>
      <c r="N298" s="69"/>
      <c r="O298" s="69"/>
      <c r="P298" s="69"/>
      <c r="Q298" s="69"/>
      <c r="R298" s="69"/>
      <c r="S298" s="69"/>
      <c r="T298" s="69"/>
    </row>
    <row r="299" spans="1:20" ht="20.100000000000001" customHeight="1" x14ac:dyDescent="0.25">
      <c r="A299" s="4" t="s">
        <v>78</v>
      </c>
      <c r="B299" s="7" t="s">
        <v>661</v>
      </c>
      <c r="C299" s="5">
        <v>329</v>
      </c>
      <c r="D299" s="68"/>
      <c r="E299" s="68"/>
      <c r="F299" s="69">
        <v>1</v>
      </c>
      <c r="G299" s="69">
        <v>1</v>
      </c>
      <c r="H299" s="69"/>
      <c r="I299" s="69"/>
      <c r="J299" s="69">
        <v>1</v>
      </c>
      <c r="K299" s="69"/>
      <c r="L299" s="69"/>
      <c r="M299" s="69"/>
      <c r="N299" s="69"/>
      <c r="O299" s="69"/>
      <c r="P299" s="69"/>
      <c r="Q299" s="69"/>
      <c r="R299" s="69"/>
      <c r="S299" s="69"/>
      <c r="T299" s="69"/>
    </row>
    <row r="300" spans="1:20" ht="20.100000000000001" customHeight="1" x14ac:dyDescent="0.25">
      <c r="A300" s="4" t="s">
        <v>740</v>
      </c>
      <c r="B300" s="7" t="s">
        <v>741</v>
      </c>
      <c r="C300" s="5">
        <v>329.1</v>
      </c>
      <c r="D300" s="68"/>
      <c r="E300" s="68"/>
      <c r="F300" s="69"/>
      <c r="G300" s="69"/>
      <c r="H300" s="69"/>
      <c r="I300" s="69"/>
      <c r="J300" s="69"/>
      <c r="K300" s="69"/>
      <c r="L300" s="69"/>
      <c r="M300" s="69"/>
      <c r="N300" s="69"/>
      <c r="O300" s="69"/>
      <c r="P300" s="69"/>
      <c r="Q300" s="69"/>
      <c r="R300" s="69"/>
      <c r="S300" s="69"/>
      <c r="T300" s="69"/>
    </row>
    <row r="301" spans="1:20" ht="20.100000000000001" customHeight="1" x14ac:dyDescent="0.25">
      <c r="A301" s="4" t="s">
        <v>77</v>
      </c>
      <c r="B301" s="7" t="s">
        <v>377</v>
      </c>
      <c r="C301" s="5">
        <v>330</v>
      </c>
      <c r="D301" s="68"/>
      <c r="E301" s="68"/>
      <c r="F301" s="69"/>
      <c r="G301" s="69"/>
      <c r="H301" s="69"/>
      <c r="I301" s="69"/>
      <c r="J301" s="69"/>
      <c r="K301" s="69"/>
      <c r="L301" s="69"/>
      <c r="M301" s="69"/>
      <c r="N301" s="69"/>
      <c r="O301" s="69"/>
      <c r="P301" s="69"/>
      <c r="Q301" s="69"/>
      <c r="R301" s="69"/>
      <c r="S301" s="69"/>
      <c r="T301" s="69"/>
    </row>
    <row r="302" spans="1:20" ht="20.100000000000001" customHeight="1" x14ac:dyDescent="0.25">
      <c r="A302" s="4" t="s">
        <v>76</v>
      </c>
      <c r="B302" s="7" t="s">
        <v>369</v>
      </c>
      <c r="C302" s="5">
        <v>331</v>
      </c>
      <c r="D302" s="68"/>
      <c r="E302" s="68"/>
      <c r="F302" s="69"/>
      <c r="G302" s="69"/>
      <c r="H302" s="69"/>
      <c r="I302" s="69"/>
      <c r="J302" s="69"/>
      <c r="K302" s="69"/>
      <c r="L302" s="69"/>
      <c r="M302" s="69"/>
      <c r="N302" s="69"/>
      <c r="O302" s="69"/>
      <c r="P302" s="69"/>
      <c r="Q302" s="69"/>
      <c r="R302" s="69"/>
      <c r="S302" s="69"/>
      <c r="T302" s="69"/>
    </row>
    <row r="303" spans="1:20" ht="20.100000000000001" customHeight="1" x14ac:dyDescent="0.25">
      <c r="A303" s="4" t="s">
        <v>75</v>
      </c>
      <c r="B303" s="7" t="s">
        <v>403</v>
      </c>
      <c r="C303" s="5"/>
      <c r="D303" s="68"/>
      <c r="E303" s="68"/>
      <c r="F303" s="69"/>
      <c r="G303" s="69"/>
      <c r="H303" s="69"/>
      <c r="I303" s="69"/>
      <c r="J303" s="69"/>
      <c r="K303" s="69"/>
      <c r="L303" s="69"/>
      <c r="M303" s="69"/>
      <c r="N303" s="69"/>
      <c r="O303" s="69"/>
      <c r="P303" s="69"/>
      <c r="Q303" s="69"/>
      <c r="R303" s="69"/>
      <c r="S303" s="69"/>
      <c r="T303" s="69"/>
    </row>
    <row r="304" spans="1:20" ht="20.100000000000001" customHeight="1" x14ac:dyDescent="0.25">
      <c r="A304" s="8" t="s">
        <v>74</v>
      </c>
      <c r="B304" s="12" t="s">
        <v>461</v>
      </c>
      <c r="C304" s="5"/>
      <c r="D304" s="72">
        <f>SUM(D305:D338)</f>
        <v>1</v>
      </c>
      <c r="E304" s="72">
        <f t="shared" ref="E304:T304" si="15">SUM(E305:E338)</f>
        <v>0</v>
      </c>
      <c r="F304" s="72">
        <f t="shared" si="15"/>
        <v>7</v>
      </c>
      <c r="G304" s="72">
        <f t="shared" si="15"/>
        <v>5</v>
      </c>
      <c r="H304" s="72">
        <f t="shared" si="15"/>
        <v>1</v>
      </c>
      <c r="I304" s="72">
        <f t="shared" si="15"/>
        <v>0</v>
      </c>
      <c r="J304" s="72">
        <f t="shared" si="15"/>
        <v>6</v>
      </c>
      <c r="K304" s="72">
        <f t="shared" si="15"/>
        <v>0</v>
      </c>
      <c r="L304" s="72">
        <f t="shared" si="15"/>
        <v>0</v>
      </c>
      <c r="M304" s="72">
        <f t="shared" si="15"/>
        <v>2</v>
      </c>
      <c r="N304" s="72">
        <f t="shared" si="15"/>
        <v>0</v>
      </c>
      <c r="O304" s="72">
        <f t="shared" si="15"/>
        <v>1</v>
      </c>
      <c r="P304" s="72">
        <f t="shared" si="15"/>
        <v>0</v>
      </c>
      <c r="Q304" s="72">
        <f t="shared" si="15"/>
        <v>1</v>
      </c>
      <c r="R304" s="72">
        <f t="shared" si="15"/>
        <v>0</v>
      </c>
      <c r="S304" s="72">
        <f t="shared" si="15"/>
        <v>0</v>
      </c>
      <c r="T304" s="72">
        <f t="shared" si="15"/>
        <v>0</v>
      </c>
    </row>
    <row r="305" spans="1:20" ht="20.100000000000001" customHeight="1" x14ac:dyDescent="0.25">
      <c r="A305" s="4" t="s">
        <v>73</v>
      </c>
      <c r="B305" s="7" t="s">
        <v>580</v>
      </c>
      <c r="C305" s="5">
        <v>332</v>
      </c>
      <c r="D305" s="68"/>
      <c r="E305" s="68"/>
      <c r="F305" s="69"/>
      <c r="G305" s="69"/>
      <c r="H305" s="69"/>
      <c r="I305" s="69"/>
      <c r="J305" s="69"/>
      <c r="K305" s="69"/>
      <c r="L305" s="69"/>
      <c r="M305" s="69"/>
      <c r="N305" s="69"/>
      <c r="O305" s="69"/>
      <c r="P305" s="69"/>
      <c r="Q305" s="69"/>
      <c r="R305" s="69"/>
      <c r="S305" s="69"/>
      <c r="T305" s="69"/>
    </row>
    <row r="306" spans="1:20" ht="20.100000000000001" customHeight="1" x14ac:dyDescent="0.25">
      <c r="A306" s="4" t="s">
        <v>72</v>
      </c>
      <c r="B306" s="7" t="s">
        <v>581</v>
      </c>
      <c r="C306" s="5">
        <v>332.1</v>
      </c>
      <c r="D306" s="68"/>
      <c r="E306" s="68"/>
      <c r="F306" s="69"/>
      <c r="G306" s="69"/>
      <c r="H306" s="69"/>
      <c r="I306" s="69"/>
      <c r="J306" s="69"/>
      <c r="K306" s="69"/>
      <c r="L306" s="69"/>
      <c r="M306" s="69"/>
      <c r="N306" s="69"/>
      <c r="O306" s="69"/>
      <c r="P306" s="69"/>
      <c r="Q306" s="69"/>
      <c r="R306" s="69"/>
      <c r="S306" s="69"/>
      <c r="T306" s="69"/>
    </row>
    <row r="307" spans="1:20" ht="20.100000000000001" customHeight="1" x14ac:dyDescent="0.25">
      <c r="A307" s="4" t="s">
        <v>71</v>
      </c>
      <c r="B307" s="7" t="s">
        <v>582</v>
      </c>
      <c r="C307" s="6">
        <v>332.2</v>
      </c>
      <c r="D307" s="68"/>
      <c r="E307" s="68"/>
      <c r="F307" s="69"/>
      <c r="G307" s="69"/>
      <c r="H307" s="69"/>
      <c r="I307" s="69"/>
      <c r="J307" s="69"/>
      <c r="K307" s="69"/>
      <c r="L307" s="69"/>
      <c r="M307" s="69"/>
      <c r="N307" s="69"/>
      <c r="O307" s="69"/>
      <c r="P307" s="69"/>
      <c r="Q307" s="69"/>
      <c r="R307" s="69"/>
      <c r="S307" s="69"/>
      <c r="T307" s="69"/>
    </row>
    <row r="308" spans="1:20" ht="20.100000000000001" customHeight="1" x14ac:dyDescent="0.25">
      <c r="A308" s="4" t="s">
        <v>742</v>
      </c>
      <c r="B308" s="7" t="s">
        <v>743</v>
      </c>
      <c r="C308" s="6">
        <v>332.3</v>
      </c>
      <c r="D308" s="68"/>
      <c r="E308" s="68"/>
      <c r="F308" s="69"/>
      <c r="G308" s="69"/>
      <c r="H308" s="69"/>
      <c r="I308" s="69"/>
      <c r="J308" s="69"/>
      <c r="K308" s="69"/>
      <c r="L308" s="69"/>
      <c r="M308" s="69"/>
      <c r="N308" s="69"/>
      <c r="O308" s="69"/>
      <c r="P308" s="69"/>
      <c r="Q308" s="69"/>
      <c r="R308" s="69"/>
      <c r="S308" s="69"/>
      <c r="T308" s="69"/>
    </row>
    <row r="309" spans="1:20" ht="20.100000000000001" customHeight="1" x14ac:dyDescent="0.25">
      <c r="A309" s="4" t="s">
        <v>744</v>
      </c>
      <c r="B309" s="7" t="s">
        <v>745</v>
      </c>
      <c r="C309" s="6">
        <v>332.4</v>
      </c>
      <c r="D309" s="68"/>
      <c r="E309" s="68"/>
      <c r="F309" s="69"/>
      <c r="G309" s="69"/>
      <c r="H309" s="69"/>
      <c r="I309" s="69"/>
      <c r="J309" s="69"/>
      <c r="K309" s="69"/>
      <c r="L309" s="69"/>
      <c r="M309" s="69"/>
      <c r="N309" s="69"/>
      <c r="O309" s="69"/>
      <c r="P309" s="69"/>
      <c r="Q309" s="69"/>
      <c r="R309" s="69"/>
      <c r="S309" s="69"/>
      <c r="T309" s="69"/>
    </row>
    <row r="310" spans="1:20" ht="20.100000000000001" customHeight="1" x14ac:dyDescent="0.25">
      <c r="A310" s="4" t="s">
        <v>746</v>
      </c>
      <c r="B310" s="7" t="s">
        <v>747</v>
      </c>
      <c r="C310" s="6">
        <v>332.5</v>
      </c>
      <c r="D310" s="68"/>
      <c r="E310" s="68"/>
      <c r="F310" s="69"/>
      <c r="G310" s="69"/>
      <c r="H310" s="69"/>
      <c r="I310" s="69"/>
      <c r="J310" s="69"/>
      <c r="K310" s="69"/>
      <c r="L310" s="69"/>
      <c r="M310" s="69"/>
      <c r="N310" s="69"/>
      <c r="O310" s="69"/>
      <c r="P310" s="69"/>
      <c r="Q310" s="69"/>
      <c r="R310" s="69"/>
      <c r="S310" s="69"/>
      <c r="T310" s="69"/>
    </row>
    <row r="311" spans="1:20" ht="20.100000000000001" customHeight="1" x14ac:dyDescent="0.25">
      <c r="A311" s="4" t="s">
        <v>70</v>
      </c>
      <c r="B311" s="7" t="s">
        <v>462</v>
      </c>
      <c r="C311" s="6">
        <v>333</v>
      </c>
      <c r="D311" s="68">
        <v>1</v>
      </c>
      <c r="E311" s="68"/>
      <c r="F311" s="69">
        <v>1</v>
      </c>
      <c r="G311" s="69">
        <v>1</v>
      </c>
      <c r="H311" s="69">
        <v>1</v>
      </c>
      <c r="I311" s="69"/>
      <c r="J311" s="69">
        <v>2</v>
      </c>
      <c r="K311" s="69"/>
      <c r="L311" s="69"/>
      <c r="M311" s="69"/>
      <c r="N311" s="69"/>
      <c r="O311" s="69"/>
      <c r="P311" s="69"/>
      <c r="Q311" s="69"/>
      <c r="R311" s="69"/>
      <c r="S311" s="69"/>
      <c r="T311" s="69"/>
    </row>
    <row r="312" spans="1:20" ht="20.100000000000001" customHeight="1" x14ac:dyDescent="0.25">
      <c r="A312" s="4" t="s">
        <v>69</v>
      </c>
      <c r="B312" s="7" t="s">
        <v>463</v>
      </c>
      <c r="C312" s="6">
        <v>334</v>
      </c>
      <c r="D312" s="68"/>
      <c r="E312" s="68"/>
      <c r="F312" s="69"/>
      <c r="G312" s="69"/>
      <c r="H312" s="69"/>
      <c r="I312" s="69"/>
      <c r="J312" s="69"/>
      <c r="K312" s="69"/>
      <c r="L312" s="69"/>
      <c r="M312" s="69"/>
      <c r="N312" s="69"/>
      <c r="O312" s="69"/>
      <c r="P312" s="69"/>
      <c r="Q312" s="69"/>
      <c r="R312" s="69"/>
      <c r="S312" s="69"/>
      <c r="T312" s="69"/>
    </row>
    <row r="313" spans="1:20" ht="20.100000000000001" customHeight="1" x14ac:dyDescent="0.25">
      <c r="A313" s="4" t="s">
        <v>68</v>
      </c>
      <c r="B313" s="7" t="s">
        <v>504</v>
      </c>
      <c r="C313" s="6">
        <v>334.1</v>
      </c>
      <c r="D313" s="68"/>
      <c r="E313" s="68"/>
      <c r="F313" s="69"/>
      <c r="G313" s="69"/>
      <c r="H313" s="69"/>
      <c r="I313" s="69"/>
      <c r="J313" s="69"/>
      <c r="K313" s="69"/>
      <c r="L313" s="69"/>
      <c r="M313" s="69"/>
      <c r="N313" s="69"/>
      <c r="O313" s="69"/>
      <c r="P313" s="69"/>
      <c r="Q313" s="69"/>
      <c r="R313" s="69"/>
      <c r="S313" s="69"/>
      <c r="T313" s="69"/>
    </row>
    <row r="314" spans="1:20" ht="20.100000000000001" customHeight="1" x14ac:dyDescent="0.25">
      <c r="A314" s="4" t="s">
        <v>67</v>
      </c>
      <c r="B314" s="7" t="s">
        <v>464</v>
      </c>
      <c r="C314" s="5">
        <v>335</v>
      </c>
      <c r="D314" s="68"/>
      <c r="E314" s="68"/>
      <c r="F314" s="69"/>
      <c r="G314" s="69"/>
      <c r="H314" s="69"/>
      <c r="I314" s="69"/>
      <c r="J314" s="69"/>
      <c r="K314" s="69"/>
      <c r="L314" s="69"/>
      <c r="M314" s="69"/>
      <c r="N314" s="69"/>
      <c r="O314" s="69"/>
      <c r="P314" s="69"/>
      <c r="Q314" s="69"/>
      <c r="R314" s="69"/>
      <c r="S314" s="69"/>
      <c r="T314" s="69"/>
    </row>
    <row r="315" spans="1:20" ht="20.100000000000001" customHeight="1" x14ac:dyDescent="0.25">
      <c r="A315" s="4" t="s">
        <v>66</v>
      </c>
      <c r="B315" s="7" t="s">
        <v>583</v>
      </c>
      <c r="C315" s="5">
        <v>336</v>
      </c>
      <c r="D315" s="71"/>
      <c r="E315" s="71"/>
      <c r="F315" s="71"/>
      <c r="G315" s="71"/>
      <c r="H315" s="71"/>
      <c r="I315" s="71"/>
      <c r="J315" s="71"/>
      <c r="K315" s="71"/>
      <c r="L315" s="71"/>
      <c r="M315" s="71"/>
      <c r="N315" s="71"/>
      <c r="O315" s="71"/>
      <c r="P315" s="71"/>
      <c r="Q315" s="71"/>
      <c r="R315" s="71"/>
      <c r="S315" s="71"/>
      <c r="T315" s="71"/>
    </row>
    <row r="316" spans="1:20" ht="20.100000000000001" customHeight="1" x14ac:dyDescent="0.25">
      <c r="A316" s="4" t="s">
        <v>65</v>
      </c>
      <c r="B316" s="7" t="s">
        <v>584</v>
      </c>
      <c r="C316" s="5">
        <v>337</v>
      </c>
      <c r="D316" s="69"/>
      <c r="E316" s="69"/>
      <c r="F316" s="69"/>
      <c r="G316" s="69"/>
      <c r="H316" s="69"/>
      <c r="I316" s="69"/>
      <c r="J316" s="69"/>
      <c r="K316" s="69"/>
      <c r="L316" s="69"/>
      <c r="M316" s="69"/>
      <c r="N316" s="69"/>
      <c r="O316" s="69"/>
      <c r="P316" s="69"/>
      <c r="Q316" s="69"/>
      <c r="R316" s="69"/>
      <c r="S316" s="69"/>
      <c r="T316" s="69"/>
    </row>
    <row r="317" spans="1:20" ht="20.100000000000001" customHeight="1" x14ac:dyDescent="0.25">
      <c r="A317" s="4" t="s">
        <v>64</v>
      </c>
      <c r="B317" s="7" t="s">
        <v>585</v>
      </c>
      <c r="C317" s="5">
        <v>338</v>
      </c>
      <c r="D317" s="69"/>
      <c r="E317" s="69"/>
      <c r="F317" s="69"/>
      <c r="G317" s="69"/>
      <c r="H317" s="69"/>
      <c r="I317" s="69"/>
      <c r="J317" s="69"/>
      <c r="K317" s="69"/>
      <c r="L317" s="69"/>
      <c r="M317" s="69"/>
      <c r="N317" s="69"/>
      <c r="O317" s="69"/>
      <c r="P317" s="69"/>
      <c r="Q317" s="69"/>
      <c r="R317" s="69"/>
      <c r="S317" s="69"/>
      <c r="T317" s="69"/>
    </row>
    <row r="318" spans="1:20" ht="20.100000000000001" customHeight="1" x14ac:dyDescent="0.25">
      <c r="A318" s="4" t="s">
        <v>748</v>
      </c>
      <c r="B318" s="7" t="s">
        <v>749</v>
      </c>
      <c r="C318" s="5">
        <v>338.1</v>
      </c>
      <c r="D318" s="69"/>
      <c r="E318" s="69"/>
      <c r="F318" s="69"/>
      <c r="G318" s="69"/>
      <c r="H318" s="69"/>
      <c r="I318" s="69"/>
      <c r="J318" s="69"/>
      <c r="K318" s="69"/>
      <c r="L318" s="69"/>
      <c r="M318" s="69"/>
      <c r="N318" s="69"/>
      <c r="O318" s="69"/>
      <c r="P318" s="69"/>
      <c r="Q318" s="69"/>
      <c r="R318" s="69"/>
      <c r="S318" s="69"/>
      <c r="T318" s="69"/>
    </row>
    <row r="319" spans="1:20" ht="20.100000000000001" customHeight="1" x14ac:dyDescent="0.25">
      <c r="A319" s="4" t="s">
        <v>63</v>
      </c>
      <c r="B319" s="7" t="s">
        <v>586</v>
      </c>
      <c r="C319" s="5">
        <v>339</v>
      </c>
      <c r="D319" s="69"/>
      <c r="E319" s="69"/>
      <c r="F319" s="69"/>
      <c r="G319" s="69"/>
      <c r="H319" s="69"/>
      <c r="I319" s="69"/>
      <c r="J319" s="69"/>
      <c r="K319" s="69"/>
      <c r="L319" s="69"/>
      <c r="M319" s="69"/>
      <c r="N319" s="69"/>
      <c r="O319" s="69"/>
      <c r="P319" s="69"/>
      <c r="Q319" s="69"/>
      <c r="R319" s="69"/>
      <c r="S319" s="69"/>
      <c r="T319" s="69"/>
    </row>
    <row r="320" spans="1:20" ht="20.100000000000001" customHeight="1" x14ac:dyDescent="0.25">
      <c r="A320" s="4" t="s">
        <v>62</v>
      </c>
      <c r="B320" s="7" t="s">
        <v>587</v>
      </c>
      <c r="C320" s="5">
        <v>340</v>
      </c>
      <c r="D320" s="69"/>
      <c r="E320" s="69"/>
      <c r="F320" s="69"/>
      <c r="G320" s="69"/>
      <c r="H320" s="69"/>
      <c r="I320" s="69"/>
      <c r="J320" s="69"/>
      <c r="K320" s="69"/>
      <c r="L320" s="69"/>
      <c r="M320" s="69"/>
      <c r="N320" s="69"/>
      <c r="O320" s="69"/>
      <c r="P320" s="69"/>
      <c r="Q320" s="69"/>
      <c r="R320" s="69"/>
      <c r="S320" s="69"/>
      <c r="T320" s="69"/>
    </row>
    <row r="321" spans="1:20" ht="20.100000000000001" customHeight="1" x14ac:dyDescent="0.25">
      <c r="A321" s="4" t="s">
        <v>61</v>
      </c>
      <c r="B321" s="7" t="s">
        <v>750</v>
      </c>
      <c r="C321" s="5">
        <v>341</v>
      </c>
      <c r="D321" s="68"/>
      <c r="E321" s="68"/>
      <c r="F321" s="69"/>
      <c r="G321" s="69"/>
      <c r="H321" s="69"/>
      <c r="I321" s="69"/>
      <c r="J321" s="69"/>
      <c r="K321" s="69"/>
      <c r="L321" s="69"/>
      <c r="M321" s="69"/>
      <c r="N321" s="69"/>
      <c r="O321" s="69"/>
      <c r="P321" s="69"/>
      <c r="Q321" s="69"/>
      <c r="R321" s="69"/>
      <c r="S321" s="69"/>
      <c r="T321" s="69"/>
    </row>
    <row r="322" spans="1:20" ht="20.100000000000001" customHeight="1" x14ac:dyDescent="0.25">
      <c r="A322" s="4" t="s">
        <v>60</v>
      </c>
      <c r="B322" s="7" t="s">
        <v>588</v>
      </c>
      <c r="C322" s="5">
        <v>342</v>
      </c>
      <c r="D322" s="68"/>
      <c r="E322" s="68"/>
      <c r="F322" s="69"/>
      <c r="G322" s="69"/>
      <c r="H322" s="69"/>
      <c r="I322" s="69"/>
      <c r="J322" s="69"/>
      <c r="K322" s="69"/>
      <c r="L322" s="69"/>
      <c r="M322" s="69"/>
      <c r="N322" s="69"/>
      <c r="O322" s="69"/>
      <c r="P322" s="69"/>
      <c r="Q322" s="69"/>
      <c r="R322" s="69"/>
      <c r="S322" s="69"/>
      <c r="T322" s="69"/>
    </row>
    <row r="323" spans="1:20" ht="20.100000000000001" customHeight="1" x14ac:dyDescent="0.25">
      <c r="A323" s="4" t="s">
        <v>751</v>
      </c>
      <c r="B323" s="7" t="s">
        <v>752</v>
      </c>
      <c r="C323" s="5">
        <v>342.1</v>
      </c>
      <c r="D323" s="68"/>
      <c r="E323" s="68"/>
      <c r="F323" s="69"/>
      <c r="G323" s="69"/>
      <c r="H323" s="69"/>
      <c r="I323" s="69"/>
      <c r="J323" s="69"/>
      <c r="K323" s="69"/>
      <c r="L323" s="69"/>
      <c r="M323" s="69"/>
      <c r="N323" s="69"/>
      <c r="O323" s="69"/>
      <c r="P323" s="69"/>
      <c r="Q323" s="69"/>
      <c r="R323" s="69"/>
      <c r="S323" s="69"/>
      <c r="T323" s="69"/>
    </row>
    <row r="324" spans="1:20" ht="20.100000000000001" customHeight="1" x14ac:dyDescent="0.25">
      <c r="A324" s="4" t="s">
        <v>59</v>
      </c>
      <c r="B324" s="7" t="s">
        <v>589</v>
      </c>
      <c r="C324" s="5">
        <v>343</v>
      </c>
      <c r="D324" s="68"/>
      <c r="E324" s="68"/>
      <c r="F324" s="69"/>
      <c r="G324" s="69"/>
      <c r="H324" s="69"/>
      <c r="I324" s="69"/>
      <c r="J324" s="69"/>
      <c r="K324" s="69"/>
      <c r="L324" s="69"/>
      <c r="M324" s="69"/>
      <c r="N324" s="69"/>
      <c r="O324" s="69"/>
      <c r="P324" s="69"/>
      <c r="Q324" s="69"/>
      <c r="R324" s="69"/>
      <c r="S324" s="69"/>
      <c r="T324" s="69"/>
    </row>
    <row r="325" spans="1:20" ht="20.100000000000001" customHeight="1" x14ac:dyDescent="0.25">
      <c r="A325" s="4" t="s">
        <v>58</v>
      </c>
      <c r="B325" s="7" t="s">
        <v>590</v>
      </c>
      <c r="C325" s="5">
        <v>344</v>
      </c>
      <c r="D325" s="68"/>
      <c r="E325" s="68"/>
      <c r="F325" s="69"/>
      <c r="G325" s="69"/>
      <c r="H325" s="69"/>
      <c r="I325" s="69"/>
      <c r="J325" s="69"/>
      <c r="K325" s="69"/>
      <c r="L325" s="69"/>
      <c r="M325" s="69"/>
      <c r="N325" s="69"/>
      <c r="O325" s="69"/>
      <c r="P325" s="69"/>
      <c r="Q325" s="69"/>
      <c r="R325" s="69"/>
      <c r="S325" s="69"/>
      <c r="T325" s="69"/>
    </row>
    <row r="326" spans="1:20" ht="20.100000000000001" customHeight="1" x14ac:dyDescent="0.25">
      <c r="A326" s="4" t="s">
        <v>57</v>
      </c>
      <c r="B326" s="7" t="s">
        <v>662</v>
      </c>
      <c r="C326" s="5">
        <v>345</v>
      </c>
      <c r="D326" s="68"/>
      <c r="E326" s="68"/>
      <c r="F326" s="69"/>
      <c r="G326" s="69"/>
      <c r="H326" s="69"/>
      <c r="I326" s="69"/>
      <c r="J326" s="69"/>
      <c r="K326" s="69"/>
      <c r="L326" s="69"/>
      <c r="M326" s="69"/>
      <c r="N326" s="69"/>
      <c r="O326" s="69"/>
      <c r="P326" s="69"/>
      <c r="Q326" s="69"/>
      <c r="R326" s="69"/>
      <c r="S326" s="69"/>
      <c r="T326" s="69"/>
    </row>
    <row r="327" spans="1:20" ht="20.100000000000001" customHeight="1" x14ac:dyDescent="0.25">
      <c r="A327" s="4" t="s">
        <v>56</v>
      </c>
      <c r="B327" s="7" t="s">
        <v>591</v>
      </c>
      <c r="C327" s="5">
        <v>345.1</v>
      </c>
      <c r="D327" s="68"/>
      <c r="E327" s="68"/>
      <c r="F327" s="69"/>
      <c r="G327" s="69"/>
      <c r="H327" s="69"/>
      <c r="I327" s="69"/>
      <c r="J327" s="69"/>
      <c r="K327" s="69"/>
      <c r="L327" s="69"/>
      <c r="M327" s="69"/>
      <c r="N327" s="69"/>
      <c r="O327" s="69"/>
      <c r="P327" s="69"/>
      <c r="Q327" s="69"/>
      <c r="R327" s="69"/>
      <c r="S327" s="69"/>
      <c r="T327" s="69"/>
    </row>
    <row r="328" spans="1:20" ht="20.100000000000001" customHeight="1" x14ac:dyDescent="0.25">
      <c r="A328" s="4" t="s">
        <v>55</v>
      </c>
      <c r="B328" s="7" t="s">
        <v>465</v>
      </c>
      <c r="C328" s="5">
        <v>346</v>
      </c>
      <c r="D328" s="68"/>
      <c r="E328" s="68"/>
      <c r="F328" s="69"/>
      <c r="G328" s="69"/>
      <c r="H328" s="69"/>
      <c r="I328" s="69"/>
      <c r="J328" s="69"/>
      <c r="K328" s="69"/>
      <c r="L328" s="69"/>
      <c r="M328" s="69"/>
      <c r="N328" s="69"/>
      <c r="O328" s="69"/>
      <c r="P328" s="69"/>
      <c r="Q328" s="69"/>
      <c r="R328" s="69"/>
      <c r="S328" s="69"/>
      <c r="T328" s="69"/>
    </row>
    <row r="329" spans="1:20" ht="20.100000000000001" customHeight="1" x14ac:dyDescent="0.25">
      <c r="A329" s="4" t="s">
        <v>54</v>
      </c>
      <c r="B329" s="7" t="s">
        <v>592</v>
      </c>
      <c r="C329" s="5">
        <v>347</v>
      </c>
      <c r="D329" s="68"/>
      <c r="E329" s="68"/>
      <c r="F329" s="69"/>
      <c r="G329" s="69"/>
      <c r="H329" s="69"/>
      <c r="I329" s="69"/>
      <c r="J329" s="69"/>
      <c r="K329" s="69"/>
      <c r="L329" s="69"/>
      <c r="M329" s="69"/>
      <c r="N329" s="69"/>
      <c r="O329" s="69"/>
      <c r="P329" s="69"/>
      <c r="Q329" s="69"/>
      <c r="R329" s="69"/>
      <c r="S329" s="69"/>
      <c r="T329" s="69"/>
    </row>
    <row r="330" spans="1:20" ht="20.100000000000001" customHeight="1" x14ac:dyDescent="0.25">
      <c r="A330" s="4" t="s">
        <v>53</v>
      </c>
      <c r="B330" s="7" t="s">
        <v>663</v>
      </c>
      <c r="C330" s="5">
        <v>348</v>
      </c>
      <c r="D330" s="68"/>
      <c r="E330" s="68"/>
      <c r="F330" s="69"/>
      <c r="G330" s="69"/>
      <c r="H330" s="69"/>
      <c r="I330" s="69"/>
      <c r="J330" s="69"/>
      <c r="K330" s="69"/>
      <c r="L330" s="69"/>
      <c r="M330" s="69"/>
      <c r="N330" s="69"/>
      <c r="O330" s="69"/>
      <c r="P330" s="69"/>
      <c r="Q330" s="69"/>
      <c r="R330" s="69"/>
      <c r="S330" s="69"/>
      <c r="T330" s="69"/>
    </row>
    <row r="331" spans="1:20" ht="20.100000000000001" customHeight="1" x14ac:dyDescent="0.25">
      <c r="A331" s="4" t="s">
        <v>52</v>
      </c>
      <c r="B331" s="7" t="s">
        <v>466</v>
      </c>
      <c r="C331" s="5">
        <v>349</v>
      </c>
      <c r="D331" s="68"/>
      <c r="E331" s="68"/>
      <c r="F331" s="69"/>
      <c r="G331" s="69"/>
      <c r="H331" s="69"/>
      <c r="I331" s="69"/>
      <c r="J331" s="69"/>
      <c r="K331" s="69"/>
      <c r="L331" s="69"/>
      <c r="M331" s="69"/>
      <c r="N331" s="69"/>
      <c r="O331" s="69"/>
      <c r="P331" s="69"/>
      <c r="Q331" s="69"/>
      <c r="R331" s="69"/>
      <c r="S331" s="69"/>
      <c r="T331" s="69"/>
    </row>
    <row r="332" spans="1:20" ht="20.100000000000001" customHeight="1" x14ac:dyDescent="0.25">
      <c r="A332" s="4" t="s">
        <v>51</v>
      </c>
      <c r="B332" s="7" t="s">
        <v>593</v>
      </c>
      <c r="C332" s="5">
        <v>350</v>
      </c>
      <c r="D332" s="68"/>
      <c r="E332" s="68"/>
      <c r="F332" s="69"/>
      <c r="G332" s="69"/>
      <c r="H332" s="69"/>
      <c r="I332" s="69"/>
      <c r="J332" s="69"/>
      <c r="K332" s="69"/>
      <c r="L332" s="69"/>
      <c r="M332" s="69"/>
      <c r="N332" s="69"/>
      <c r="O332" s="69"/>
      <c r="P332" s="69"/>
      <c r="Q332" s="69"/>
      <c r="R332" s="69"/>
      <c r="S332" s="69"/>
      <c r="T332" s="69"/>
    </row>
    <row r="333" spans="1:20" ht="20.100000000000001" customHeight="1" x14ac:dyDescent="0.25">
      <c r="A333" s="4" t="s">
        <v>50</v>
      </c>
      <c r="B333" s="5" t="s">
        <v>664</v>
      </c>
      <c r="C333" s="5">
        <v>351</v>
      </c>
      <c r="D333" s="68"/>
      <c r="E333" s="68"/>
      <c r="F333" s="69"/>
      <c r="G333" s="69"/>
      <c r="H333" s="69"/>
      <c r="I333" s="69"/>
      <c r="J333" s="69"/>
      <c r="K333" s="69"/>
      <c r="L333" s="69"/>
      <c r="M333" s="69"/>
      <c r="N333" s="69"/>
      <c r="O333" s="69"/>
      <c r="P333" s="69"/>
      <c r="Q333" s="69"/>
      <c r="R333" s="69"/>
      <c r="S333" s="69"/>
      <c r="T333" s="69"/>
    </row>
    <row r="334" spans="1:20" ht="20.100000000000001" customHeight="1" x14ac:dyDescent="0.25">
      <c r="A334" s="4" t="s">
        <v>49</v>
      </c>
      <c r="B334" s="7" t="s">
        <v>378</v>
      </c>
      <c r="C334" s="5">
        <v>352</v>
      </c>
      <c r="D334" s="68"/>
      <c r="E334" s="68"/>
      <c r="F334" s="69"/>
      <c r="G334" s="69"/>
      <c r="H334" s="69"/>
      <c r="I334" s="69"/>
      <c r="J334" s="69"/>
      <c r="K334" s="69"/>
      <c r="L334" s="69"/>
      <c r="M334" s="69"/>
      <c r="N334" s="69"/>
      <c r="O334" s="69"/>
      <c r="P334" s="69"/>
      <c r="Q334" s="69"/>
      <c r="R334" s="69"/>
      <c r="S334" s="69"/>
      <c r="T334" s="69"/>
    </row>
    <row r="335" spans="1:20" ht="20.100000000000001" customHeight="1" x14ac:dyDescent="0.25">
      <c r="A335" s="4" t="s">
        <v>48</v>
      </c>
      <c r="B335" s="7" t="s">
        <v>753</v>
      </c>
      <c r="C335" s="5">
        <v>353</v>
      </c>
      <c r="D335" s="68"/>
      <c r="E335" s="68"/>
      <c r="F335" s="69">
        <v>6</v>
      </c>
      <c r="G335" s="69">
        <v>4</v>
      </c>
      <c r="H335" s="69"/>
      <c r="I335" s="69"/>
      <c r="J335" s="69">
        <v>4</v>
      </c>
      <c r="K335" s="69"/>
      <c r="L335" s="69"/>
      <c r="M335" s="69">
        <v>2</v>
      </c>
      <c r="N335" s="69"/>
      <c r="O335" s="69">
        <v>1</v>
      </c>
      <c r="P335" s="69"/>
      <c r="Q335" s="69">
        <v>1</v>
      </c>
      <c r="R335" s="69"/>
      <c r="S335" s="69"/>
      <c r="T335" s="69"/>
    </row>
    <row r="336" spans="1:20" ht="20.100000000000001" customHeight="1" x14ac:dyDescent="0.25">
      <c r="A336" s="4" t="s">
        <v>47</v>
      </c>
      <c r="B336" s="7" t="s">
        <v>501</v>
      </c>
      <c r="C336" s="5">
        <v>354</v>
      </c>
      <c r="D336" s="68"/>
      <c r="E336" s="68"/>
      <c r="F336" s="69"/>
      <c r="G336" s="69"/>
      <c r="H336" s="69"/>
      <c r="I336" s="69"/>
      <c r="J336" s="69"/>
      <c r="K336" s="69"/>
      <c r="L336" s="69"/>
      <c r="M336" s="69"/>
      <c r="N336" s="69"/>
      <c r="O336" s="69"/>
      <c r="P336" s="69"/>
      <c r="Q336" s="69"/>
      <c r="R336" s="69"/>
      <c r="S336" s="69"/>
      <c r="T336" s="69"/>
    </row>
    <row r="337" spans="1:20" ht="20.100000000000001" customHeight="1" x14ac:dyDescent="0.25">
      <c r="A337" s="4" t="s">
        <v>46</v>
      </c>
      <c r="B337" s="7" t="s">
        <v>754</v>
      </c>
      <c r="C337" s="5">
        <v>355</v>
      </c>
      <c r="D337" s="68"/>
      <c r="E337" s="68"/>
      <c r="F337" s="69"/>
      <c r="G337" s="69"/>
      <c r="H337" s="69"/>
      <c r="I337" s="69"/>
      <c r="J337" s="69"/>
      <c r="K337" s="69"/>
      <c r="L337" s="69"/>
      <c r="M337" s="69"/>
      <c r="N337" s="69"/>
      <c r="O337" s="69"/>
      <c r="P337" s="69"/>
      <c r="Q337" s="69"/>
      <c r="R337" s="69"/>
      <c r="S337" s="69"/>
      <c r="T337" s="69"/>
    </row>
    <row r="338" spans="1:20" ht="20.100000000000001" customHeight="1" x14ac:dyDescent="0.25">
      <c r="A338" s="4" t="s">
        <v>45</v>
      </c>
      <c r="B338" s="7" t="s">
        <v>403</v>
      </c>
      <c r="C338" s="5"/>
      <c r="D338" s="68"/>
      <c r="E338" s="68"/>
      <c r="F338" s="69"/>
      <c r="G338" s="69"/>
      <c r="H338" s="69"/>
      <c r="I338" s="69"/>
      <c r="J338" s="69"/>
      <c r="K338" s="69"/>
      <c r="L338" s="69"/>
      <c r="M338" s="69"/>
      <c r="N338" s="69"/>
      <c r="O338" s="69"/>
      <c r="P338" s="69"/>
      <c r="Q338" s="69"/>
      <c r="R338" s="69"/>
      <c r="S338" s="69"/>
      <c r="T338" s="69"/>
    </row>
    <row r="339" spans="1:20" ht="20.100000000000001" customHeight="1" x14ac:dyDescent="0.25">
      <c r="A339" s="8" t="s">
        <v>44</v>
      </c>
      <c r="B339" s="12" t="s">
        <v>467</v>
      </c>
      <c r="C339" s="5"/>
      <c r="D339" s="72">
        <f>SUM(D340:D372)</f>
        <v>6</v>
      </c>
      <c r="E339" s="72">
        <f t="shared" ref="E339:T339" si="16">SUM(E340:E372)</f>
        <v>0</v>
      </c>
      <c r="F339" s="72">
        <f t="shared" si="16"/>
        <v>19</v>
      </c>
      <c r="G339" s="72">
        <f t="shared" si="16"/>
        <v>9</v>
      </c>
      <c r="H339" s="72">
        <f t="shared" si="16"/>
        <v>5</v>
      </c>
      <c r="I339" s="72">
        <f t="shared" si="16"/>
        <v>0</v>
      </c>
      <c r="J339" s="72">
        <f t="shared" si="16"/>
        <v>14</v>
      </c>
      <c r="K339" s="72">
        <f t="shared" si="16"/>
        <v>0</v>
      </c>
      <c r="L339" s="72">
        <f t="shared" si="16"/>
        <v>0</v>
      </c>
      <c r="M339" s="72">
        <f t="shared" si="16"/>
        <v>11</v>
      </c>
      <c r="N339" s="72">
        <f t="shared" si="16"/>
        <v>0</v>
      </c>
      <c r="O339" s="72">
        <f t="shared" si="16"/>
        <v>2</v>
      </c>
      <c r="P339" s="72">
        <f t="shared" si="16"/>
        <v>0</v>
      </c>
      <c r="Q339" s="72">
        <f t="shared" si="16"/>
        <v>2</v>
      </c>
      <c r="R339" s="72">
        <f t="shared" si="16"/>
        <v>0</v>
      </c>
      <c r="S339" s="72">
        <f t="shared" si="16"/>
        <v>0</v>
      </c>
      <c r="T339" s="72">
        <f t="shared" si="16"/>
        <v>0</v>
      </c>
    </row>
    <row r="340" spans="1:20" ht="20.100000000000001" customHeight="1" x14ac:dyDescent="0.25">
      <c r="A340" s="4" t="s">
        <v>43</v>
      </c>
      <c r="B340" s="7" t="s">
        <v>370</v>
      </c>
      <c r="C340" s="6">
        <v>356</v>
      </c>
      <c r="D340" s="68"/>
      <c r="E340" s="68"/>
      <c r="F340" s="69"/>
      <c r="G340" s="69"/>
      <c r="H340" s="69"/>
      <c r="I340" s="69"/>
      <c r="J340" s="69"/>
      <c r="K340" s="69"/>
      <c r="L340" s="69"/>
      <c r="M340" s="69"/>
      <c r="N340" s="69"/>
      <c r="O340" s="69"/>
      <c r="P340" s="69"/>
      <c r="Q340" s="69"/>
      <c r="R340" s="69"/>
      <c r="S340" s="69"/>
      <c r="T340" s="69"/>
    </row>
    <row r="341" spans="1:20" ht="20.100000000000001" customHeight="1" x14ac:dyDescent="0.25">
      <c r="A341" s="4" t="s">
        <v>42</v>
      </c>
      <c r="B341" s="7" t="s">
        <v>468</v>
      </c>
      <c r="C341" s="6">
        <v>357</v>
      </c>
      <c r="D341" s="68"/>
      <c r="E341" s="68"/>
      <c r="F341" s="69"/>
      <c r="G341" s="69"/>
      <c r="H341" s="69"/>
      <c r="I341" s="69"/>
      <c r="J341" s="69"/>
      <c r="K341" s="69"/>
      <c r="L341" s="69"/>
      <c r="M341" s="69"/>
      <c r="N341" s="69"/>
      <c r="O341" s="69"/>
      <c r="P341" s="69"/>
      <c r="Q341" s="69"/>
      <c r="R341" s="69"/>
      <c r="S341" s="69"/>
      <c r="T341" s="69"/>
    </row>
    <row r="342" spans="1:20" ht="20.100000000000001" customHeight="1" x14ac:dyDescent="0.25">
      <c r="A342" s="4" t="s">
        <v>41</v>
      </c>
      <c r="B342" s="7" t="s">
        <v>755</v>
      </c>
      <c r="C342" s="6">
        <v>358</v>
      </c>
      <c r="D342" s="69"/>
      <c r="E342" s="69"/>
      <c r="F342" s="69">
        <v>1</v>
      </c>
      <c r="G342" s="69"/>
      <c r="H342" s="69"/>
      <c r="I342" s="69"/>
      <c r="J342" s="69"/>
      <c r="K342" s="69"/>
      <c r="L342" s="69"/>
      <c r="M342" s="69">
        <v>1</v>
      </c>
      <c r="N342" s="69"/>
      <c r="O342" s="69"/>
      <c r="P342" s="69"/>
      <c r="Q342" s="69"/>
      <c r="R342" s="69"/>
      <c r="S342" s="69"/>
      <c r="T342" s="69"/>
    </row>
    <row r="343" spans="1:20" ht="20.100000000000001" customHeight="1" x14ac:dyDescent="0.25">
      <c r="A343" s="4" t="s">
        <v>756</v>
      </c>
      <c r="B343" s="7" t="s">
        <v>757</v>
      </c>
      <c r="C343" s="6">
        <v>358.1</v>
      </c>
      <c r="D343" s="69"/>
      <c r="E343" s="69"/>
      <c r="F343" s="69">
        <v>4</v>
      </c>
      <c r="G343" s="69">
        <v>3</v>
      </c>
      <c r="H343" s="69"/>
      <c r="I343" s="69"/>
      <c r="J343" s="69">
        <v>3</v>
      </c>
      <c r="K343" s="69"/>
      <c r="L343" s="69"/>
      <c r="M343" s="69">
        <v>1</v>
      </c>
      <c r="N343" s="69"/>
      <c r="O343" s="69"/>
      <c r="P343" s="69"/>
      <c r="Q343" s="69"/>
      <c r="R343" s="69"/>
      <c r="S343" s="69"/>
      <c r="T343" s="69"/>
    </row>
    <row r="344" spans="1:20" ht="20.100000000000001" customHeight="1" x14ac:dyDescent="0.25">
      <c r="A344" s="4" t="s">
        <v>40</v>
      </c>
      <c r="B344" s="7" t="s">
        <v>758</v>
      </c>
      <c r="C344" s="6">
        <v>359</v>
      </c>
      <c r="D344" s="68">
        <v>4</v>
      </c>
      <c r="E344" s="68"/>
      <c r="F344" s="69">
        <v>8</v>
      </c>
      <c r="G344" s="69">
        <v>5</v>
      </c>
      <c r="H344" s="69">
        <v>2</v>
      </c>
      <c r="I344" s="69"/>
      <c r="J344" s="69">
        <v>7</v>
      </c>
      <c r="K344" s="69"/>
      <c r="L344" s="69"/>
      <c r="M344" s="69">
        <v>5</v>
      </c>
      <c r="N344" s="69"/>
      <c r="O344" s="69"/>
      <c r="P344" s="69"/>
      <c r="Q344" s="69"/>
      <c r="R344" s="69"/>
      <c r="S344" s="69"/>
      <c r="T344" s="69"/>
    </row>
    <row r="345" spans="1:20" ht="20.100000000000001" customHeight="1" x14ac:dyDescent="0.25">
      <c r="A345" s="4" t="s">
        <v>39</v>
      </c>
      <c r="B345" s="7" t="s">
        <v>594</v>
      </c>
      <c r="C345" s="6">
        <v>360</v>
      </c>
      <c r="D345" s="71">
        <v>1</v>
      </c>
      <c r="E345" s="71"/>
      <c r="F345" s="71">
        <v>2</v>
      </c>
      <c r="G345" s="71"/>
      <c r="H345" s="71">
        <v>2</v>
      </c>
      <c r="I345" s="71"/>
      <c r="J345" s="71">
        <v>2</v>
      </c>
      <c r="K345" s="71"/>
      <c r="L345" s="71"/>
      <c r="M345" s="71">
        <v>1</v>
      </c>
      <c r="N345" s="71"/>
      <c r="O345" s="71">
        <v>1</v>
      </c>
      <c r="P345" s="71"/>
      <c r="Q345" s="71">
        <v>1</v>
      </c>
      <c r="R345" s="71"/>
      <c r="S345" s="71"/>
      <c r="T345" s="71"/>
    </row>
    <row r="346" spans="1:20" ht="20.100000000000001" customHeight="1" x14ac:dyDescent="0.25">
      <c r="A346" s="4" t="s">
        <v>38</v>
      </c>
      <c r="B346" s="7" t="s">
        <v>595</v>
      </c>
      <c r="C346" s="5">
        <v>361</v>
      </c>
      <c r="D346" s="68"/>
      <c r="E346" s="68"/>
      <c r="F346" s="69"/>
      <c r="G346" s="69"/>
      <c r="H346" s="69"/>
      <c r="I346" s="69"/>
      <c r="J346" s="69"/>
      <c r="K346" s="69"/>
      <c r="L346" s="69"/>
      <c r="M346" s="69"/>
      <c r="N346" s="69"/>
      <c r="O346" s="69"/>
      <c r="P346" s="69"/>
      <c r="Q346" s="69"/>
      <c r="R346" s="69"/>
      <c r="S346" s="69"/>
      <c r="T346" s="69"/>
    </row>
    <row r="347" spans="1:20" ht="20.100000000000001" customHeight="1" x14ac:dyDescent="0.25">
      <c r="A347" s="4" t="s">
        <v>37</v>
      </c>
      <c r="B347" s="7" t="s">
        <v>596</v>
      </c>
      <c r="C347" s="5">
        <v>362</v>
      </c>
      <c r="D347" s="68"/>
      <c r="E347" s="68"/>
      <c r="F347" s="69"/>
      <c r="G347" s="69"/>
      <c r="H347" s="69"/>
      <c r="I347" s="69"/>
      <c r="J347" s="69"/>
      <c r="K347" s="69"/>
      <c r="L347" s="69"/>
      <c r="M347" s="69"/>
      <c r="N347" s="69"/>
      <c r="O347" s="69"/>
      <c r="P347" s="69"/>
      <c r="Q347" s="69"/>
      <c r="R347" s="69"/>
      <c r="S347" s="69"/>
      <c r="T347" s="69"/>
    </row>
    <row r="348" spans="1:20" ht="20.100000000000001" customHeight="1" x14ac:dyDescent="0.25">
      <c r="A348" s="4" t="s">
        <v>36</v>
      </c>
      <c r="B348" s="7" t="s">
        <v>759</v>
      </c>
      <c r="C348" s="5">
        <v>363</v>
      </c>
      <c r="D348" s="68"/>
      <c r="E348" s="68"/>
      <c r="F348" s="69"/>
      <c r="G348" s="69"/>
      <c r="H348" s="69"/>
      <c r="I348" s="69"/>
      <c r="J348" s="69"/>
      <c r="K348" s="69"/>
      <c r="L348" s="69"/>
      <c r="M348" s="69"/>
      <c r="N348" s="69"/>
      <c r="O348" s="69"/>
      <c r="P348" s="69"/>
      <c r="Q348" s="69"/>
      <c r="R348" s="69"/>
      <c r="S348" s="69"/>
      <c r="T348" s="69"/>
    </row>
    <row r="349" spans="1:20" ht="20.100000000000001" customHeight="1" x14ac:dyDescent="0.25">
      <c r="A349" s="4" t="s">
        <v>35</v>
      </c>
      <c r="B349" s="7" t="s">
        <v>469</v>
      </c>
      <c r="C349" s="5">
        <v>364</v>
      </c>
      <c r="D349" s="68">
        <v>1</v>
      </c>
      <c r="E349" s="68"/>
      <c r="F349" s="69">
        <v>1</v>
      </c>
      <c r="G349" s="69">
        <v>1</v>
      </c>
      <c r="H349" s="69">
        <v>1</v>
      </c>
      <c r="I349" s="69"/>
      <c r="J349" s="69">
        <v>2</v>
      </c>
      <c r="K349" s="69"/>
      <c r="L349" s="69"/>
      <c r="M349" s="69"/>
      <c r="N349" s="69"/>
      <c r="O349" s="69"/>
      <c r="P349" s="69"/>
      <c r="Q349" s="69"/>
      <c r="R349" s="69"/>
      <c r="S349" s="69"/>
      <c r="T349" s="69"/>
    </row>
    <row r="350" spans="1:20" ht="20.100000000000001" customHeight="1" x14ac:dyDescent="0.25">
      <c r="A350" s="4" t="s">
        <v>760</v>
      </c>
      <c r="B350" s="7" t="s">
        <v>761</v>
      </c>
      <c r="C350" s="5">
        <v>364.1</v>
      </c>
      <c r="D350" s="68"/>
      <c r="E350" s="68"/>
      <c r="F350" s="69"/>
      <c r="G350" s="69"/>
      <c r="H350" s="69"/>
      <c r="I350" s="69"/>
      <c r="J350" s="69"/>
      <c r="K350" s="69"/>
      <c r="L350" s="69"/>
      <c r="M350" s="69"/>
      <c r="N350" s="69"/>
      <c r="O350" s="69"/>
      <c r="P350" s="69"/>
      <c r="Q350" s="69"/>
      <c r="R350" s="69"/>
      <c r="S350" s="69"/>
      <c r="T350" s="69"/>
    </row>
    <row r="351" spans="1:20" ht="20.100000000000001" customHeight="1" x14ac:dyDescent="0.25">
      <c r="A351" s="4" t="s">
        <v>762</v>
      </c>
      <c r="B351" s="7" t="s">
        <v>763</v>
      </c>
      <c r="C351" s="5">
        <v>364.2</v>
      </c>
      <c r="D351" s="68"/>
      <c r="E351" s="68"/>
      <c r="F351" s="69">
        <v>1</v>
      </c>
      <c r="G351" s="69"/>
      <c r="H351" s="69"/>
      <c r="I351" s="69"/>
      <c r="J351" s="69"/>
      <c r="K351" s="69"/>
      <c r="L351" s="69"/>
      <c r="M351" s="69">
        <v>1</v>
      </c>
      <c r="N351" s="69"/>
      <c r="O351" s="69"/>
      <c r="P351" s="69"/>
      <c r="Q351" s="69"/>
      <c r="R351" s="69"/>
      <c r="S351" s="69"/>
      <c r="T351" s="69"/>
    </row>
    <row r="352" spans="1:20" ht="20.100000000000001" customHeight="1" x14ac:dyDescent="0.25">
      <c r="A352" s="4" t="s">
        <v>34</v>
      </c>
      <c r="B352" s="7" t="s">
        <v>470</v>
      </c>
      <c r="C352" s="5">
        <v>365</v>
      </c>
      <c r="D352" s="69"/>
      <c r="E352" s="69"/>
      <c r="F352" s="69"/>
      <c r="G352" s="69"/>
      <c r="H352" s="69"/>
      <c r="I352" s="69"/>
      <c r="J352" s="69"/>
      <c r="K352" s="69"/>
      <c r="L352" s="69"/>
      <c r="M352" s="69"/>
      <c r="N352" s="69"/>
      <c r="O352" s="69"/>
      <c r="P352" s="69"/>
      <c r="Q352" s="69"/>
      <c r="R352" s="69"/>
      <c r="S352" s="69"/>
      <c r="T352" s="69"/>
    </row>
    <row r="353" spans="1:20" ht="20.100000000000001" customHeight="1" x14ac:dyDescent="0.25">
      <c r="A353" s="4" t="s">
        <v>33</v>
      </c>
      <c r="B353" s="7" t="s">
        <v>471</v>
      </c>
      <c r="C353" s="5">
        <v>366</v>
      </c>
      <c r="D353" s="69"/>
      <c r="E353" s="69"/>
      <c r="F353" s="69"/>
      <c r="G353" s="69"/>
      <c r="H353" s="69"/>
      <c r="I353" s="69"/>
      <c r="J353" s="69"/>
      <c r="K353" s="69"/>
      <c r="L353" s="69"/>
      <c r="M353" s="69"/>
      <c r="N353" s="69"/>
      <c r="O353" s="69"/>
      <c r="P353" s="69"/>
      <c r="Q353" s="69"/>
      <c r="R353" s="69"/>
      <c r="S353" s="69"/>
      <c r="T353" s="69"/>
    </row>
    <row r="354" spans="1:20" ht="20.100000000000001" customHeight="1" x14ac:dyDescent="0.25">
      <c r="A354" s="4" t="s">
        <v>32</v>
      </c>
      <c r="B354" s="7" t="s">
        <v>597</v>
      </c>
      <c r="C354" s="5">
        <v>367</v>
      </c>
      <c r="D354" s="68"/>
      <c r="E354" s="68"/>
      <c r="F354" s="69"/>
      <c r="G354" s="69"/>
      <c r="H354" s="69"/>
      <c r="I354" s="69"/>
      <c r="J354" s="69"/>
      <c r="K354" s="69"/>
      <c r="L354" s="69"/>
      <c r="M354" s="69"/>
      <c r="N354" s="69"/>
      <c r="O354" s="69"/>
      <c r="P354" s="69"/>
      <c r="Q354" s="69"/>
      <c r="R354" s="69"/>
      <c r="S354" s="69"/>
      <c r="T354" s="69"/>
    </row>
    <row r="355" spans="1:20" ht="20.100000000000001" customHeight="1" x14ac:dyDescent="0.25">
      <c r="A355" s="4" t="s">
        <v>31</v>
      </c>
      <c r="B355" s="7" t="s">
        <v>598</v>
      </c>
      <c r="C355" s="5">
        <v>368</v>
      </c>
      <c r="D355" s="68"/>
      <c r="E355" s="68"/>
      <c r="F355" s="69"/>
      <c r="G355" s="69"/>
      <c r="H355" s="69"/>
      <c r="I355" s="69"/>
      <c r="J355" s="69"/>
      <c r="K355" s="69"/>
      <c r="L355" s="69"/>
      <c r="M355" s="69"/>
      <c r="N355" s="69"/>
      <c r="O355" s="69"/>
      <c r="P355" s="69"/>
      <c r="Q355" s="69"/>
      <c r="R355" s="69"/>
      <c r="S355" s="69"/>
      <c r="T355" s="69"/>
    </row>
    <row r="356" spans="1:20" ht="20.100000000000001" customHeight="1" x14ac:dyDescent="0.25">
      <c r="A356" s="4" t="s">
        <v>764</v>
      </c>
      <c r="B356" s="7" t="s">
        <v>765</v>
      </c>
      <c r="C356" s="5">
        <v>368.1</v>
      </c>
      <c r="D356" s="68"/>
      <c r="E356" s="68"/>
      <c r="F356" s="69"/>
      <c r="G356" s="69"/>
      <c r="H356" s="69"/>
      <c r="I356" s="69"/>
      <c r="J356" s="69"/>
      <c r="K356" s="69"/>
      <c r="L356" s="69"/>
      <c r="M356" s="69"/>
      <c r="N356" s="69"/>
      <c r="O356" s="69"/>
      <c r="P356" s="69"/>
      <c r="Q356" s="69"/>
      <c r="R356" s="69"/>
      <c r="S356" s="69"/>
      <c r="T356" s="69"/>
    </row>
    <row r="357" spans="1:20" ht="20.100000000000001" customHeight="1" x14ac:dyDescent="0.25">
      <c r="A357" s="4" t="s">
        <v>30</v>
      </c>
      <c r="B357" s="7" t="s">
        <v>599</v>
      </c>
      <c r="C357" s="5">
        <v>369</v>
      </c>
      <c r="D357" s="68"/>
      <c r="E357" s="68"/>
      <c r="F357" s="69"/>
      <c r="G357" s="69"/>
      <c r="H357" s="69"/>
      <c r="I357" s="69"/>
      <c r="J357" s="69"/>
      <c r="K357" s="69"/>
      <c r="L357" s="69"/>
      <c r="M357" s="69"/>
      <c r="N357" s="69"/>
      <c r="O357" s="69"/>
      <c r="P357" s="69"/>
      <c r="Q357" s="69"/>
      <c r="R357" s="69"/>
      <c r="S357" s="69"/>
      <c r="T357" s="69"/>
    </row>
    <row r="358" spans="1:20" ht="20.100000000000001" customHeight="1" x14ac:dyDescent="0.25">
      <c r="A358" s="4" t="s">
        <v>29</v>
      </c>
      <c r="B358" s="7" t="s">
        <v>600</v>
      </c>
      <c r="C358" s="5">
        <v>370</v>
      </c>
      <c r="D358" s="68"/>
      <c r="E358" s="68"/>
      <c r="F358" s="69"/>
      <c r="G358" s="69"/>
      <c r="H358" s="69"/>
      <c r="I358" s="69"/>
      <c r="J358" s="69"/>
      <c r="K358" s="69"/>
      <c r="L358" s="69"/>
      <c r="M358" s="69"/>
      <c r="N358" s="69"/>
      <c r="O358" s="69"/>
      <c r="P358" s="69"/>
      <c r="Q358" s="69"/>
      <c r="R358" s="69"/>
      <c r="S358" s="69"/>
      <c r="T358" s="69"/>
    </row>
    <row r="359" spans="1:20" ht="20.100000000000001" customHeight="1" x14ac:dyDescent="0.25">
      <c r="A359" s="4" t="s">
        <v>28</v>
      </c>
      <c r="B359" s="7" t="s">
        <v>601</v>
      </c>
      <c r="C359" s="5">
        <v>371</v>
      </c>
      <c r="D359" s="68"/>
      <c r="E359" s="68"/>
      <c r="F359" s="69"/>
      <c r="G359" s="69"/>
      <c r="H359" s="69"/>
      <c r="I359" s="69"/>
      <c r="J359" s="69"/>
      <c r="K359" s="69"/>
      <c r="L359" s="69"/>
      <c r="M359" s="69"/>
      <c r="N359" s="69"/>
      <c r="O359" s="69"/>
      <c r="P359" s="69"/>
      <c r="Q359" s="69"/>
      <c r="R359" s="69"/>
      <c r="S359" s="69"/>
      <c r="T359" s="69"/>
    </row>
    <row r="360" spans="1:20" ht="20.100000000000001" customHeight="1" x14ac:dyDescent="0.25">
      <c r="A360" s="4" t="s">
        <v>27</v>
      </c>
      <c r="B360" s="7" t="s">
        <v>602</v>
      </c>
      <c r="C360" s="5">
        <v>372</v>
      </c>
      <c r="D360" s="68"/>
      <c r="E360" s="68"/>
      <c r="F360" s="69"/>
      <c r="G360" s="69"/>
      <c r="H360" s="69"/>
      <c r="I360" s="69"/>
      <c r="J360" s="69"/>
      <c r="K360" s="69"/>
      <c r="L360" s="69"/>
      <c r="M360" s="69"/>
      <c r="N360" s="69"/>
      <c r="O360" s="69"/>
      <c r="P360" s="69"/>
      <c r="Q360" s="69"/>
      <c r="R360" s="69"/>
      <c r="S360" s="69"/>
      <c r="T360" s="69"/>
    </row>
    <row r="361" spans="1:20" ht="20.100000000000001" customHeight="1" x14ac:dyDescent="0.25">
      <c r="A361" s="4" t="s">
        <v>26</v>
      </c>
      <c r="B361" s="7" t="s">
        <v>603</v>
      </c>
      <c r="C361" s="5">
        <v>373</v>
      </c>
      <c r="D361" s="70"/>
      <c r="E361" s="70"/>
      <c r="F361" s="70"/>
      <c r="G361" s="70"/>
      <c r="H361" s="70"/>
      <c r="I361" s="70"/>
      <c r="J361" s="70"/>
      <c r="K361" s="70"/>
      <c r="L361" s="70"/>
      <c r="M361" s="70"/>
      <c r="N361" s="70"/>
      <c r="O361" s="70"/>
      <c r="P361" s="70"/>
      <c r="Q361" s="70"/>
      <c r="R361" s="70"/>
      <c r="S361" s="70"/>
      <c r="T361" s="70"/>
    </row>
    <row r="362" spans="1:20" ht="20.100000000000001" customHeight="1" x14ac:dyDescent="0.25">
      <c r="A362" s="4" t="s">
        <v>25</v>
      </c>
      <c r="B362" s="7" t="s">
        <v>604</v>
      </c>
      <c r="C362" s="5">
        <v>374</v>
      </c>
      <c r="D362" s="69"/>
      <c r="E362" s="69"/>
      <c r="F362" s="69"/>
      <c r="G362" s="69"/>
      <c r="H362" s="69"/>
      <c r="I362" s="69"/>
      <c r="J362" s="69"/>
      <c r="K362" s="69"/>
      <c r="L362" s="69"/>
      <c r="M362" s="69"/>
      <c r="N362" s="69"/>
      <c r="O362" s="69"/>
      <c r="P362" s="69"/>
      <c r="Q362" s="69"/>
      <c r="R362" s="69"/>
      <c r="S362" s="69"/>
      <c r="T362" s="69"/>
    </row>
    <row r="363" spans="1:20" ht="20.100000000000001" customHeight="1" x14ac:dyDescent="0.25">
      <c r="A363" s="4" t="s">
        <v>24</v>
      </c>
      <c r="B363" s="7" t="s">
        <v>472</v>
      </c>
      <c r="C363" s="5">
        <v>375</v>
      </c>
      <c r="D363" s="69"/>
      <c r="E363" s="69"/>
      <c r="F363" s="69">
        <v>1</v>
      </c>
      <c r="G363" s="69"/>
      <c r="H363" s="69"/>
      <c r="I363" s="69"/>
      <c r="J363" s="69"/>
      <c r="K363" s="69"/>
      <c r="L363" s="69"/>
      <c r="M363" s="69">
        <v>1</v>
      </c>
      <c r="N363" s="69"/>
      <c r="O363" s="69"/>
      <c r="P363" s="69"/>
      <c r="Q363" s="69"/>
      <c r="R363" s="69"/>
      <c r="S363" s="69"/>
      <c r="T363" s="69"/>
    </row>
    <row r="364" spans="1:20" ht="20.100000000000001" customHeight="1" x14ac:dyDescent="0.25">
      <c r="A364" s="4" t="s">
        <v>23</v>
      </c>
      <c r="B364" s="7" t="s">
        <v>605</v>
      </c>
      <c r="C364" s="5">
        <v>376</v>
      </c>
      <c r="D364" s="69"/>
      <c r="E364" s="69"/>
      <c r="F364" s="69"/>
      <c r="G364" s="69"/>
      <c r="H364" s="69"/>
      <c r="I364" s="69"/>
      <c r="J364" s="69"/>
      <c r="K364" s="69"/>
      <c r="L364" s="69"/>
      <c r="M364" s="69"/>
      <c r="N364" s="69"/>
      <c r="O364" s="69">
        <v>1</v>
      </c>
      <c r="P364" s="69"/>
      <c r="Q364" s="69">
        <v>1</v>
      </c>
      <c r="R364" s="69"/>
      <c r="S364" s="69"/>
      <c r="T364" s="69"/>
    </row>
    <row r="365" spans="1:20" ht="20.100000000000001" customHeight="1" x14ac:dyDescent="0.25">
      <c r="A365" s="4" t="s">
        <v>22</v>
      </c>
      <c r="B365" s="7" t="s">
        <v>606</v>
      </c>
      <c r="C365" s="5">
        <v>377</v>
      </c>
      <c r="D365" s="69"/>
      <c r="E365" s="69"/>
      <c r="F365" s="69">
        <v>1</v>
      </c>
      <c r="G365" s="69"/>
      <c r="H365" s="69"/>
      <c r="I365" s="69"/>
      <c r="J365" s="69"/>
      <c r="K365" s="69"/>
      <c r="L365" s="69"/>
      <c r="M365" s="69">
        <v>1</v>
      </c>
      <c r="N365" s="69"/>
      <c r="O365" s="69"/>
      <c r="P365" s="69"/>
      <c r="Q365" s="69"/>
      <c r="R365" s="69"/>
      <c r="S365" s="69"/>
      <c r="T365" s="69"/>
    </row>
    <row r="366" spans="1:20" ht="20.100000000000001" customHeight="1" x14ac:dyDescent="0.25">
      <c r="A366" s="4" t="s">
        <v>21</v>
      </c>
      <c r="B366" s="7" t="s">
        <v>607</v>
      </c>
      <c r="C366" s="5">
        <v>378</v>
      </c>
      <c r="D366" s="69"/>
      <c r="E366" s="69"/>
      <c r="F366" s="69"/>
      <c r="G366" s="69"/>
      <c r="H366" s="69"/>
      <c r="I366" s="69"/>
      <c r="J366" s="69"/>
      <c r="K366" s="69"/>
      <c r="L366" s="69"/>
      <c r="M366" s="69"/>
      <c r="N366" s="69"/>
      <c r="O366" s="69"/>
      <c r="P366" s="69"/>
      <c r="Q366" s="69"/>
      <c r="R366" s="69"/>
      <c r="S366" s="69"/>
      <c r="T366" s="69"/>
    </row>
    <row r="367" spans="1:20" ht="20.100000000000001" customHeight="1" x14ac:dyDescent="0.25">
      <c r="A367" s="4" t="s">
        <v>20</v>
      </c>
      <c r="B367" s="5" t="s">
        <v>473</v>
      </c>
      <c r="C367" s="5">
        <v>379</v>
      </c>
      <c r="D367" s="69"/>
      <c r="E367" s="69"/>
      <c r="F367" s="69"/>
      <c r="G367" s="69"/>
      <c r="H367" s="69"/>
      <c r="I367" s="69"/>
      <c r="J367" s="69"/>
      <c r="K367" s="69"/>
      <c r="L367" s="69"/>
      <c r="M367" s="69"/>
      <c r="N367" s="69"/>
      <c r="O367" s="69"/>
      <c r="P367" s="69"/>
      <c r="Q367" s="69"/>
      <c r="R367" s="69"/>
      <c r="S367" s="69"/>
      <c r="T367" s="69"/>
    </row>
    <row r="368" spans="1:20" ht="20.100000000000001" customHeight="1" x14ac:dyDescent="0.25">
      <c r="A368" s="4" t="s">
        <v>19</v>
      </c>
      <c r="B368" s="5" t="s">
        <v>608</v>
      </c>
      <c r="C368" s="5">
        <v>380</v>
      </c>
      <c r="D368" s="69"/>
      <c r="E368" s="69"/>
      <c r="F368" s="69"/>
      <c r="G368" s="69"/>
      <c r="H368" s="69"/>
      <c r="I368" s="69"/>
      <c r="J368" s="69"/>
      <c r="K368" s="69"/>
      <c r="L368" s="69"/>
      <c r="M368" s="69"/>
      <c r="N368" s="69"/>
      <c r="O368" s="69"/>
      <c r="P368" s="69"/>
      <c r="Q368" s="69"/>
      <c r="R368" s="69"/>
      <c r="S368" s="69"/>
      <c r="T368" s="69"/>
    </row>
    <row r="369" spans="1:20" ht="20.100000000000001" customHeight="1" x14ac:dyDescent="0.25">
      <c r="A369" s="4" t="s">
        <v>18</v>
      </c>
      <c r="B369" s="5" t="s">
        <v>371</v>
      </c>
      <c r="C369" s="5">
        <v>381</v>
      </c>
      <c r="D369" s="69"/>
      <c r="E369" s="69"/>
      <c r="F369" s="69"/>
      <c r="G369" s="69"/>
      <c r="H369" s="69"/>
      <c r="I369" s="69"/>
      <c r="J369" s="69"/>
      <c r="K369" s="69"/>
      <c r="L369" s="69"/>
      <c r="M369" s="69"/>
      <c r="N369" s="69"/>
      <c r="O369" s="69"/>
      <c r="P369" s="69"/>
      <c r="Q369" s="69"/>
      <c r="R369" s="69"/>
      <c r="S369" s="69"/>
      <c r="T369" s="69"/>
    </row>
    <row r="370" spans="1:20" ht="20.100000000000001" customHeight="1" x14ac:dyDescent="0.25">
      <c r="A370" s="4" t="s">
        <v>17</v>
      </c>
      <c r="B370" s="7" t="s">
        <v>474</v>
      </c>
      <c r="C370" s="14">
        <v>382</v>
      </c>
      <c r="D370" s="69"/>
      <c r="E370" s="69"/>
      <c r="F370" s="69"/>
      <c r="G370" s="69"/>
      <c r="H370" s="69"/>
      <c r="I370" s="69"/>
      <c r="J370" s="69"/>
      <c r="K370" s="69"/>
      <c r="L370" s="69"/>
      <c r="M370" s="69"/>
      <c r="N370" s="69"/>
      <c r="O370" s="69"/>
      <c r="P370" s="69"/>
      <c r="Q370" s="69"/>
      <c r="R370" s="69"/>
      <c r="S370" s="69"/>
      <c r="T370" s="69"/>
    </row>
    <row r="371" spans="1:20" ht="20.100000000000001" customHeight="1" x14ac:dyDescent="0.25">
      <c r="A371" s="4" t="s">
        <v>16</v>
      </c>
      <c r="B371" s="5" t="s">
        <v>475</v>
      </c>
      <c r="C371" s="14">
        <v>383</v>
      </c>
      <c r="D371" s="69"/>
      <c r="E371" s="69"/>
      <c r="F371" s="69"/>
      <c r="G371" s="69"/>
      <c r="H371" s="69"/>
      <c r="I371" s="69"/>
      <c r="J371" s="69"/>
      <c r="K371" s="69"/>
      <c r="L371" s="69"/>
      <c r="M371" s="69"/>
      <c r="N371" s="69"/>
      <c r="O371" s="69"/>
      <c r="P371" s="69"/>
      <c r="Q371" s="69"/>
      <c r="R371" s="69"/>
      <c r="S371" s="69"/>
      <c r="T371" s="69"/>
    </row>
    <row r="372" spans="1:20" ht="20.100000000000001" customHeight="1" x14ac:dyDescent="0.25">
      <c r="A372" s="4" t="s">
        <v>15</v>
      </c>
      <c r="B372" s="7" t="s">
        <v>403</v>
      </c>
      <c r="C372" s="5"/>
      <c r="D372" s="69"/>
      <c r="E372" s="69"/>
      <c r="F372" s="69"/>
      <c r="G372" s="69"/>
      <c r="H372" s="69"/>
      <c r="I372" s="69"/>
      <c r="J372" s="69"/>
      <c r="K372" s="69"/>
      <c r="L372" s="69"/>
      <c r="M372" s="69"/>
      <c r="N372" s="69"/>
      <c r="O372" s="69"/>
      <c r="P372" s="69"/>
      <c r="Q372" s="69"/>
      <c r="R372" s="69"/>
      <c r="S372" s="69"/>
      <c r="T372" s="69"/>
    </row>
    <row r="373" spans="1:20" ht="20.100000000000001" customHeight="1" x14ac:dyDescent="0.25">
      <c r="A373" s="8" t="s">
        <v>14</v>
      </c>
      <c r="B373" s="12" t="s">
        <v>476</v>
      </c>
      <c r="C373" s="5"/>
      <c r="D373" s="72">
        <f>SUM(D374:D388)</f>
        <v>0</v>
      </c>
      <c r="E373" s="72">
        <f t="shared" ref="E373:T373" si="17">SUM(E374:E388)</f>
        <v>0</v>
      </c>
      <c r="F373" s="72">
        <f t="shared" si="17"/>
        <v>0</v>
      </c>
      <c r="G373" s="72">
        <f t="shared" si="17"/>
        <v>0</v>
      </c>
      <c r="H373" s="72">
        <f t="shared" si="17"/>
        <v>0</v>
      </c>
      <c r="I373" s="72">
        <f t="shared" si="17"/>
        <v>0</v>
      </c>
      <c r="J373" s="72">
        <f t="shared" si="17"/>
        <v>0</v>
      </c>
      <c r="K373" s="72">
        <f t="shared" si="17"/>
        <v>0</v>
      </c>
      <c r="L373" s="72">
        <f t="shared" si="17"/>
        <v>0</v>
      </c>
      <c r="M373" s="72">
        <f t="shared" si="17"/>
        <v>0</v>
      </c>
      <c r="N373" s="72">
        <f t="shared" si="17"/>
        <v>0</v>
      </c>
      <c r="O373" s="72">
        <f t="shared" si="17"/>
        <v>0</v>
      </c>
      <c r="P373" s="72">
        <f t="shared" si="17"/>
        <v>0</v>
      </c>
      <c r="Q373" s="72">
        <f t="shared" si="17"/>
        <v>0</v>
      </c>
      <c r="R373" s="72">
        <f t="shared" si="17"/>
        <v>0</v>
      </c>
      <c r="S373" s="72">
        <f t="shared" si="17"/>
        <v>0</v>
      </c>
      <c r="T373" s="72">
        <f t="shared" si="17"/>
        <v>0</v>
      </c>
    </row>
    <row r="374" spans="1:20" ht="20.100000000000001" customHeight="1" x14ac:dyDescent="0.25">
      <c r="A374" s="4" t="s">
        <v>13</v>
      </c>
      <c r="B374" s="7" t="s">
        <v>372</v>
      </c>
      <c r="C374" s="5">
        <v>384</v>
      </c>
      <c r="D374" s="69"/>
      <c r="E374" s="69"/>
      <c r="F374" s="69"/>
      <c r="G374" s="69"/>
      <c r="H374" s="69"/>
      <c r="I374" s="69"/>
      <c r="J374" s="69"/>
      <c r="K374" s="69"/>
      <c r="L374" s="69"/>
      <c r="M374" s="69"/>
      <c r="N374" s="69"/>
      <c r="O374" s="69"/>
      <c r="P374" s="69"/>
      <c r="Q374" s="69"/>
      <c r="R374" s="69"/>
      <c r="S374" s="69"/>
      <c r="T374" s="69"/>
    </row>
    <row r="375" spans="1:20" ht="20.100000000000001" customHeight="1" x14ac:dyDescent="0.25">
      <c r="A375" s="4" t="s">
        <v>12</v>
      </c>
      <c r="B375" s="7" t="s">
        <v>373</v>
      </c>
      <c r="C375" s="5">
        <v>385</v>
      </c>
      <c r="D375" s="69"/>
      <c r="E375" s="69"/>
      <c r="F375" s="69"/>
      <c r="G375" s="69"/>
      <c r="H375" s="69"/>
      <c r="I375" s="69"/>
      <c r="J375" s="69"/>
      <c r="K375" s="69"/>
      <c r="L375" s="69"/>
      <c r="M375" s="69"/>
      <c r="N375" s="69"/>
      <c r="O375" s="69"/>
      <c r="P375" s="69"/>
      <c r="Q375" s="69"/>
      <c r="R375" s="69"/>
      <c r="S375" s="69"/>
      <c r="T375" s="69"/>
    </row>
    <row r="376" spans="1:20" ht="20.100000000000001" customHeight="1" x14ac:dyDescent="0.25">
      <c r="A376" s="4" t="s">
        <v>11</v>
      </c>
      <c r="B376" s="7" t="s">
        <v>609</v>
      </c>
      <c r="C376" s="5">
        <v>386</v>
      </c>
      <c r="D376" s="69"/>
      <c r="E376" s="69"/>
      <c r="F376" s="69"/>
      <c r="G376" s="69"/>
      <c r="H376" s="69"/>
      <c r="I376" s="69"/>
      <c r="J376" s="69"/>
      <c r="K376" s="69"/>
      <c r="L376" s="69"/>
      <c r="M376" s="69"/>
      <c r="N376" s="69"/>
      <c r="O376" s="69"/>
      <c r="P376" s="69"/>
      <c r="Q376" s="69"/>
      <c r="R376" s="69"/>
      <c r="S376" s="69"/>
      <c r="T376" s="69"/>
    </row>
    <row r="377" spans="1:20" ht="20.100000000000001" customHeight="1" x14ac:dyDescent="0.25">
      <c r="A377" s="4" t="s">
        <v>10</v>
      </c>
      <c r="B377" s="7" t="s">
        <v>477</v>
      </c>
      <c r="C377" s="5">
        <v>387</v>
      </c>
      <c r="D377" s="69"/>
      <c r="E377" s="69"/>
      <c r="F377" s="69"/>
      <c r="G377" s="69"/>
      <c r="H377" s="69"/>
      <c r="I377" s="69"/>
      <c r="J377" s="69"/>
      <c r="K377" s="69"/>
      <c r="L377" s="69"/>
      <c r="M377" s="69"/>
      <c r="N377" s="69"/>
      <c r="O377" s="69"/>
      <c r="P377" s="69"/>
      <c r="Q377" s="69"/>
      <c r="R377" s="69"/>
      <c r="S377" s="69"/>
      <c r="T377" s="69"/>
    </row>
    <row r="378" spans="1:20" ht="20.100000000000001" customHeight="1" x14ac:dyDescent="0.25">
      <c r="A378" s="4" t="s">
        <v>9</v>
      </c>
      <c r="B378" s="7" t="s">
        <v>665</v>
      </c>
      <c r="C378" s="5">
        <v>388</v>
      </c>
      <c r="D378" s="69"/>
      <c r="E378" s="69"/>
      <c r="F378" s="69"/>
      <c r="G378" s="69"/>
      <c r="H378" s="69"/>
      <c r="I378" s="69"/>
      <c r="J378" s="69"/>
      <c r="K378" s="69"/>
      <c r="L378" s="69"/>
      <c r="M378" s="69"/>
      <c r="N378" s="69"/>
      <c r="O378" s="69"/>
      <c r="P378" s="69"/>
      <c r="Q378" s="69"/>
      <c r="R378" s="69"/>
      <c r="S378" s="69"/>
      <c r="T378" s="69"/>
    </row>
    <row r="379" spans="1:20" ht="20.100000000000001" customHeight="1" x14ac:dyDescent="0.25">
      <c r="A379" s="4" t="s">
        <v>8</v>
      </c>
      <c r="B379" s="5" t="s">
        <v>478</v>
      </c>
      <c r="C379" s="5">
        <v>389</v>
      </c>
      <c r="D379" s="69"/>
      <c r="E379" s="69"/>
      <c r="F379" s="69"/>
      <c r="G379" s="69"/>
      <c r="H379" s="69"/>
      <c r="I379" s="69"/>
      <c r="J379" s="69"/>
      <c r="K379" s="69"/>
      <c r="L379" s="69"/>
      <c r="M379" s="69"/>
      <c r="N379" s="69"/>
      <c r="O379" s="69"/>
      <c r="P379" s="69"/>
      <c r="Q379" s="69"/>
      <c r="R379" s="69"/>
      <c r="S379" s="69"/>
      <c r="T379" s="69"/>
    </row>
    <row r="380" spans="1:20" ht="20.100000000000001" customHeight="1" x14ac:dyDescent="0.25">
      <c r="A380" s="4" t="s">
        <v>7</v>
      </c>
      <c r="B380" s="7" t="s">
        <v>610</v>
      </c>
      <c r="C380" s="6">
        <v>390</v>
      </c>
      <c r="D380" s="69"/>
      <c r="E380" s="69"/>
      <c r="F380" s="69"/>
      <c r="G380" s="69"/>
      <c r="H380" s="69"/>
      <c r="I380" s="69"/>
      <c r="J380" s="69"/>
      <c r="K380" s="69"/>
      <c r="L380" s="69"/>
      <c r="M380" s="69"/>
      <c r="N380" s="69"/>
      <c r="O380" s="69"/>
      <c r="P380" s="69"/>
      <c r="Q380" s="69"/>
      <c r="R380" s="69"/>
      <c r="S380" s="69"/>
      <c r="T380" s="69"/>
    </row>
    <row r="381" spans="1:20" ht="20.100000000000001" customHeight="1" x14ac:dyDescent="0.25">
      <c r="A381" s="4" t="s">
        <v>6</v>
      </c>
      <c r="B381" s="7" t="s">
        <v>479</v>
      </c>
      <c r="C381" s="6">
        <v>391</v>
      </c>
      <c r="D381" s="69"/>
      <c r="E381" s="69"/>
      <c r="F381" s="69"/>
      <c r="G381" s="69"/>
      <c r="H381" s="69"/>
      <c r="I381" s="69"/>
      <c r="J381" s="69"/>
      <c r="K381" s="69"/>
      <c r="L381" s="69"/>
      <c r="M381" s="69"/>
      <c r="N381" s="69"/>
      <c r="O381" s="69"/>
      <c r="P381" s="69"/>
      <c r="Q381" s="69"/>
      <c r="R381" s="69"/>
      <c r="S381" s="69"/>
      <c r="T381" s="69"/>
    </row>
    <row r="382" spans="1:20" ht="20.100000000000001" customHeight="1" x14ac:dyDescent="0.25">
      <c r="A382" s="4" t="s">
        <v>5</v>
      </c>
      <c r="B382" s="5" t="s">
        <v>480</v>
      </c>
      <c r="C382" s="5">
        <v>392</v>
      </c>
      <c r="D382" s="69"/>
      <c r="E382" s="69"/>
      <c r="F382" s="69"/>
      <c r="G382" s="69"/>
      <c r="H382" s="69"/>
      <c r="I382" s="69"/>
      <c r="J382" s="69"/>
      <c r="K382" s="69"/>
      <c r="L382" s="69"/>
      <c r="M382" s="69"/>
      <c r="N382" s="69"/>
      <c r="O382" s="69"/>
      <c r="P382" s="69"/>
      <c r="Q382" s="69"/>
      <c r="R382" s="69"/>
      <c r="S382" s="69"/>
      <c r="T382" s="69"/>
    </row>
    <row r="383" spans="1:20" ht="20.100000000000001" customHeight="1" x14ac:dyDescent="0.25">
      <c r="A383" s="4" t="s">
        <v>4</v>
      </c>
      <c r="B383" s="5" t="s">
        <v>481</v>
      </c>
      <c r="C383" s="5">
        <v>393</v>
      </c>
      <c r="D383" s="69"/>
      <c r="E383" s="69"/>
      <c r="F383" s="69"/>
      <c r="G383" s="69"/>
      <c r="H383" s="69"/>
      <c r="I383" s="69"/>
      <c r="J383" s="69"/>
      <c r="K383" s="69"/>
      <c r="L383" s="69"/>
      <c r="M383" s="69"/>
      <c r="N383" s="69"/>
      <c r="O383" s="69"/>
      <c r="P383" s="69"/>
      <c r="Q383" s="69"/>
      <c r="R383" s="69"/>
      <c r="S383" s="69"/>
      <c r="T383" s="69"/>
    </row>
    <row r="384" spans="1:20" ht="20.100000000000001" customHeight="1" x14ac:dyDescent="0.25">
      <c r="A384" s="4" t="s">
        <v>766</v>
      </c>
      <c r="B384" s="5" t="s">
        <v>379</v>
      </c>
      <c r="C384" s="5">
        <v>394</v>
      </c>
      <c r="D384" s="69"/>
      <c r="E384" s="69"/>
      <c r="F384" s="69"/>
      <c r="G384" s="69"/>
      <c r="H384" s="69"/>
      <c r="I384" s="69"/>
      <c r="J384" s="69"/>
      <c r="K384" s="69"/>
      <c r="L384" s="69"/>
      <c r="M384" s="69"/>
      <c r="N384" s="69"/>
      <c r="O384" s="69"/>
      <c r="P384" s="69"/>
      <c r="Q384" s="69"/>
      <c r="R384" s="69"/>
      <c r="S384" s="69"/>
      <c r="T384" s="69"/>
    </row>
    <row r="385" spans="1:20" ht="20.100000000000001" customHeight="1" x14ac:dyDescent="0.25">
      <c r="A385" s="4" t="s">
        <v>3</v>
      </c>
      <c r="B385" s="5" t="s">
        <v>482</v>
      </c>
      <c r="C385" s="5">
        <v>395</v>
      </c>
      <c r="D385" s="69"/>
      <c r="E385" s="69"/>
      <c r="F385" s="69"/>
      <c r="G385" s="69"/>
      <c r="H385" s="69"/>
      <c r="I385" s="69"/>
      <c r="J385" s="69"/>
      <c r="K385" s="69"/>
      <c r="L385" s="69"/>
      <c r="M385" s="69"/>
      <c r="N385" s="69"/>
      <c r="O385" s="69"/>
      <c r="P385" s="69"/>
      <c r="Q385" s="69"/>
      <c r="R385" s="69"/>
      <c r="S385" s="69"/>
      <c r="T385" s="69"/>
    </row>
    <row r="386" spans="1:20" ht="20.100000000000001" customHeight="1" x14ac:dyDescent="0.25">
      <c r="A386" s="4" t="s">
        <v>2</v>
      </c>
      <c r="B386" s="5" t="s">
        <v>666</v>
      </c>
      <c r="C386" s="5">
        <v>396</v>
      </c>
      <c r="D386" s="69"/>
      <c r="E386" s="69"/>
      <c r="F386" s="69"/>
      <c r="G386" s="69"/>
      <c r="H386" s="69"/>
      <c r="I386" s="69"/>
      <c r="J386" s="69"/>
      <c r="K386" s="69"/>
      <c r="L386" s="69"/>
      <c r="M386" s="69"/>
      <c r="N386" s="69"/>
      <c r="O386" s="69"/>
      <c r="P386" s="69"/>
      <c r="Q386" s="69"/>
      <c r="R386" s="69"/>
      <c r="S386" s="69"/>
      <c r="T386" s="69"/>
    </row>
    <row r="387" spans="1:20" ht="20.100000000000001" customHeight="1" x14ac:dyDescent="0.25">
      <c r="A387" s="4" t="s">
        <v>1</v>
      </c>
      <c r="B387" s="5" t="s">
        <v>667</v>
      </c>
      <c r="C387" s="5">
        <v>397</v>
      </c>
      <c r="D387" s="69"/>
      <c r="E387" s="69"/>
      <c r="F387" s="69"/>
      <c r="G387" s="69"/>
      <c r="H387" s="69"/>
      <c r="I387" s="69"/>
      <c r="J387" s="69"/>
      <c r="K387" s="69"/>
      <c r="L387" s="69"/>
      <c r="M387" s="69"/>
      <c r="N387" s="69"/>
      <c r="O387" s="69"/>
      <c r="P387" s="69"/>
      <c r="Q387" s="69"/>
      <c r="R387" s="69"/>
      <c r="S387" s="69"/>
      <c r="T387" s="69"/>
    </row>
    <row r="388" spans="1:20" ht="20.100000000000001" customHeight="1" x14ac:dyDescent="0.25">
      <c r="A388" s="4" t="s">
        <v>0</v>
      </c>
      <c r="B388" s="5" t="s">
        <v>611</v>
      </c>
      <c r="C388" s="5">
        <v>397.1</v>
      </c>
      <c r="D388" s="69"/>
      <c r="E388" s="69"/>
      <c r="F388" s="69"/>
      <c r="G388" s="69"/>
      <c r="H388" s="69"/>
      <c r="I388" s="69"/>
      <c r="J388" s="69"/>
      <c r="K388" s="69"/>
      <c r="L388" s="69"/>
      <c r="M388" s="69"/>
      <c r="N388" s="69"/>
      <c r="O388" s="69"/>
      <c r="P388" s="69"/>
      <c r="Q388" s="69"/>
      <c r="R388" s="69"/>
      <c r="S388" s="69"/>
      <c r="T388" s="69"/>
    </row>
    <row r="389" spans="1:20" ht="20.100000000000001" customHeight="1" x14ac:dyDescent="0.25">
      <c r="A389" s="4">
        <v>19</v>
      </c>
      <c r="B389" s="5" t="s">
        <v>354</v>
      </c>
      <c r="C389" s="74"/>
      <c r="D389" s="18">
        <f>D7+D35+D44+D51+D81+D96+D112+D149+D190+D199+D209+D228+D248+D262+D280+D304+D339+D373</f>
        <v>107</v>
      </c>
      <c r="E389" s="18">
        <f t="shared" ref="E389:T389" si="18">E7+E35+E44+E51+E81+E96+E112+E149+E190+E199+E209+E228+E248+E262+E280+E304+E339+E373</f>
        <v>3</v>
      </c>
      <c r="F389" s="18">
        <f t="shared" si="18"/>
        <v>240</v>
      </c>
      <c r="G389" s="18">
        <f t="shared" si="18"/>
        <v>144</v>
      </c>
      <c r="H389" s="18">
        <f t="shared" si="18"/>
        <v>34</v>
      </c>
      <c r="I389" s="18">
        <f t="shared" si="18"/>
        <v>6</v>
      </c>
      <c r="J389" s="18">
        <f t="shared" si="18"/>
        <v>184</v>
      </c>
      <c r="K389" s="18">
        <f t="shared" si="18"/>
        <v>1</v>
      </c>
      <c r="L389" s="18">
        <f t="shared" si="18"/>
        <v>0</v>
      </c>
      <c r="M389" s="18">
        <f t="shared" si="18"/>
        <v>159</v>
      </c>
      <c r="N389" s="18">
        <f t="shared" si="18"/>
        <v>1</v>
      </c>
      <c r="O389" s="18">
        <f t="shared" si="18"/>
        <v>43</v>
      </c>
      <c r="P389" s="18">
        <f t="shared" si="18"/>
        <v>5</v>
      </c>
      <c r="Q389" s="18">
        <f t="shared" si="18"/>
        <v>48</v>
      </c>
      <c r="R389" s="18">
        <f t="shared" si="18"/>
        <v>0</v>
      </c>
      <c r="S389" s="18">
        <f t="shared" si="18"/>
        <v>0</v>
      </c>
      <c r="T389" s="18">
        <f t="shared" si="18"/>
        <v>0</v>
      </c>
    </row>
    <row r="390" spans="1:20" s="31" customFormat="1" ht="84" customHeight="1" x14ac:dyDescent="0.25">
      <c r="A390" s="28"/>
      <c r="B390" s="19" t="s">
        <v>800</v>
      </c>
      <c r="C390" s="29"/>
      <c r="D390" s="30"/>
      <c r="E390" s="30"/>
      <c r="F390" s="30"/>
      <c r="G390" s="30"/>
      <c r="H390" s="30"/>
      <c r="I390" s="30"/>
      <c r="J390" s="30"/>
      <c r="K390" s="30"/>
      <c r="L390" s="30"/>
      <c r="M390" s="30"/>
      <c r="N390" s="30"/>
      <c r="O390" s="30"/>
      <c r="P390" s="30"/>
      <c r="Q390" s="30"/>
      <c r="R390" s="30"/>
      <c r="S390" s="30"/>
      <c r="T390" s="30"/>
    </row>
    <row r="391" spans="1:20" s="31" customFormat="1" ht="20.100000000000001" customHeight="1" x14ac:dyDescent="0.25">
      <c r="A391" s="28"/>
      <c r="B391" s="19"/>
      <c r="C391" s="29"/>
      <c r="D391" s="30"/>
      <c r="E391" s="30"/>
      <c r="F391" s="30"/>
      <c r="G391" s="30"/>
      <c r="H391" s="30"/>
      <c r="I391" s="30"/>
      <c r="J391" s="30"/>
      <c r="K391" s="30"/>
      <c r="L391" s="30"/>
      <c r="M391" s="30"/>
      <c r="N391" s="30"/>
      <c r="O391" s="30"/>
      <c r="P391" s="30"/>
      <c r="Q391" s="30"/>
      <c r="R391" s="30"/>
      <c r="S391" s="30"/>
      <c r="T391" s="30"/>
    </row>
    <row r="392" spans="1:20" s="31" customFormat="1" ht="20.100000000000001" customHeight="1" x14ac:dyDescent="0.25">
      <c r="A392" s="28"/>
      <c r="B392" s="19"/>
      <c r="C392" s="29"/>
      <c r="D392" s="30"/>
      <c r="E392" s="30"/>
      <c r="F392" s="30"/>
      <c r="G392" s="30"/>
      <c r="H392" s="30"/>
      <c r="I392" s="30"/>
      <c r="J392" s="30"/>
      <c r="K392" s="30"/>
      <c r="L392" s="30"/>
      <c r="M392" s="30"/>
      <c r="N392" s="30"/>
      <c r="O392" s="30"/>
      <c r="P392" s="30"/>
      <c r="Q392" s="30"/>
      <c r="R392" s="30"/>
      <c r="S392" s="30"/>
      <c r="T392" s="30"/>
    </row>
    <row r="393" spans="1:20" s="31" customFormat="1" ht="20.100000000000001" customHeight="1" x14ac:dyDescent="0.25">
      <c r="A393" s="28"/>
      <c r="B393" s="19"/>
      <c r="C393" s="29"/>
      <c r="D393" s="30"/>
      <c r="E393" s="30"/>
      <c r="F393" s="30"/>
      <c r="G393" s="30"/>
      <c r="H393" s="30"/>
      <c r="I393" s="30"/>
      <c r="J393" s="30"/>
      <c r="K393" s="30"/>
      <c r="L393" s="30"/>
      <c r="M393" s="30"/>
      <c r="N393" s="30"/>
      <c r="O393" s="30"/>
      <c r="P393" s="30"/>
      <c r="Q393" s="30"/>
      <c r="R393" s="30"/>
      <c r="S393" s="30"/>
      <c r="T393" s="30"/>
    </row>
    <row r="394" spans="1:20" s="31" customFormat="1" ht="20.100000000000001" customHeight="1" x14ac:dyDescent="0.25">
      <c r="A394" s="28"/>
      <c r="B394" s="19"/>
      <c r="C394" s="29"/>
      <c r="D394" s="30"/>
      <c r="E394" s="30"/>
      <c r="F394" s="30"/>
      <c r="G394" s="30"/>
      <c r="H394" s="30"/>
      <c r="I394" s="30"/>
      <c r="J394" s="30"/>
      <c r="K394" s="30"/>
      <c r="L394" s="30"/>
      <c r="M394" s="30"/>
      <c r="N394" s="30"/>
      <c r="O394" s="30"/>
      <c r="P394" s="30"/>
      <c r="Q394" s="30"/>
      <c r="R394" s="30"/>
      <c r="S394" s="30"/>
      <c r="T394" s="30"/>
    </row>
    <row r="395" spans="1:20" s="31" customFormat="1" ht="20.100000000000001" customHeight="1" x14ac:dyDescent="0.25">
      <c r="A395" s="28"/>
      <c r="B395" s="19"/>
      <c r="C395" s="29"/>
      <c r="D395" s="30"/>
      <c r="E395" s="30"/>
      <c r="F395" s="30"/>
      <c r="G395" s="30"/>
      <c r="H395" s="30"/>
      <c r="I395" s="30"/>
      <c r="J395" s="30"/>
      <c r="K395" s="30"/>
      <c r="L395" s="30"/>
      <c r="M395" s="30"/>
      <c r="N395" s="30"/>
      <c r="O395" s="30"/>
      <c r="P395" s="30"/>
      <c r="Q395" s="30"/>
      <c r="R395" s="30"/>
      <c r="S395" s="30"/>
      <c r="T395" s="30"/>
    </row>
    <row r="396" spans="1:20" s="31" customFormat="1" ht="20.100000000000001" customHeight="1" x14ac:dyDescent="0.25">
      <c r="A396" s="28"/>
      <c r="B396" s="19"/>
      <c r="C396" s="29"/>
      <c r="D396" s="30"/>
      <c r="E396" s="30"/>
      <c r="F396" s="30"/>
      <c r="G396" s="30"/>
      <c r="H396" s="30"/>
      <c r="I396" s="30"/>
      <c r="J396" s="30"/>
      <c r="K396" s="30"/>
      <c r="L396" s="30"/>
      <c r="M396" s="30"/>
      <c r="N396" s="30"/>
      <c r="O396" s="30"/>
      <c r="P396" s="30"/>
      <c r="Q396" s="30"/>
      <c r="R396" s="30"/>
      <c r="S396" s="30"/>
      <c r="T396" s="30"/>
    </row>
    <row r="397" spans="1:20" s="31" customFormat="1" ht="20.100000000000001" customHeight="1" x14ac:dyDescent="0.25">
      <c r="A397" s="28"/>
      <c r="B397" s="19"/>
      <c r="C397" s="29"/>
      <c r="D397" s="30"/>
      <c r="E397" s="30"/>
      <c r="F397" s="30"/>
      <c r="G397" s="30"/>
      <c r="H397" s="30"/>
      <c r="I397" s="30"/>
      <c r="J397" s="30"/>
      <c r="K397" s="30"/>
      <c r="L397" s="30"/>
      <c r="M397" s="30"/>
      <c r="N397" s="30"/>
      <c r="O397" s="30"/>
      <c r="P397" s="30"/>
      <c r="Q397" s="30"/>
      <c r="R397" s="30"/>
      <c r="S397" s="30"/>
      <c r="T397" s="30"/>
    </row>
    <row r="398" spans="1:20" s="31" customFormat="1" ht="20.100000000000001" customHeight="1" x14ac:dyDescent="0.25">
      <c r="A398" s="28"/>
      <c r="B398" s="19"/>
      <c r="C398" s="29"/>
      <c r="D398" s="30"/>
      <c r="E398" s="30"/>
      <c r="F398" s="30"/>
      <c r="G398" s="30"/>
      <c r="H398" s="30"/>
      <c r="I398" s="30"/>
      <c r="J398" s="30"/>
      <c r="K398" s="30"/>
      <c r="L398" s="30"/>
      <c r="M398" s="30"/>
      <c r="N398" s="30"/>
      <c r="O398" s="30"/>
      <c r="P398" s="30"/>
      <c r="Q398" s="30"/>
      <c r="R398" s="30"/>
      <c r="S398" s="30"/>
      <c r="T398" s="30"/>
    </row>
    <row r="399" spans="1:20" s="31" customFormat="1" ht="20.100000000000001" customHeight="1" x14ac:dyDescent="0.25">
      <c r="A399" s="28"/>
      <c r="B399" s="19"/>
      <c r="C399" s="29"/>
      <c r="D399" s="30"/>
      <c r="E399" s="30"/>
      <c r="F399" s="30"/>
      <c r="G399" s="30"/>
      <c r="H399" s="30"/>
      <c r="I399" s="30"/>
      <c r="J399" s="30"/>
      <c r="K399" s="30"/>
      <c r="L399" s="30"/>
      <c r="M399" s="30"/>
      <c r="N399" s="30"/>
      <c r="O399" s="30"/>
      <c r="P399" s="30"/>
      <c r="Q399" s="30"/>
      <c r="R399" s="30"/>
      <c r="S399" s="30"/>
      <c r="T399" s="30"/>
    </row>
    <row r="400" spans="1:20" s="31" customFormat="1" ht="20.100000000000001" customHeight="1" x14ac:dyDescent="0.25">
      <c r="A400" s="28"/>
      <c r="B400" s="19"/>
      <c r="C400" s="29"/>
      <c r="D400" s="30"/>
      <c r="E400" s="30"/>
      <c r="F400" s="30"/>
      <c r="G400" s="30"/>
      <c r="H400" s="30"/>
      <c r="I400" s="30"/>
      <c r="J400" s="30"/>
      <c r="K400" s="30"/>
      <c r="L400" s="30"/>
      <c r="M400" s="30"/>
      <c r="N400" s="30"/>
      <c r="O400" s="30"/>
      <c r="P400" s="30"/>
      <c r="Q400" s="30"/>
      <c r="R400" s="30"/>
      <c r="S400" s="30"/>
      <c r="T400" s="30"/>
    </row>
    <row r="401" spans="1:20" s="31" customFormat="1" ht="20.100000000000001" customHeight="1" x14ac:dyDescent="0.25">
      <c r="A401" s="28"/>
      <c r="B401" s="19"/>
      <c r="C401" s="29"/>
      <c r="D401" s="30"/>
      <c r="E401" s="30"/>
      <c r="F401" s="30"/>
      <c r="G401" s="30"/>
      <c r="H401" s="30"/>
      <c r="I401" s="30"/>
      <c r="J401" s="30"/>
      <c r="K401" s="30"/>
      <c r="L401" s="30"/>
      <c r="M401" s="30"/>
      <c r="N401" s="30"/>
      <c r="O401" s="30"/>
      <c r="P401" s="30"/>
      <c r="Q401" s="30"/>
      <c r="R401" s="30"/>
      <c r="S401" s="30"/>
      <c r="T401" s="30"/>
    </row>
    <row r="402" spans="1:20" s="31" customFormat="1" ht="20.100000000000001" customHeight="1" x14ac:dyDescent="0.25">
      <c r="A402" s="28"/>
      <c r="B402" s="19"/>
      <c r="C402" s="29"/>
      <c r="D402" s="30"/>
      <c r="E402" s="30"/>
      <c r="F402" s="30"/>
      <c r="G402" s="30"/>
      <c r="H402" s="30"/>
      <c r="I402" s="30"/>
      <c r="J402" s="30"/>
      <c r="K402" s="30"/>
      <c r="L402" s="30"/>
      <c r="M402" s="30"/>
      <c r="N402" s="30"/>
      <c r="O402" s="30"/>
      <c r="P402" s="30"/>
      <c r="Q402" s="30"/>
      <c r="R402" s="30"/>
      <c r="S402" s="30"/>
      <c r="T402" s="30"/>
    </row>
    <row r="403" spans="1:20" s="31" customFormat="1" ht="20.100000000000001" customHeight="1" x14ac:dyDescent="0.25">
      <c r="A403" s="28"/>
      <c r="B403" s="19"/>
      <c r="C403" s="29"/>
      <c r="D403" s="30"/>
      <c r="E403" s="30"/>
      <c r="F403" s="30"/>
      <c r="G403" s="30"/>
      <c r="H403" s="30"/>
      <c r="I403" s="30"/>
      <c r="J403" s="30"/>
      <c r="K403" s="30"/>
      <c r="L403" s="30"/>
      <c r="M403" s="30"/>
      <c r="N403" s="30"/>
      <c r="O403" s="30"/>
      <c r="P403" s="30"/>
      <c r="Q403" s="30"/>
      <c r="R403" s="30"/>
      <c r="S403" s="30"/>
      <c r="T403" s="30"/>
    </row>
    <row r="404" spans="1:20" ht="20.100000000000001" customHeight="1" x14ac:dyDescent="0.25"/>
    <row r="405" spans="1:20" ht="20.100000000000001" customHeight="1" x14ac:dyDescent="0.25"/>
    <row r="406" spans="1:20" ht="20.100000000000001" customHeight="1" x14ac:dyDescent="0.25"/>
    <row r="407" spans="1:20" ht="20.100000000000001" customHeight="1" x14ac:dyDescent="0.25"/>
    <row r="408" spans="1:20" ht="20.100000000000001" customHeight="1" x14ac:dyDescent="0.25"/>
    <row r="409" spans="1:20" ht="20.100000000000001" customHeight="1" x14ac:dyDescent="0.25"/>
    <row r="410" spans="1:20" ht="20.100000000000001" customHeight="1" x14ac:dyDescent="0.25"/>
    <row r="411" spans="1:20" ht="20.100000000000001" customHeight="1" x14ac:dyDescent="0.25"/>
    <row r="412" spans="1:20" ht="20.100000000000001" customHeight="1" x14ac:dyDescent="0.25"/>
    <row r="413" spans="1:20" ht="20.100000000000001" customHeight="1" x14ac:dyDescent="0.25"/>
  </sheetData>
  <sheetProtection password="CC7F" sheet="1"/>
  <mergeCells count="18">
    <mergeCell ref="A6:B6"/>
    <mergeCell ref="E4:E5"/>
    <mergeCell ref="L4:L5"/>
    <mergeCell ref="M4:M5"/>
    <mergeCell ref="G4:J4"/>
    <mergeCell ref="K4:K5"/>
    <mergeCell ref="F4:F5"/>
    <mergeCell ref="R4:T4"/>
    <mergeCell ref="D4:D5"/>
    <mergeCell ref="A4:B5"/>
    <mergeCell ref="C4:C5"/>
    <mergeCell ref="O4:Q4"/>
    <mergeCell ref="N4:N5"/>
    <mergeCell ref="A1:C1"/>
    <mergeCell ref="D1:P1"/>
    <mergeCell ref="Q1:T1"/>
    <mergeCell ref="A2:T2"/>
    <mergeCell ref="A3:T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0"/>
  </sheetPr>
  <dimension ref="A1:CY403"/>
  <sheetViews>
    <sheetView workbookViewId="0">
      <selection activeCell="A4" sqref="A4:B5"/>
    </sheetView>
  </sheetViews>
  <sheetFormatPr defaultRowHeight="13.5" x14ac:dyDescent="0.25"/>
  <cols>
    <col min="1" max="1" width="8" style="33" customWidth="1"/>
    <col min="2" max="2" width="52.140625" style="34" customWidth="1"/>
    <col min="3" max="3" width="8.28515625" style="25"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35" width="13.7109375" style="20" customWidth="1"/>
    <col min="36" max="36" width="10.7109375" style="20" customWidth="1"/>
    <col min="37" max="16384" width="9.140625" style="20"/>
  </cols>
  <sheetData>
    <row r="1" spans="1:103" ht="39" customHeight="1" x14ac:dyDescent="0.25">
      <c r="A1" s="102" t="s">
        <v>798</v>
      </c>
      <c r="B1" s="103"/>
      <c r="C1" s="103"/>
      <c r="D1" s="104" t="s">
        <v>380</v>
      </c>
      <c r="E1" s="104"/>
      <c r="F1" s="104"/>
      <c r="G1" s="104"/>
      <c r="H1" s="104"/>
      <c r="I1" s="104"/>
      <c r="J1" s="104"/>
      <c r="K1" s="104"/>
      <c r="L1" s="104"/>
      <c r="M1" s="104"/>
      <c r="N1" s="104"/>
      <c r="O1" s="104"/>
      <c r="P1" s="104"/>
      <c r="Q1" s="105"/>
      <c r="R1" s="105"/>
      <c r="S1" s="105"/>
      <c r="T1" s="106"/>
    </row>
    <row r="2" spans="1:103" ht="51" customHeight="1" x14ac:dyDescent="0.25">
      <c r="A2" s="107" t="s">
        <v>791</v>
      </c>
      <c r="B2" s="108"/>
      <c r="C2" s="108"/>
      <c r="D2" s="108"/>
      <c r="E2" s="108"/>
      <c r="F2" s="108"/>
      <c r="G2" s="108"/>
      <c r="H2" s="108"/>
      <c r="I2" s="108"/>
      <c r="J2" s="108"/>
      <c r="K2" s="108"/>
      <c r="L2" s="108"/>
      <c r="M2" s="108"/>
      <c r="N2" s="108"/>
      <c r="O2" s="108"/>
      <c r="P2" s="108"/>
      <c r="Q2" s="108"/>
      <c r="R2" s="108"/>
      <c r="S2" s="108"/>
      <c r="T2" s="109"/>
    </row>
    <row r="3" spans="1:103" ht="27.75" customHeight="1" x14ac:dyDescent="0.25">
      <c r="A3" s="110" t="s">
        <v>792</v>
      </c>
      <c r="B3" s="111"/>
      <c r="C3" s="111"/>
      <c r="D3" s="111"/>
      <c r="E3" s="111"/>
      <c r="F3" s="111"/>
      <c r="G3" s="111"/>
      <c r="H3" s="111"/>
      <c r="I3" s="111"/>
      <c r="J3" s="111"/>
      <c r="K3" s="111"/>
      <c r="L3" s="111"/>
      <c r="M3" s="111"/>
      <c r="N3" s="111"/>
      <c r="O3" s="111"/>
      <c r="P3" s="111"/>
      <c r="Q3" s="111"/>
      <c r="R3" s="111"/>
      <c r="S3" s="111"/>
      <c r="T3" s="112"/>
    </row>
    <row r="4" spans="1:103" s="22" customFormat="1" ht="75" customHeight="1" x14ac:dyDescent="0.25">
      <c r="A4" s="115" t="s">
        <v>806</v>
      </c>
      <c r="B4" s="115"/>
      <c r="C4" s="113" t="s">
        <v>615</v>
      </c>
      <c r="D4" s="113" t="s">
        <v>484</v>
      </c>
      <c r="E4" s="113" t="s">
        <v>485</v>
      </c>
      <c r="F4" s="113" t="s">
        <v>381</v>
      </c>
      <c r="G4" s="101" t="s">
        <v>382</v>
      </c>
      <c r="H4" s="101"/>
      <c r="I4" s="101"/>
      <c r="J4" s="101"/>
      <c r="K4" s="113" t="s">
        <v>383</v>
      </c>
      <c r="L4" s="113" t="s">
        <v>384</v>
      </c>
      <c r="M4" s="113" t="s">
        <v>385</v>
      </c>
      <c r="N4" s="113" t="s">
        <v>386</v>
      </c>
      <c r="O4" s="101" t="s">
        <v>505</v>
      </c>
      <c r="P4" s="101"/>
      <c r="Q4" s="101"/>
      <c r="R4" s="101" t="s">
        <v>359</v>
      </c>
      <c r="S4" s="101"/>
      <c r="T4" s="10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row>
    <row r="5" spans="1:103" s="22" customFormat="1" ht="97.5" customHeight="1" x14ac:dyDescent="0.25">
      <c r="A5" s="115"/>
      <c r="B5" s="115"/>
      <c r="C5" s="113"/>
      <c r="D5" s="113"/>
      <c r="E5" s="113"/>
      <c r="F5" s="113"/>
      <c r="G5" s="67" t="s">
        <v>502</v>
      </c>
      <c r="H5" s="67" t="s">
        <v>506</v>
      </c>
      <c r="I5" s="67" t="s">
        <v>387</v>
      </c>
      <c r="J5" s="67" t="s">
        <v>360</v>
      </c>
      <c r="K5" s="113"/>
      <c r="L5" s="113"/>
      <c r="M5" s="113"/>
      <c r="N5" s="113"/>
      <c r="O5" s="67" t="s">
        <v>388</v>
      </c>
      <c r="P5" s="23" t="s">
        <v>389</v>
      </c>
      <c r="Q5" s="23" t="s">
        <v>354</v>
      </c>
      <c r="R5" s="67" t="s">
        <v>388</v>
      </c>
      <c r="S5" s="23" t="s">
        <v>389</v>
      </c>
      <c r="T5" s="23" t="s">
        <v>354</v>
      </c>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c r="CM5" s="21"/>
      <c r="CN5" s="21"/>
      <c r="CO5" s="21"/>
      <c r="CP5" s="21"/>
      <c r="CQ5" s="21"/>
      <c r="CR5" s="21"/>
      <c r="CS5" s="21"/>
      <c r="CT5" s="21"/>
      <c r="CU5" s="21"/>
      <c r="CV5" s="21"/>
      <c r="CW5" s="21"/>
    </row>
    <row r="6" spans="1:103" s="25" customFormat="1" ht="20.100000000000001" customHeight="1" x14ac:dyDescent="0.25">
      <c r="A6" s="114"/>
      <c r="B6" s="114"/>
      <c r="C6" s="24"/>
      <c r="D6" s="17">
        <v>1</v>
      </c>
      <c r="E6" s="17">
        <v>2</v>
      </c>
      <c r="F6" s="17">
        <v>3</v>
      </c>
      <c r="G6" s="17">
        <v>4</v>
      </c>
      <c r="H6" s="17">
        <v>5</v>
      </c>
      <c r="I6" s="17">
        <v>6</v>
      </c>
      <c r="J6" s="17">
        <v>7</v>
      </c>
      <c r="K6" s="17">
        <v>8</v>
      </c>
      <c r="L6" s="17">
        <v>9</v>
      </c>
      <c r="M6" s="17">
        <v>10</v>
      </c>
      <c r="N6" s="17">
        <v>11</v>
      </c>
      <c r="O6" s="17">
        <v>12</v>
      </c>
      <c r="P6" s="17">
        <v>13</v>
      </c>
      <c r="Q6" s="17">
        <v>14</v>
      </c>
      <c r="R6" s="17">
        <v>15</v>
      </c>
      <c r="S6" s="17">
        <v>16</v>
      </c>
      <c r="T6" s="17">
        <v>17</v>
      </c>
    </row>
    <row r="7" spans="1:103" s="25" customFormat="1" ht="20.100000000000001" customHeight="1" x14ac:dyDescent="0.25">
      <c r="A7" s="1" t="s">
        <v>352</v>
      </c>
      <c r="B7" s="2" t="s">
        <v>669</v>
      </c>
      <c r="C7" s="3"/>
      <c r="D7" s="18">
        <f>SUM(D8:D34)</f>
        <v>23</v>
      </c>
      <c r="E7" s="18">
        <f t="shared" ref="E7:T7" si="0">SUM(E8:E34)</f>
        <v>1</v>
      </c>
      <c r="F7" s="18">
        <f t="shared" si="0"/>
        <v>52</v>
      </c>
      <c r="G7" s="18">
        <f t="shared" si="0"/>
        <v>36</v>
      </c>
      <c r="H7" s="18">
        <f t="shared" si="0"/>
        <v>9</v>
      </c>
      <c r="I7" s="18">
        <f t="shared" si="0"/>
        <v>0</v>
      </c>
      <c r="J7" s="18">
        <f t="shared" si="0"/>
        <v>45</v>
      </c>
      <c r="K7" s="18">
        <f t="shared" si="0"/>
        <v>1</v>
      </c>
      <c r="L7" s="18">
        <f t="shared" si="0"/>
        <v>0</v>
      </c>
      <c r="M7" s="18">
        <f t="shared" si="0"/>
        <v>28</v>
      </c>
      <c r="N7" s="18">
        <f t="shared" si="0"/>
        <v>1</v>
      </c>
      <c r="O7" s="18">
        <f t="shared" si="0"/>
        <v>12</v>
      </c>
      <c r="P7" s="18">
        <f t="shared" si="0"/>
        <v>0</v>
      </c>
      <c r="Q7" s="18">
        <f t="shared" si="0"/>
        <v>12</v>
      </c>
      <c r="R7" s="18">
        <f t="shared" si="0"/>
        <v>0</v>
      </c>
      <c r="S7" s="18">
        <f t="shared" si="0"/>
        <v>0</v>
      </c>
      <c r="T7" s="18">
        <f t="shared" si="0"/>
        <v>0</v>
      </c>
    </row>
    <row r="8" spans="1:103" ht="20.100000000000001" customHeight="1" x14ac:dyDescent="0.25">
      <c r="A8" s="4" t="s">
        <v>351</v>
      </c>
      <c r="B8" s="5" t="s">
        <v>390</v>
      </c>
      <c r="C8" s="5">
        <v>104</v>
      </c>
      <c r="D8" s="68">
        <v>4</v>
      </c>
      <c r="E8" s="68"/>
      <c r="F8" s="69">
        <v>4</v>
      </c>
      <c r="G8" s="69">
        <v>3</v>
      </c>
      <c r="H8" s="69"/>
      <c r="I8" s="69"/>
      <c r="J8" s="69">
        <v>3</v>
      </c>
      <c r="K8" s="69">
        <v>1</v>
      </c>
      <c r="L8" s="69"/>
      <c r="M8" s="69">
        <v>4</v>
      </c>
      <c r="N8" s="69"/>
      <c r="O8" s="69">
        <v>1</v>
      </c>
      <c r="P8" s="69"/>
      <c r="Q8" s="69">
        <v>1</v>
      </c>
      <c r="R8" s="69"/>
      <c r="S8" s="69"/>
      <c r="T8" s="69"/>
    </row>
    <row r="9" spans="1:103" ht="20.100000000000001" customHeight="1" x14ac:dyDescent="0.25">
      <c r="A9" s="4" t="s">
        <v>350</v>
      </c>
      <c r="B9" s="5" t="s">
        <v>507</v>
      </c>
      <c r="C9" s="5">
        <v>105</v>
      </c>
      <c r="D9" s="68"/>
      <c r="E9" s="68"/>
      <c r="F9" s="69"/>
      <c r="G9" s="69"/>
      <c r="H9" s="69"/>
      <c r="I9" s="69"/>
      <c r="J9" s="69"/>
      <c r="K9" s="69"/>
      <c r="L9" s="69"/>
      <c r="M9" s="69"/>
      <c r="N9" s="69"/>
      <c r="O9" s="69"/>
      <c r="P9" s="69"/>
      <c r="Q9" s="69"/>
      <c r="R9" s="69"/>
      <c r="S9" s="69"/>
      <c r="T9" s="69"/>
    </row>
    <row r="10" spans="1:103" ht="20.100000000000001" customHeight="1" x14ac:dyDescent="0.25">
      <c r="A10" s="4" t="s">
        <v>349</v>
      </c>
      <c r="B10" s="5" t="s">
        <v>391</v>
      </c>
      <c r="C10" s="5">
        <v>106</v>
      </c>
      <c r="D10" s="68"/>
      <c r="E10" s="68"/>
      <c r="F10" s="69"/>
      <c r="G10" s="69"/>
      <c r="H10" s="69"/>
      <c r="I10" s="69"/>
      <c r="J10" s="69"/>
      <c r="K10" s="69"/>
      <c r="L10" s="69"/>
      <c r="M10" s="69"/>
      <c r="N10" s="69"/>
      <c r="O10" s="69"/>
      <c r="P10" s="69"/>
      <c r="Q10" s="69"/>
      <c r="R10" s="69"/>
      <c r="S10" s="69"/>
      <c r="T10" s="69"/>
    </row>
    <row r="11" spans="1:103" ht="20.100000000000001" customHeight="1" x14ac:dyDescent="0.25">
      <c r="A11" s="4" t="s">
        <v>348</v>
      </c>
      <c r="B11" s="5" t="s">
        <v>508</v>
      </c>
      <c r="C11" s="5">
        <v>107</v>
      </c>
      <c r="D11" s="68"/>
      <c r="E11" s="68"/>
      <c r="F11" s="69"/>
      <c r="G11" s="69"/>
      <c r="H11" s="69"/>
      <c r="I11" s="69"/>
      <c r="J11" s="69"/>
      <c r="K11" s="69"/>
      <c r="L11" s="69"/>
      <c r="M11" s="69"/>
      <c r="N11" s="69"/>
      <c r="O11" s="69"/>
      <c r="P11" s="69"/>
      <c r="Q11" s="69"/>
      <c r="R11" s="69"/>
      <c r="S11" s="69"/>
      <c r="T11" s="69"/>
    </row>
    <row r="12" spans="1:103" ht="20.100000000000001" customHeight="1" x14ac:dyDescent="0.25">
      <c r="A12" s="4" t="s">
        <v>347</v>
      </c>
      <c r="B12" s="5" t="s">
        <v>392</v>
      </c>
      <c r="C12" s="5">
        <v>108</v>
      </c>
      <c r="D12" s="68"/>
      <c r="E12" s="68"/>
      <c r="F12" s="69"/>
      <c r="G12" s="69"/>
      <c r="H12" s="69"/>
      <c r="I12" s="69"/>
      <c r="J12" s="69"/>
      <c r="K12" s="69"/>
      <c r="L12" s="69"/>
      <c r="M12" s="69"/>
      <c r="N12" s="69"/>
      <c r="O12" s="69"/>
      <c r="P12" s="69"/>
      <c r="Q12" s="69"/>
      <c r="R12" s="69"/>
      <c r="S12" s="69"/>
      <c r="T12" s="69"/>
    </row>
    <row r="13" spans="1:103" ht="20.100000000000001" customHeight="1" x14ac:dyDescent="0.25">
      <c r="A13" s="4" t="s">
        <v>346</v>
      </c>
      <c r="B13" s="5" t="s">
        <v>393</v>
      </c>
      <c r="C13" s="5">
        <v>109</v>
      </c>
      <c r="D13" s="68"/>
      <c r="E13" s="68"/>
      <c r="F13" s="69"/>
      <c r="G13" s="69"/>
      <c r="H13" s="69"/>
      <c r="I13" s="69"/>
      <c r="J13" s="69"/>
      <c r="K13" s="69"/>
      <c r="L13" s="69"/>
      <c r="M13" s="69"/>
      <c r="N13" s="69"/>
      <c r="O13" s="69"/>
      <c r="P13" s="69"/>
      <c r="Q13" s="69"/>
      <c r="R13" s="69"/>
      <c r="S13" s="69"/>
      <c r="T13" s="69"/>
    </row>
    <row r="14" spans="1:103" ht="20.100000000000001" customHeight="1" x14ac:dyDescent="0.25">
      <c r="A14" s="4" t="s">
        <v>345</v>
      </c>
      <c r="B14" s="5" t="s">
        <v>509</v>
      </c>
      <c r="C14" s="5">
        <v>110</v>
      </c>
      <c r="D14" s="68"/>
      <c r="E14" s="68"/>
      <c r="F14" s="69"/>
      <c r="G14" s="69"/>
      <c r="H14" s="69"/>
      <c r="I14" s="69"/>
      <c r="J14" s="69"/>
      <c r="K14" s="69"/>
      <c r="L14" s="69"/>
      <c r="M14" s="69"/>
      <c r="N14" s="69"/>
      <c r="O14" s="69"/>
      <c r="P14" s="69"/>
      <c r="Q14" s="69"/>
      <c r="R14" s="69"/>
      <c r="S14" s="69"/>
      <c r="T14" s="69"/>
    </row>
    <row r="15" spans="1:103" ht="20.100000000000001" customHeight="1" x14ac:dyDescent="0.25">
      <c r="A15" s="4" t="s">
        <v>344</v>
      </c>
      <c r="B15" s="5" t="s">
        <v>510</v>
      </c>
      <c r="C15" s="5">
        <v>111</v>
      </c>
      <c r="D15" s="68"/>
      <c r="E15" s="68"/>
      <c r="F15" s="69"/>
      <c r="G15" s="69"/>
      <c r="H15" s="69"/>
      <c r="I15" s="69"/>
      <c r="J15" s="69"/>
      <c r="K15" s="69"/>
      <c r="L15" s="69"/>
      <c r="M15" s="69"/>
      <c r="N15" s="69"/>
      <c r="O15" s="69"/>
      <c r="P15" s="69"/>
      <c r="Q15" s="69"/>
      <c r="R15" s="69"/>
      <c r="S15" s="69"/>
      <c r="T15" s="69"/>
    </row>
    <row r="16" spans="1:103" ht="20.100000000000001" customHeight="1" x14ac:dyDescent="0.25">
      <c r="A16" s="4" t="s">
        <v>343</v>
      </c>
      <c r="B16" s="5" t="s">
        <v>394</v>
      </c>
      <c r="C16" s="5">
        <v>112</v>
      </c>
      <c r="D16" s="68">
        <v>11</v>
      </c>
      <c r="E16" s="68"/>
      <c r="F16" s="69">
        <v>17</v>
      </c>
      <c r="G16" s="69">
        <v>16</v>
      </c>
      <c r="H16" s="69"/>
      <c r="I16" s="69"/>
      <c r="J16" s="69">
        <v>16</v>
      </c>
      <c r="K16" s="69"/>
      <c r="L16" s="69"/>
      <c r="M16" s="69">
        <v>12</v>
      </c>
      <c r="N16" s="69"/>
      <c r="O16" s="69">
        <v>5</v>
      </c>
      <c r="P16" s="69"/>
      <c r="Q16" s="69">
        <v>5</v>
      </c>
      <c r="R16" s="69"/>
      <c r="S16" s="69"/>
      <c r="T16" s="69"/>
    </row>
    <row r="17" spans="1:20" ht="20.100000000000001" customHeight="1" x14ac:dyDescent="0.25">
      <c r="A17" s="4" t="s">
        <v>342</v>
      </c>
      <c r="B17" s="5" t="s">
        <v>395</v>
      </c>
      <c r="C17" s="5">
        <v>113</v>
      </c>
      <c r="D17" s="68">
        <v>1</v>
      </c>
      <c r="E17" s="68"/>
      <c r="F17" s="69">
        <v>4</v>
      </c>
      <c r="G17" s="69">
        <v>3</v>
      </c>
      <c r="H17" s="69">
        <v>1</v>
      </c>
      <c r="I17" s="69"/>
      <c r="J17" s="69">
        <v>4</v>
      </c>
      <c r="K17" s="69"/>
      <c r="L17" s="69"/>
      <c r="M17" s="69">
        <v>1</v>
      </c>
      <c r="N17" s="69"/>
      <c r="O17" s="69"/>
      <c r="P17" s="69"/>
      <c r="Q17" s="69"/>
      <c r="R17" s="69"/>
      <c r="S17" s="69"/>
      <c r="T17" s="69"/>
    </row>
    <row r="18" spans="1:20" ht="20.100000000000001" customHeight="1" x14ac:dyDescent="0.25">
      <c r="A18" s="4" t="s">
        <v>341</v>
      </c>
      <c r="B18" s="5" t="s">
        <v>511</v>
      </c>
      <c r="C18" s="5">
        <v>114</v>
      </c>
      <c r="D18" s="68"/>
      <c r="E18" s="68"/>
      <c r="F18" s="69"/>
      <c r="G18" s="69"/>
      <c r="H18" s="69"/>
      <c r="I18" s="69"/>
      <c r="J18" s="69"/>
      <c r="K18" s="69"/>
      <c r="L18" s="69"/>
      <c r="M18" s="69"/>
      <c r="N18" s="69"/>
      <c r="O18" s="69"/>
      <c r="P18" s="69"/>
      <c r="Q18" s="69"/>
      <c r="R18" s="69"/>
      <c r="S18" s="69"/>
      <c r="T18" s="69"/>
    </row>
    <row r="19" spans="1:20" ht="20.100000000000001" customHeight="1" x14ac:dyDescent="0.25">
      <c r="A19" s="4" t="s">
        <v>340</v>
      </c>
      <c r="B19" s="5" t="s">
        <v>512</v>
      </c>
      <c r="C19" s="5">
        <v>115</v>
      </c>
      <c r="D19" s="68"/>
      <c r="E19" s="68"/>
      <c r="F19" s="69"/>
      <c r="G19" s="69"/>
      <c r="H19" s="69"/>
      <c r="I19" s="69"/>
      <c r="J19" s="69"/>
      <c r="K19" s="69"/>
      <c r="L19" s="69"/>
      <c r="M19" s="69"/>
      <c r="N19" s="69"/>
      <c r="O19" s="69"/>
      <c r="P19" s="69"/>
      <c r="Q19" s="69"/>
      <c r="R19" s="69"/>
      <c r="S19" s="69"/>
      <c r="T19" s="69"/>
    </row>
    <row r="20" spans="1:20" ht="20.100000000000001" customHeight="1" x14ac:dyDescent="0.25">
      <c r="A20" s="4" t="s">
        <v>339</v>
      </c>
      <c r="B20" s="5" t="s">
        <v>396</v>
      </c>
      <c r="C20" s="5">
        <v>116</v>
      </c>
      <c r="D20" s="68"/>
      <c r="E20" s="68"/>
      <c r="F20" s="69"/>
      <c r="G20" s="69"/>
      <c r="H20" s="69"/>
      <c r="I20" s="69"/>
      <c r="J20" s="69"/>
      <c r="K20" s="69"/>
      <c r="L20" s="69"/>
      <c r="M20" s="69"/>
      <c r="N20" s="69"/>
      <c r="O20" s="69"/>
      <c r="P20" s="69"/>
      <c r="Q20" s="69"/>
      <c r="R20" s="69"/>
      <c r="S20" s="69"/>
      <c r="T20" s="69"/>
    </row>
    <row r="21" spans="1:20" ht="20.100000000000001" customHeight="1" x14ac:dyDescent="0.25">
      <c r="A21" s="4" t="s">
        <v>338</v>
      </c>
      <c r="B21" s="5" t="s">
        <v>397</v>
      </c>
      <c r="C21" s="5">
        <v>117</v>
      </c>
      <c r="D21" s="68">
        <v>3</v>
      </c>
      <c r="E21" s="68">
        <v>1</v>
      </c>
      <c r="F21" s="69">
        <v>7</v>
      </c>
      <c r="G21" s="69">
        <v>2</v>
      </c>
      <c r="H21" s="69">
        <v>3</v>
      </c>
      <c r="I21" s="69"/>
      <c r="J21" s="69">
        <v>5</v>
      </c>
      <c r="K21" s="69"/>
      <c r="L21" s="69"/>
      <c r="M21" s="69">
        <v>5</v>
      </c>
      <c r="N21" s="69">
        <v>1</v>
      </c>
      <c r="O21" s="69">
        <v>1</v>
      </c>
      <c r="P21" s="69"/>
      <c r="Q21" s="69">
        <v>1</v>
      </c>
      <c r="R21" s="69"/>
      <c r="S21" s="69"/>
      <c r="T21" s="69"/>
    </row>
    <row r="22" spans="1:20" ht="20.100000000000001" customHeight="1" x14ac:dyDescent="0.25">
      <c r="A22" s="4" t="s">
        <v>337</v>
      </c>
      <c r="B22" s="5" t="s">
        <v>353</v>
      </c>
      <c r="C22" s="5">
        <v>118</v>
      </c>
      <c r="D22" s="68">
        <v>2</v>
      </c>
      <c r="E22" s="68"/>
      <c r="F22" s="69">
        <v>19</v>
      </c>
      <c r="G22" s="69">
        <v>9</v>
      </c>
      <c r="H22" s="69">
        <v>5</v>
      </c>
      <c r="I22" s="69"/>
      <c r="J22" s="69">
        <v>14</v>
      </c>
      <c r="K22" s="69"/>
      <c r="L22" s="69"/>
      <c r="M22" s="69">
        <v>6</v>
      </c>
      <c r="N22" s="69"/>
      <c r="O22" s="69">
        <v>3</v>
      </c>
      <c r="P22" s="69"/>
      <c r="Q22" s="69">
        <v>3</v>
      </c>
      <c r="R22" s="69"/>
      <c r="S22" s="69"/>
      <c r="T22" s="69"/>
    </row>
    <row r="23" spans="1:20" ht="20.100000000000001" customHeight="1" x14ac:dyDescent="0.25">
      <c r="A23" s="4" t="s">
        <v>336</v>
      </c>
      <c r="B23" s="5" t="s">
        <v>670</v>
      </c>
      <c r="C23" s="5">
        <v>119</v>
      </c>
      <c r="D23" s="68">
        <v>2</v>
      </c>
      <c r="E23" s="68"/>
      <c r="F23" s="69"/>
      <c r="G23" s="69">
        <v>2</v>
      </c>
      <c r="H23" s="69"/>
      <c r="I23" s="69"/>
      <c r="J23" s="69">
        <v>2</v>
      </c>
      <c r="K23" s="69"/>
      <c r="L23" s="69"/>
      <c r="M23" s="69"/>
      <c r="N23" s="69"/>
      <c r="O23" s="69">
        <v>2</v>
      </c>
      <c r="P23" s="69"/>
      <c r="Q23" s="69">
        <v>2</v>
      </c>
      <c r="R23" s="69"/>
      <c r="S23" s="69"/>
      <c r="T23" s="69"/>
    </row>
    <row r="24" spans="1:20" ht="20.100000000000001" customHeight="1" x14ac:dyDescent="0.25">
      <c r="A24" s="4" t="s">
        <v>335</v>
      </c>
      <c r="B24" s="5" t="s">
        <v>399</v>
      </c>
      <c r="C24" s="5">
        <v>120</v>
      </c>
      <c r="D24" s="68"/>
      <c r="E24" s="68"/>
      <c r="F24" s="69"/>
      <c r="G24" s="69"/>
      <c r="H24" s="69"/>
      <c r="I24" s="69"/>
      <c r="J24" s="69"/>
      <c r="K24" s="69"/>
      <c r="L24" s="69"/>
      <c r="M24" s="69"/>
      <c r="N24" s="69"/>
      <c r="O24" s="69"/>
      <c r="P24" s="69"/>
      <c r="Q24" s="69"/>
      <c r="R24" s="69"/>
      <c r="S24" s="69"/>
      <c r="T24" s="69"/>
    </row>
    <row r="25" spans="1:20" ht="20.100000000000001" customHeight="1" x14ac:dyDescent="0.25">
      <c r="A25" s="4" t="s">
        <v>334</v>
      </c>
      <c r="B25" s="5" t="s">
        <v>400</v>
      </c>
      <c r="C25" s="5">
        <v>121</v>
      </c>
      <c r="D25" s="68"/>
      <c r="E25" s="68"/>
      <c r="F25" s="69">
        <v>1</v>
      </c>
      <c r="G25" s="69">
        <v>1</v>
      </c>
      <c r="H25" s="69"/>
      <c r="I25" s="69"/>
      <c r="J25" s="69">
        <v>1</v>
      </c>
      <c r="K25" s="69"/>
      <c r="L25" s="69"/>
      <c r="M25" s="69"/>
      <c r="N25" s="69"/>
      <c r="O25" s="69"/>
      <c r="P25" s="69"/>
      <c r="Q25" s="69"/>
      <c r="R25" s="69"/>
      <c r="S25" s="69"/>
      <c r="T25" s="69"/>
    </row>
    <row r="26" spans="1:20" ht="20.100000000000001" customHeight="1" x14ac:dyDescent="0.25">
      <c r="A26" s="4" t="s">
        <v>333</v>
      </c>
      <c r="B26" s="5" t="s">
        <v>616</v>
      </c>
      <c r="C26" s="5">
        <v>122</v>
      </c>
      <c r="D26" s="68"/>
      <c r="E26" s="68"/>
      <c r="F26" s="69"/>
      <c r="G26" s="69"/>
      <c r="H26" s="69"/>
      <c r="I26" s="69"/>
      <c r="J26" s="69"/>
      <c r="K26" s="69"/>
      <c r="L26" s="69"/>
      <c r="M26" s="69"/>
      <c r="N26" s="69"/>
      <c r="O26" s="69"/>
      <c r="P26" s="69"/>
      <c r="Q26" s="69"/>
      <c r="R26" s="69"/>
      <c r="S26" s="69"/>
      <c r="T26" s="69"/>
    </row>
    <row r="27" spans="1:20" ht="20.100000000000001" customHeight="1" x14ac:dyDescent="0.25">
      <c r="A27" s="4" t="s">
        <v>332</v>
      </c>
      <c r="B27" s="5" t="s">
        <v>401</v>
      </c>
      <c r="C27" s="6">
        <v>123</v>
      </c>
      <c r="D27" s="69"/>
      <c r="E27" s="69"/>
      <c r="F27" s="69"/>
      <c r="G27" s="69"/>
      <c r="H27" s="69"/>
      <c r="I27" s="69"/>
      <c r="J27" s="69"/>
      <c r="K27" s="69"/>
      <c r="L27" s="69"/>
      <c r="M27" s="69"/>
      <c r="N27" s="69"/>
      <c r="O27" s="69"/>
      <c r="P27" s="69"/>
      <c r="Q27" s="69"/>
      <c r="R27" s="69"/>
      <c r="S27" s="69"/>
      <c r="T27" s="69"/>
    </row>
    <row r="28" spans="1:20" ht="20.100000000000001" customHeight="1" x14ac:dyDescent="0.25">
      <c r="A28" s="4" t="s">
        <v>331</v>
      </c>
      <c r="B28" s="5" t="s">
        <v>402</v>
      </c>
      <c r="C28" s="6">
        <v>124</v>
      </c>
      <c r="D28" s="69"/>
      <c r="E28" s="69"/>
      <c r="F28" s="69"/>
      <c r="G28" s="69"/>
      <c r="H28" s="69"/>
      <c r="I28" s="69"/>
      <c r="J28" s="69"/>
      <c r="K28" s="69"/>
      <c r="L28" s="69"/>
      <c r="M28" s="69"/>
      <c r="N28" s="69"/>
      <c r="O28" s="69"/>
      <c r="P28" s="69"/>
      <c r="Q28" s="69"/>
      <c r="R28" s="69"/>
      <c r="S28" s="69"/>
      <c r="T28" s="69"/>
    </row>
    <row r="29" spans="1:20" ht="20.100000000000001" customHeight="1" x14ac:dyDescent="0.25">
      <c r="A29" s="4" t="s">
        <v>330</v>
      </c>
      <c r="B29" s="5" t="s">
        <v>483</v>
      </c>
      <c r="C29" s="6">
        <v>125</v>
      </c>
      <c r="D29" s="69"/>
      <c r="E29" s="69"/>
      <c r="F29" s="69"/>
      <c r="G29" s="69"/>
      <c r="H29" s="69"/>
      <c r="I29" s="69"/>
      <c r="J29" s="69"/>
      <c r="K29" s="69"/>
      <c r="L29" s="69"/>
      <c r="M29" s="69"/>
      <c r="N29" s="69"/>
      <c r="O29" s="69"/>
      <c r="P29" s="69"/>
      <c r="Q29" s="69"/>
      <c r="R29" s="69"/>
      <c r="S29" s="69"/>
      <c r="T29" s="69"/>
    </row>
    <row r="30" spans="1:20" ht="20.100000000000001" customHeight="1" x14ac:dyDescent="0.25">
      <c r="A30" s="4" t="s">
        <v>329</v>
      </c>
      <c r="B30" s="5" t="s">
        <v>486</v>
      </c>
      <c r="C30" s="6">
        <v>127</v>
      </c>
      <c r="D30" s="69"/>
      <c r="E30" s="69"/>
      <c r="F30" s="69"/>
      <c r="G30" s="69"/>
      <c r="H30" s="69"/>
      <c r="I30" s="69"/>
      <c r="J30" s="69"/>
      <c r="K30" s="69"/>
      <c r="L30" s="69"/>
      <c r="M30" s="69"/>
      <c r="N30" s="69"/>
      <c r="O30" s="69"/>
      <c r="P30" s="69"/>
      <c r="Q30" s="69"/>
      <c r="R30" s="69"/>
      <c r="S30" s="69"/>
      <c r="T30" s="69"/>
    </row>
    <row r="31" spans="1:20" ht="20.100000000000001" customHeight="1" x14ac:dyDescent="0.25">
      <c r="A31" s="4" t="s">
        <v>328</v>
      </c>
      <c r="B31" s="5" t="s">
        <v>357</v>
      </c>
      <c r="C31" s="6">
        <v>128</v>
      </c>
      <c r="D31" s="69"/>
      <c r="E31" s="69"/>
      <c r="F31" s="69"/>
      <c r="G31" s="69"/>
      <c r="H31" s="69"/>
      <c r="I31" s="69"/>
      <c r="J31" s="69"/>
      <c r="K31" s="69"/>
      <c r="L31" s="69"/>
      <c r="M31" s="69"/>
      <c r="N31" s="69"/>
      <c r="O31" s="69"/>
      <c r="P31" s="69"/>
      <c r="Q31" s="69"/>
      <c r="R31" s="69"/>
      <c r="S31" s="69"/>
      <c r="T31" s="69"/>
    </row>
    <row r="32" spans="1:20" ht="20.100000000000001" customHeight="1" x14ac:dyDescent="0.25">
      <c r="A32" s="4" t="s">
        <v>327</v>
      </c>
      <c r="B32" s="5" t="s">
        <v>617</v>
      </c>
      <c r="C32" s="6">
        <v>129</v>
      </c>
      <c r="D32" s="69"/>
      <c r="E32" s="69"/>
      <c r="F32" s="69"/>
      <c r="G32" s="69"/>
      <c r="H32" s="69"/>
      <c r="I32" s="69"/>
      <c r="J32" s="69"/>
      <c r="K32" s="69"/>
      <c r="L32" s="69"/>
      <c r="M32" s="69"/>
      <c r="N32" s="69"/>
      <c r="O32" s="69"/>
      <c r="P32" s="69"/>
      <c r="Q32" s="69"/>
      <c r="R32" s="69"/>
      <c r="S32" s="69"/>
      <c r="T32" s="69"/>
    </row>
    <row r="33" spans="1:20" ht="20.100000000000001" customHeight="1" x14ac:dyDescent="0.25">
      <c r="A33" s="4" t="s">
        <v>326</v>
      </c>
      <c r="B33" s="5" t="s">
        <v>618</v>
      </c>
      <c r="C33" s="6">
        <v>130</v>
      </c>
      <c r="D33" s="69"/>
      <c r="E33" s="69"/>
      <c r="F33" s="69"/>
      <c r="G33" s="69"/>
      <c r="H33" s="69"/>
      <c r="I33" s="69"/>
      <c r="J33" s="69"/>
      <c r="K33" s="69"/>
      <c r="L33" s="69"/>
      <c r="M33" s="69"/>
      <c r="N33" s="69"/>
      <c r="O33" s="69"/>
      <c r="P33" s="69"/>
      <c r="Q33" s="69"/>
      <c r="R33" s="69"/>
      <c r="S33" s="69"/>
      <c r="T33" s="69"/>
    </row>
    <row r="34" spans="1:20" s="27" customFormat="1" ht="20.100000000000001" customHeight="1" x14ac:dyDescent="0.3">
      <c r="A34" s="4" t="s">
        <v>325</v>
      </c>
      <c r="B34" s="7" t="s">
        <v>403</v>
      </c>
      <c r="C34" s="6"/>
      <c r="D34" s="69"/>
      <c r="E34" s="69"/>
      <c r="F34" s="70"/>
      <c r="G34" s="70"/>
      <c r="H34" s="70"/>
      <c r="I34" s="70"/>
      <c r="J34" s="69"/>
      <c r="K34" s="70"/>
      <c r="L34" s="70"/>
      <c r="M34" s="70"/>
      <c r="N34" s="70"/>
      <c r="O34" s="70"/>
      <c r="P34" s="70"/>
      <c r="Q34" s="69"/>
      <c r="R34" s="70"/>
      <c r="S34" s="70"/>
      <c r="T34" s="69"/>
    </row>
    <row r="35" spans="1:20" ht="20.100000000000001" customHeight="1" x14ac:dyDescent="0.25">
      <c r="A35" s="8" t="s">
        <v>324</v>
      </c>
      <c r="B35" s="2" t="s">
        <v>404</v>
      </c>
      <c r="C35" s="9"/>
      <c r="D35" s="18">
        <f>SUM(D36:D43)</f>
        <v>5</v>
      </c>
      <c r="E35" s="18">
        <f t="shared" ref="E35:T35" si="1">SUM(E36:E43)</f>
        <v>0</v>
      </c>
      <c r="F35" s="18">
        <f t="shared" si="1"/>
        <v>3</v>
      </c>
      <c r="G35" s="18">
        <f t="shared" si="1"/>
        <v>1</v>
      </c>
      <c r="H35" s="18">
        <f t="shared" si="1"/>
        <v>0</v>
      </c>
      <c r="I35" s="18">
        <f t="shared" si="1"/>
        <v>2</v>
      </c>
      <c r="J35" s="18">
        <f t="shared" si="1"/>
        <v>3</v>
      </c>
      <c r="K35" s="18">
        <f t="shared" si="1"/>
        <v>0</v>
      </c>
      <c r="L35" s="18">
        <f t="shared" si="1"/>
        <v>0</v>
      </c>
      <c r="M35" s="18">
        <f t="shared" si="1"/>
        <v>4</v>
      </c>
      <c r="N35" s="18">
        <f t="shared" si="1"/>
        <v>0</v>
      </c>
      <c r="O35" s="18">
        <f t="shared" si="1"/>
        <v>1</v>
      </c>
      <c r="P35" s="18">
        <f t="shared" si="1"/>
        <v>0</v>
      </c>
      <c r="Q35" s="18">
        <f t="shared" si="1"/>
        <v>1</v>
      </c>
      <c r="R35" s="18">
        <f t="shared" si="1"/>
        <v>0</v>
      </c>
      <c r="S35" s="18">
        <f t="shared" si="1"/>
        <v>0</v>
      </c>
      <c r="T35" s="18">
        <f t="shared" si="1"/>
        <v>0</v>
      </c>
    </row>
    <row r="36" spans="1:20" ht="20.100000000000001" customHeight="1" x14ac:dyDescent="0.25">
      <c r="A36" s="4" t="s">
        <v>323</v>
      </c>
      <c r="B36" s="5" t="s">
        <v>405</v>
      </c>
      <c r="C36" s="5">
        <v>131</v>
      </c>
      <c r="D36" s="68">
        <v>1</v>
      </c>
      <c r="E36" s="68"/>
      <c r="F36" s="69">
        <v>1</v>
      </c>
      <c r="G36" s="69"/>
      <c r="H36" s="69"/>
      <c r="I36" s="69"/>
      <c r="J36" s="69"/>
      <c r="K36" s="69"/>
      <c r="L36" s="69"/>
      <c r="M36" s="69">
        <v>2</v>
      </c>
      <c r="N36" s="69"/>
      <c r="O36" s="69"/>
      <c r="P36" s="69"/>
      <c r="Q36" s="69"/>
      <c r="R36" s="69"/>
      <c r="S36" s="69"/>
      <c r="T36" s="69"/>
    </row>
    <row r="37" spans="1:20" ht="20.100000000000001" customHeight="1" x14ac:dyDescent="0.25">
      <c r="A37" s="4" t="s">
        <v>322</v>
      </c>
      <c r="B37" s="5" t="s">
        <v>321</v>
      </c>
      <c r="C37" s="5">
        <v>132</v>
      </c>
      <c r="D37" s="68"/>
      <c r="E37" s="68"/>
      <c r="F37" s="69"/>
      <c r="G37" s="69"/>
      <c r="H37" s="69"/>
      <c r="I37" s="69"/>
      <c r="J37" s="69"/>
      <c r="K37" s="69"/>
      <c r="L37" s="69"/>
      <c r="M37" s="69"/>
      <c r="N37" s="69"/>
      <c r="O37" s="69"/>
      <c r="P37" s="69"/>
      <c r="Q37" s="69"/>
      <c r="R37" s="69"/>
      <c r="S37" s="69"/>
      <c r="T37" s="69"/>
    </row>
    <row r="38" spans="1:20" ht="20.100000000000001" customHeight="1" x14ac:dyDescent="0.25">
      <c r="A38" s="4" t="s">
        <v>671</v>
      </c>
      <c r="B38" s="7" t="s">
        <v>672</v>
      </c>
      <c r="C38" s="5">
        <v>132.19999999999999</v>
      </c>
      <c r="D38" s="68"/>
      <c r="E38" s="68"/>
      <c r="F38" s="69"/>
      <c r="G38" s="69"/>
      <c r="H38" s="69"/>
      <c r="I38" s="69"/>
      <c r="J38" s="69"/>
      <c r="K38" s="69"/>
      <c r="L38" s="69"/>
      <c r="M38" s="69"/>
      <c r="N38" s="69"/>
      <c r="O38" s="69"/>
      <c r="P38" s="69"/>
      <c r="Q38" s="69"/>
      <c r="R38" s="69"/>
      <c r="S38" s="69"/>
      <c r="T38" s="69"/>
    </row>
    <row r="39" spans="1:20" ht="20.100000000000001" customHeight="1" x14ac:dyDescent="0.25">
      <c r="A39" s="4" t="s">
        <v>673</v>
      </c>
      <c r="B39" s="7" t="s">
        <v>674</v>
      </c>
      <c r="C39" s="5">
        <v>132.30000000000001</v>
      </c>
      <c r="D39" s="68"/>
      <c r="E39" s="68"/>
      <c r="F39" s="69"/>
      <c r="G39" s="69"/>
      <c r="H39" s="69"/>
      <c r="I39" s="69"/>
      <c r="J39" s="69"/>
      <c r="K39" s="69"/>
      <c r="L39" s="69"/>
      <c r="M39" s="69"/>
      <c r="N39" s="69"/>
      <c r="O39" s="69"/>
      <c r="P39" s="69"/>
      <c r="Q39" s="69"/>
      <c r="R39" s="69"/>
      <c r="S39" s="69"/>
      <c r="T39" s="69"/>
    </row>
    <row r="40" spans="1:20" ht="20.100000000000001" customHeight="1" x14ac:dyDescent="0.25">
      <c r="A40" s="4" t="s">
        <v>320</v>
      </c>
      <c r="B40" s="5" t="s">
        <v>619</v>
      </c>
      <c r="C40" s="5">
        <v>133</v>
      </c>
      <c r="D40" s="68">
        <v>3</v>
      </c>
      <c r="E40" s="68"/>
      <c r="F40" s="69"/>
      <c r="G40" s="69">
        <v>1</v>
      </c>
      <c r="H40" s="69"/>
      <c r="I40" s="69"/>
      <c r="J40" s="69">
        <v>1</v>
      </c>
      <c r="K40" s="69"/>
      <c r="L40" s="69"/>
      <c r="M40" s="69">
        <v>2</v>
      </c>
      <c r="N40" s="69"/>
      <c r="O40" s="69">
        <v>1</v>
      </c>
      <c r="P40" s="69"/>
      <c r="Q40" s="69">
        <v>1</v>
      </c>
      <c r="R40" s="69"/>
      <c r="S40" s="69"/>
      <c r="T40" s="69"/>
    </row>
    <row r="41" spans="1:20" ht="20.100000000000001" customHeight="1" x14ac:dyDescent="0.25">
      <c r="A41" s="4" t="s">
        <v>319</v>
      </c>
      <c r="B41" s="5" t="s">
        <v>620</v>
      </c>
      <c r="C41" s="5">
        <v>134</v>
      </c>
      <c r="D41" s="68"/>
      <c r="E41" s="68"/>
      <c r="F41" s="69"/>
      <c r="G41" s="69"/>
      <c r="H41" s="69"/>
      <c r="I41" s="69"/>
      <c r="J41" s="69"/>
      <c r="K41" s="69"/>
      <c r="L41" s="69"/>
      <c r="M41" s="69"/>
      <c r="N41" s="69"/>
      <c r="O41" s="69"/>
      <c r="P41" s="69"/>
      <c r="Q41" s="69"/>
      <c r="R41" s="69"/>
      <c r="S41" s="69"/>
      <c r="T41" s="69"/>
    </row>
    <row r="42" spans="1:20" ht="20.100000000000001" customHeight="1" x14ac:dyDescent="0.25">
      <c r="A42" s="4" t="s">
        <v>318</v>
      </c>
      <c r="B42" s="5" t="s">
        <v>513</v>
      </c>
      <c r="C42" s="5">
        <v>137</v>
      </c>
      <c r="D42" s="68">
        <v>1</v>
      </c>
      <c r="E42" s="68"/>
      <c r="F42" s="69">
        <v>2</v>
      </c>
      <c r="G42" s="69"/>
      <c r="H42" s="69"/>
      <c r="I42" s="69">
        <v>2</v>
      </c>
      <c r="J42" s="69">
        <v>2</v>
      </c>
      <c r="K42" s="69"/>
      <c r="L42" s="69"/>
      <c r="M42" s="69">
        <v>0</v>
      </c>
      <c r="N42" s="69"/>
      <c r="O42" s="69"/>
      <c r="P42" s="69"/>
      <c r="Q42" s="69"/>
      <c r="R42" s="69"/>
      <c r="S42" s="69"/>
      <c r="T42" s="69"/>
    </row>
    <row r="43" spans="1:20" ht="20.100000000000001" customHeight="1" x14ac:dyDescent="0.25">
      <c r="A43" s="4" t="s">
        <v>317</v>
      </c>
      <c r="B43" s="5" t="s">
        <v>403</v>
      </c>
      <c r="C43" s="5"/>
      <c r="D43" s="71"/>
      <c r="E43" s="71"/>
      <c r="F43" s="71"/>
      <c r="G43" s="71"/>
      <c r="H43" s="71"/>
      <c r="I43" s="71"/>
      <c r="J43" s="71"/>
      <c r="K43" s="71"/>
      <c r="L43" s="71"/>
      <c r="M43" s="71"/>
      <c r="N43" s="71"/>
      <c r="O43" s="71"/>
      <c r="P43" s="71"/>
      <c r="Q43" s="71"/>
      <c r="R43" s="71"/>
      <c r="S43" s="71"/>
      <c r="T43" s="71"/>
    </row>
    <row r="44" spans="1:20" ht="20.100000000000001" customHeight="1" x14ac:dyDescent="0.25">
      <c r="A44" s="8" t="s">
        <v>316</v>
      </c>
      <c r="B44" s="2" t="s">
        <v>406</v>
      </c>
      <c r="C44" s="5"/>
      <c r="D44" s="18">
        <f>SUM(D45:D50)</f>
        <v>1</v>
      </c>
      <c r="E44" s="18">
        <f t="shared" ref="E44:T44" si="2">SUM(E45:E50)</f>
        <v>0</v>
      </c>
      <c r="F44" s="18">
        <f t="shared" si="2"/>
        <v>3</v>
      </c>
      <c r="G44" s="18">
        <f t="shared" si="2"/>
        <v>2</v>
      </c>
      <c r="H44" s="18">
        <f t="shared" si="2"/>
        <v>0</v>
      </c>
      <c r="I44" s="18">
        <f t="shared" si="2"/>
        <v>0</v>
      </c>
      <c r="J44" s="18">
        <f t="shared" si="2"/>
        <v>2</v>
      </c>
      <c r="K44" s="18">
        <f t="shared" si="2"/>
        <v>0</v>
      </c>
      <c r="L44" s="18">
        <f t="shared" si="2"/>
        <v>0</v>
      </c>
      <c r="M44" s="18">
        <f t="shared" si="2"/>
        <v>2</v>
      </c>
      <c r="N44" s="18">
        <f t="shared" si="2"/>
        <v>0</v>
      </c>
      <c r="O44" s="18">
        <f t="shared" si="2"/>
        <v>1</v>
      </c>
      <c r="P44" s="18">
        <f t="shared" si="2"/>
        <v>0</v>
      </c>
      <c r="Q44" s="18">
        <f t="shared" si="2"/>
        <v>1</v>
      </c>
      <c r="R44" s="18">
        <f t="shared" si="2"/>
        <v>0</v>
      </c>
      <c r="S44" s="18">
        <f t="shared" si="2"/>
        <v>0</v>
      </c>
      <c r="T44" s="18">
        <f t="shared" si="2"/>
        <v>0</v>
      </c>
    </row>
    <row r="45" spans="1:20" ht="20.100000000000001" customHeight="1" x14ac:dyDescent="0.25">
      <c r="A45" s="4" t="s">
        <v>315</v>
      </c>
      <c r="B45" s="5" t="s">
        <v>407</v>
      </c>
      <c r="C45" s="5">
        <v>138</v>
      </c>
      <c r="D45" s="69"/>
      <c r="E45" s="69"/>
      <c r="F45" s="69"/>
      <c r="G45" s="69"/>
      <c r="H45" s="69"/>
      <c r="I45" s="69"/>
      <c r="J45" s="69"/>
      <c r="K45" s="69"/>
      <c r="L45" s="69"/>
      <c r="M45" s="69"/>
      <c r="N45" s="69"/>
      <c r="O45" s="69"/>
      <c r="P45" s="69"/>
      <c r="Q45" s="69"/>
      <c r="R45" s="69"/>
      <c r="S45" s="69"/>
      <c r="T45" s="69"/>
    </row>
    <row r="46" spans="1:20" ht="20.100000000000001" customHeight="1" x14ac:dyDescent="0.25">
      <c r="A46" s="10" t="s">
        <v>314</v>
      </c>
      <c r="B46" s="5" t="s">
        <v>514</v>
      </c>
      <c r="C46" s="6">
        <v>139</v>
      </c>
      <c r="D46" s="68">
        <v>1</v>
      </c>
      <c r="E46" s="68"/>
      <c r="F46" s="69">
        <v>1</v>
      </c>
      <c r="G46" s="69">
        <v>1</v>
      </c>
      <c r="H46" s="69"/>
      <c r="I46" s="69"/>
      <c r="J46" s="69">
        <v>1</v>
      </c>
      <c r="K46" s="69"/>
      <c r="L46" s="69"/>
      <c r="M46" s="69">
        <v>1</v>
      </c>
      <c r="N46" s="69"/>
      <c r="O46" s="69">
        <v>1</v>
      </c>
      <c r="P46" s="69"/>
      <c r="Q46" s="69">
        <v>1</v>
      </c>
      <c r="R46" s="69"/>
      <c r="S46" s="69"/>
      <c r="T46" s="69"/>
    </row>
    <row r="47" spans="1:20" ht="20.100000000000001" customHeight="1" x14ac:dyDescent="0.25">
      <c r="A47" s="4" t="s">
        <v>313</v>
      </c>
      <c r="B47" s="5" t="s">
        <v>312</v>
      </c>
      <c r="C47" s="5">
        <v>140</v>
      </c>
      <c r="D47" s="68"/>
      <c r="E47" s="68"/>
      <c r="F47" s="69"/>
      <c r="G47" s="69"/>
      <c r="H47" s="69"/>
      <c r="I47" s="69"/>
      <c r="J47" s="69"/>
      <c r="K47" s="69"/>
      <c r="L47" s="69"/>
      <c r="M47" s="69"/>
      <c r="N47" s="69"/>
      <c r="O47" s="69"/>
      <c r="P47" s="69"/>
      <c r="Q47" s="69"/>
      <c r="R47" s="69"/>
      <c r="S47" s="69"/>
      <c r="T47" s="69"/>
    </row>
    <row r="48" spans="1:20" ht="20.100000000000001" customHeight="1" x14ac:dyDescent="0.25">
      <c r="A48" s="10" t="s">
        <v>311</v>
      </c>
      <c r="B48" s="5" t="s">
        <v>675</v>
      </c>
      <c r="C48" s="5">
        <v>141</v>
      </c>
      <c r="D48" s="68"/>
      <c r="E48" s="68"/>
      <c r="F48" s="69">
        <v>2</v>
      </c>
      <c r="G48" s="69">
        <v>1</v>
      </c>
      <c r="H48" s="69"/>
      <c r="I48" s="69"/>
      <c r="J48" s="69">
        <v>1</v>
      </c>
      <c r="K48" s="69"/>
      <c r="L48" s="69"/>
      <c r="M48" s="69">
        <v>1</v>
      </c>
      <c r="N48" s="69"/>
      <c r="O48" s="69"/>
      <c r="P48" s="69"/>
      <c r="Q48" s="69"/>
      <c r="R48" s="69"/>
      <c r="S48" s="69"/>
      <c r="T48" s="69"/>
    </row>
    <row r="49" spans="1:20" ht="20.100000000000001" customHeight="1" x14ac:dyDescent="0.25">
      <c r="A49" s="4" t="s">
        <v>310</v>
      </c>
      <c r="B49" s="5" t="s">
        <v>408</v>
      </c>
      <c r="C49" s="5">
        <v>142</v>
      </c>
      <c r="D49" s="69"/>
      <c r="E49" s="69"/>
      <c r="F49" s="69"/>
      <c r="G49" s="69"/>
      <c r="H49" s="69"/>
      <c r="I49" s="69"/>
      <c r="J49" s="69"/>
      <c r="K49" s="69"/>
      <c r="L49" s="69"/>
      <c r="M49" s="69"/>
      <c r="N49" s="69"/>
      <c r="O49" s="69"/>
      <c r="P49" s="69"/>
      <c r="Q49" s="69"/>
      <c r="R49" s="69"/>
      <c r="S49" s="69"/>
      <c r="T49" s="69"/>
    </row>
    <row r="50" spans="1:20" ht="20.100000000000001" customHeight="1" x14ac:dyDescent="0.25">
      <c r="A50" s="10" t="s">
        <v>309</v>
      </c>
      <c r="B50" s="7" t="s">
        <v>403</v>
      </c>
      <c r="C50" s="6"/>
      <c r="D50" s="71"/>
      <c r="E50" s="71"/>
      <c r="F50" s="71"/>
      <c r="G50" s="71"/>
      <c r="H50" s="71"/>
      <c r="I50" s="71"/>
      <c r="J50" s="71"/>
      <c r="K50" s="71"/>
      <c r="L50" s="71"/>
      <c r="M50" s="71"/>
      <c r="N50" s="71"/>
      <c r="O50" s="71"/>
      <c r="P50" s="71"/>
      <c r="Q50" s="71"/>
      <c r="R50" s="71"/>
      <c r="S50" s="71"/>
      <c r="T50" s="71"/>
    </row>
    <row r="51" spans="1:20" ht="20.100000000000001" customHeight="1" x14ac:dyDescent="0.25">
      <c r="A51" s="8" t="s">
        <v>308</v>
      </c>
      <c r="B51" s="2" t="s">
        <v>515</v>
      </c>
      <c r="C51" s="5"/>
      <c r="D51" s="72">
        <f>SUM(D52:D80)</f>
        <v>3</v>
      </c>
      <c r="E51" s="72">
        <f t="shared" ref="E51:T51" si="3">SUM(E52:E80)</f>
        <v>0</v>
      </c>
      <c r="F51" s="72">
        <f t="shared" si="3"/>
        <v>1</v>
      </c>
      <c r="G51" s="72">
        <f t="shared" si="3"/>
        <v>3</v>
      </c>
      <c r="H51" s="72">
        <f t="shared" si="3"/>
        <v>0</v>
      </c>
      <c r="I51" s="72">
        <f t="shared" si="3"/>
        <v>1</v>
      </c>
      <c r="J51" s="72">
        <f t="shared" si="3"/>
        <v>4</v>
      </c>
      <c r="K51" s="72">
        <f t="shared" si="3"/>
        <v>0</v>
      </c>
      <c r="L51" s="72">
        <f t="shared" si="3"/>
        <v>0</v>
      </c>
      <c r="M51" s="72">
        <f t="shared" si="3"/>
        <v>0</v>
      </c>
      <c r="N51" s="72">
        <f t="shared" si="3"/>
        <v>0</v>
      </c>
      <c r="O51" s="72">
        <f t="shared" si="3"/>
        <v>2</v>
      </c>
      <c r="P51" s="72">
        <f t="shared" si="3"/>
        <v>0</v>
      </c>
      <c r="Q51" s="72">
        <f t="shared" si="3"/>
        <v>2</v>
      </c>
      <c r="R51" s="72">
        <f t="shared" si="3"/>
        <v>1</v>
      </c>
      <c r="S51" s="72">
        <f t="shared" si="3"/>
        <v>0</v>
      </c>
      <c r="T51" s="72">
        <f t="shared" si="3"/>
        <v>1</v>
      </c>
    </row>
    <row r="52" spans="1:20" ht="20.100000000000001" customHeight="1" x14ac:dyDescent="0.25">
      <c r="A52" s="4" t="s">
        <v>307</v>
      </c>
      <c r="B52" s="5" t="s">
        <v>676</v>
      </c>
      <c r="C52" s="5">
        <v>143</v>
      </c>
      <c r="D52" s="69"/>
      <c r="E52" s="69"/>
      <c r="F52" s="69"/>
      <c r="G52" s="69"/>
      <c r="H52" s="69"/>
      <c r="I52" s="69"/>
      <c r="J52" s="69"/>
      <c r="K52" s="69"/>
      <c r="L52" s="69"/>
      <c r="M52" s="69"/>
      <c r="N52" s="69"/>
      <c r="O52" s="69"/>
      <c r="P52" s="69"/>
      <c r="Q52" s="69"/>
      <c r="R52" s="69"/>
      <c r="S52" s="69"/>
      <c r="T52" s="69"/>
    </row>
    <row r="53" spans="1:20" ht="20.100000000000001" customHeight="1" x14ac:dyDescent="0.25">
      <c r="A53" s="4" t="s">
        <v>306</v>
      </c>
      <c r="B53" s="5" t="s">
        <v>621</v>
      </c>
      <c r="C53" s="6">
        <v>144</v>
      </c>
      <c r="D53" s="69"/>
      <c r="E53" s="69"/>
      <c r="F53" s="69"/>
      <c r="G53" s="69"/>
      <c r="H53" s="69"/>
      <c r="I53" s="69"/>
      <c r="J53" s="69"/>
      <c r="K53" s="69"/>
      <c r="L53" s="69"/>
      <c r="M53" s="69"/>
      <c r="N53" s="69"/>
      <c r="O53" s="69"/>
      <c r="P53" s="69"/>
      <c r="Q53" s="69"/>
      <c r="R53" s="69"/>
      <c r="S53" s="69"/>
      <c r="T53" s="69"/>
    </row>
    <row r="54" spans="1:20" ht="20.100000000000001" customHeight="1" x14ac:dyDescent="0.25">
      <c r="A54" s="4" t="s">
        <v>305</v>
      </c>
      <c r="B54" s="5" t="s">
        <v>516</v>
      </c>
      <c r="C54" s="6">
        <v>145</v>
      </c>
      <c r="D54" s="69"/>
      <c r="E54" s="69"/>
      <c r="F54" s="69"/>
      <c r="G54" s="69"/>
      <c r="H54" s="69"/>
      <c r="I54" s="69"/>
      <c r="J54" s="69"/>
      <c r="K54" s="69"/>
      <c r="L54" s="69"/>
      <c r="M54" s="69"/>
      <c r="N54" s="69"/>
      <c r="O54" s="69"/>
      <c r="P54" s="69"/>
      <c r="Q54" s="69"/>
      <c r="R54" s="69"/>
      <c r="S54" s="69"/>
      <c r="T54" s="69"/>
    </row>
    <row r="55" spans="1:20" ht="20.100000000000001" customHeight="1" x14ac:dyDescent="0.25">
      <c r="A55" s="4" t="s">
        <v>304</v>
      </c>
      <c r="B55" s="5" t="s">
        <v>487</v>
      </c>
      <c r="C55" s="6">
        <v>146</v>
      </c>
      <c r="D55" s="69"/>
      <c r="E55" s="69"/>
      <c r="F55" s="69"/>
      <c r="G55" s="69"/>
      <c r="H55" s="69"/>
      <c r="I55" s="69"/>
      <c r="J55" s="69"/>
      <c r="K55" s="69"/>
      <c r="L55" s="69"/>
      <c r="M55" s="69"/>
      <c r="N55" s="69"/>
      <c r="O55" s="69"/>
      <c r="P55" s="69"/>
      <c r="Q55" s="69"/>
      <c r="R55" s="69"/>
      <c r="S55" s="69"/>
      <c r="T55" s="69"/>
    </row>
    <row r="56" spans="1:20" ht="20.100000000000001" customHeight="1" x14ac:dyDescent="0.25">
      <c r="A56" s="4" t="s">
        <v>303</v>
      </c>
      <c r="B56" s="5" t="s">
        <v>409</v>
      </c>
      <c r="C56" s="6">
        <v>147</v>
      </c>
      <c r="D56" s="69">
        <v>1</v>
      </c>
      <c r="E56" s="69"/>
      <c r="F56" s="69">
        <v>1</v>
      </c>
      <c r="G56" s="69">
        <v>1</v>
      </c>
      <c r="H56" s="69"/>
      <c r="I56" s="69">
        <v>1</v>
      </c>
      <c r="J56" s="69">
        <v>2</v>
      </c>
      <c r="K56" s="69"/>
      <c r="L56" s="69"/>
      <c r="M56" s="69"/>
      <c r="N56" s="69"/>
      <c r="O56" s="69"/>
      <c r="P56" s="69"/>
      <c r="Q56" s="69"/>
      <c r="R56" s="69"/>
      <c r="S56" s="69"/>
      <c r="T56" s="69"/>
    </row>
    <row r="57" spans="1:20" ht="20.100000000000001" customHeight="1" x14ac:dyDescent="0.25">
      <c r="A57" s="4" t="s">
        <v>302</v>
      </c>
      <c r="B57" s="5" t="s">
        <v>410</v>
      </c>
      <c r="C57" s="6">
        <v>148</v>
      </c>
      <c r="D57" s="69"/>
      <c r="E57" s="69"/>
      <c r="F57" s="69"/>
      <c r="G57" s="69"/>
      <c r="H57" s="69"/>
      <c r="I57" s="69"/>
      <c r="J57" s="69"/>
      <c r="K57" s="69"/>
      <c r="L57" s="69"/>
      <c r="M57" s="69"/>
      <c r="N57" s="69"/>
      <c r="O57" s="69"/>
      <c r="P57" s="69"/>
      <c r="Q57" s="69"/>
      <c r="R57" s="69"/>
      <c r="S57" s="69"/>
      <c r="T57" s="69"/>
    </row>
    <row r="58" spans="1:20" ht="20.100000000000001" customHeight="1" x14ac:dyDescent="0.25">
      <c r="A58" s="4" t="s">
        <v>301</v>
      </c>
      <c r="B58" s="5" t="s">
        <v>517</v>
      </c>
      <c r="C58" s="6">
        <v>149</v>
      </c>
      <c r="D58" s="69"/>
      <c r="E58" s="69"/>
      <c r="F58" s="69"/>
      <c r="G58" s="69"/>
      <c r="H58" s="69"/>
      <c r="I58" s="69"/>
      <c r="J58" s="69"/>
      <c r="K58" s="69"/>
      <c r="L58" s="69"/>
      <c r="M58" s="69"/>
      <c r="N58" s="69"/>
      <c r="O58" s="69"/>
      <c r="P58" s="69"/>
      <c r="Q58" s="69"/>
      <c r="R58" s="69"/>
      <c r="S58" s="69"/>
      <c r="T58" s="69"/>
    </row>
    <row r="59" spans="1:20" ht="20.100000000000001" customHeight="1" x14ac:dyDescent="0.25">
      <c r="A59" s="4" t="s">
        <v>300</v>
      </c>
      <c r="B59" s="5" t="s">
        <v>518</v>
      </c>
      <c r="C59" s="6">
        <v>150</v>
      </c>
      <c r="D59" s="68"/>
      <c r="E59" s="68"/>
      <c r="F59" s="69"/>
      <c r="G59" s="69"/>
      <c r="H59" s="69"/>
      <c r="I59" s="69"/>
      <c r="J59" s="69"/>
      <c r="K59" s="69"/>
      <c r="L59" s="69"/>
      <c r="M59" s="69"/>
      <c r="N59" s="69"/>
      <c r="O59" s="69"/>
      <c r="P59" s="69"/>
      <c r="Q59" s="69"/>
      <c r="R59" s="69"/>
      <c r="S59" s="69"/>
      <c r="T59" s="69"/>
    </row>
    <row r="60" spans="1:20" ht="20.100000000000001" customHeight="1" x14ac:dyDescent="0.25">
      <c r="A60" s="4" t="s">
        <v>299</v>
      </c>
      <c r="B60" s="5" t="s">
        <v>519</v>
      </c>
      <c r="C60" s="5">
        <v>152</v>
      </c>
      <c r="D60" s="68"/>
      <c r="E60" s="68"/>
      <c r="F60" s="69"/>
      <c r="G60" s="69"/>
      <c r="H60" s="69"/>
      <c r="I60" s="69"/>
      <c r="J60" s="69"/>
      <c r="K60" s="69"/>
      <c r="L60" s="69"/>
      <c r="M60" s="69"/>
      <c r="N60" s="69"/>
      <c r="O60" s="69"/>
      <c r="P60" s="69"/>
      <c r="Q60" s="69"/>
      <c r="R60" s="69"/>
      <c r="S60" s="69"/>
      <c r="T60" s="69"/>
    </row>
    <row r="61" spans="1:20" ht="20.100000000000001" customHeight="1" x14ac:dyDescent="0.25">
      <c r="A61" s="4" t="s">
        <v>298</v>
      </c>
      <c r="B61" s="5" t="s">
        <v>520</v>
      </c>
      <c r="C61" s="5">
        <v>153</v>
      </c>
      <c r="D61" s="68"/>
      <c r="E61" s="68"/>
      <c r="F61" s="69"/>
      <c r="G61" s="69"/>
      <c r="H61" s="69"/>
      <c r="I61" s="69"/>
      <c r="J61" s="69"/>
      <c r="K61" s="69"/>
      <c r="L61" s="69"/>
      <c r="M61" s="69"/>
      <c r="N61" s="69"/>
      <c r="O61" s="69"/>
      <c r="P61" s="69"/>
      <c r="Q61" s="69"/>
      <c r="R61" s="69"/>
      <c r="S61" s="69"/>
      <c r="T61" s="69"/>
    </row>
    <row r="62" spans="1:20" ht="20.100000000000001" customHeight="1" x14ac:dyDescent="0.25">
      <c r="A62" s="4" t="s">
        <v>297</v>
      </c>
      <c r="B62" s="5" t="s">
        <v>503</v>
      </c>
      <c r="C62" s="5">
        <v>154</v>
      </c>
      <c r="D62" s="68"/>
      <c r="E62" s="68"/>
      <c r="F62" s="69"/>
      <c r="G62" s="69"/>
      <c r="H62" s="69"/>
      <c r="I62" s="69"/>
      <c r="J62" s="69"/>
      <c r="K62" s="69"/>
      <c r="L62" s="69"/>
      <c r="M62" s="69"/>
      <c r="N62" s="69"/>
      <c r="O62" s="69"/>
      <c r="P62" s="69"/>
      <c r="Q62" s="69"/>
      <c r="R62" s="69"/>
      <c r="S62" s="69"/>
      <c r="T62" s="69"/>
    </row>
    <row r="63" spans="1:20" ht="20.100000000000001" customHeight="1" x14ac:dyDescent="0.25">
      <c r="A63" s="4" t="s">
        <v>296</v>
      </c>
      <c r="B63" s="7" t="s">
        <v>677</v>
      </c>
      <c r="C63" s="5">
        <v>154.1</v>
      </c>
      <c r="D63" s="68"/>
      <c r="E63" s="68"/>
      <c r="F63" s="69"/>
      <c r="G63" s="69"/>
      <c r="H63" s="69"/>
      <c r="I63" s="69"/>
      <c r="J63" s="69"/>
      <c r="K63" s="69"/>
      <c r="L63" s="69"/>
      <c r="M63" s="69"/>
      <c r="N63" s="69"/>
      <c r="O63" s="69"/>
      <c r="P63" s="69"/>
      <c r="Q63" s="69"/>
      <c r="R63" s="69"/>
      <c r="S63" s="69"/>
      <c r="T63" s="69"/>
    </row>
    <row r="64" spans="1:20" ht="20.100000000000001" customHeight="1" x14ac:dyDescent="0.25">
      <c r="A64" s="4" t="s">
        <v>295</v>
      </c>
      <c r="B64" s="7" t="s">
        <v>678</v>
      </c>
      <c r="C64" s="5">
        <v>154.19999999999999</v>
      </c>
      <c r="D64" s="68"/>
      <c r="E64" s="68"/>
      <c r="F64" s="69"/>
      <c r="G64" s="69"/>
      <c r="H64" s="69"/>
      <c r="I64" s="69"/>
      <c r="J64" s="69"/>
      <c r="K64" s="69"/>
      <c r="L64" s="69"/>
      <c r="M64" s="69"/>
      <c r="N64" s="69"/>
      <c r="O64" s="69"/>
      <c r="P64" s="69"/>
      <c r="Q64" s="69"/>
      <c r="R64" s="69"/>
      <c r="S64" s="69"/>
      <c r="T64" s="69"/>
    </row>
    <row r="65" spans="1:20" ht="20.100000000000001" customHeight="1" x14ac:dyDescent="0.25">
      <c r="A65" s="4" t="s">
        <v>294</v>
      </c>
      <c r="B65" s="7" t="s">
        <v>521</v>
      </c>
      <c r="C65" s="5">
        <v>154.4</v>
      </c>
      <c r="D65" s="68"/>
      <c r="E65" s="68"/>
      <c r="F65" s="69"/>
      <c r="G65" s="69"/>
      <c r="H65" s="69"/>
      <c r="I65" s="69"/>
      <c r="J65" s="69"/>
      <c r="K65" s="69"/>
      <c r="L65" s="69"/>
      <c r="M65" s="69"/>
      <c r="N65" s="69"/>
      <c r="O65" s="69"/>
      <c r="P65" s="69"/>
      <c r="Q65" s="69"/>
      <c r="R65" s="69"/>
      <c r="S65" s="69"/>
      <c r="T65" s="69"/>
    </row>
    <row r="66" spans="1:20" ht="20.100000000000001" customHeight="1" x14ac:dyDescent="0.25">
      <c r="A66" s="4" t="s">
        <v>293</v>
      </c>
      <c r="B66" s="7" t="s">
        <v>488</v>
      </c>
      <c r="C66" s="5">
        <v>154.5</v>
      </c>
      <c r="D66" s="68"/>
      <c r="E66" s="68"/>
      <c r="F66" s="69"/>
      <c r="G66" s="69"/>
      <c r="H66" s="69"/>
      <c r="I66" s="69"/>
      <c r="J66" s="69"/>
      <c r="K66" s="69"/>
      <c r="L66" s="69"/>
      <c r="M66" s="69"/>
      <c r="N66" s="69"/>
      <c r="O66" s="69"/>
      <c r="P66" s="69"/>
      <c r="Q66" s="69"/>
      <c r="R66" s="69"/>
      <c r="S66" s="69"/>
      <c r="T66" s="69"/>
    </row>
    <row r="67" spans="1:20" ht="20.100000000000001" customHeight="1" x14ac:dyDescent="0.25">
      <c r="A67" s="4" t="s">
        <v>679</v>
      </c>
      <c r="B67" s="7" t="s">
        <v>680</v>
      </c>
      <c r="C67" s="5">
        <v>154.6</v>
      </c>
      <c r="D67" s="68"/>
      <c r="E67" s="68"/>
      <c r="F67" s="69"/>
      <c r="G67" s="69"/>
      <c r="H67" s="69"/>
      <c r="I67" s="69"/>
      <c r="J67" s="69"/>
      <c r="K67" s="69"/>
      <c r="L67" s="69"/>
      <c r="M67" s="69"/>
      <c r="N67" s="69"/>
      <c r="O67" s="69"/>
      <c r="P67" s="69"/>
      <c r="Q67" s="69"/>
      <c r="R67" s="69"/>
      <c r="S67" s="69"/>
      <c r="T67" s="69"/>
    </row>
    <row r="68" spans="1:20" ht="20.100000000000001" customHeight="1" x14ac:dyDescent="0.25">
      <c r="A68" s="4" t="s">
        <v>681</v>
      </c>
      <c r="B68" s="7" t="s">
        <v>682</v>
      </c>
      <c r="C68" s="5">
        <v>154.69999999999999</v>
      </c>
      <c r="D68" s="68"/>
      <c r="E68" s="68"/>
      <c r="F68" s="69"/>
      <c r="G68" s="69"/>
      <c r="H68" s="69"/>
      <c r="I68" s="69"/>
      <c r="J68" s="69"/>
      <c r="K68" s="69"/>
      <c r="L68" s="69"/>
      <c r="M68" s="69"/>
      <c r="N68" s="69"/>
      <c r="O68" s="69"/>
      <c r="P68" s="69"/>
      <c r="Q68" s="69"/>
      <c r="R68" s="69"/>
      <c r="S68" s="69"/>
      <c r="T68" s="69"/>
    </row>
    <row r="69" spans="1:20" ht="20.100000000000001" customHeight="1" x14ac:dyDescent="0.25">
      <c r="A69" s="4" t="s">
        <v>683</v>
      </c>
      <c r="B69" s="7" t="s">
        <v>684</v>
      </c>
      <c r="C69" s="5">
        <v>154.80000000000001</v>
      </c>
      <c r="D69" s="68"/>
      <c r="E69" s="68"/>
      <c r="F69" s="69"/>
      <c r="G69" s="69"/>
      <c r="H69" s="69"/>
      <c r="I69" s="69"/>
      <c r="J69" s="69"/>
      <c r="K69" s="69"/>
      <c r="L69" s="69"/>
      <c r="M69" s="69"/>
      <c r="N69" s="69"/>
      <c r="O69" s="69"/>
      <c r="P69" s="69"/>
      <c r="Q69" s="69"/>
      <c r="R69" s="69"/>
      <c r="S69" s="69"/>
      <c r="T69" s="69"/>
    </row>
    <row r="70" spans="1:20" ht="20.100000000000001" customHeight="1" x14ac:dyDescent="0.25">
      <c r="A70" s="4" t="s">
        <v>292</v>
      </c>
      <c r="B70" s="5" t="s">
        <v>411</v>
      </c>
      <c r="C70" s="5">
        <v>155</v>
      </c>
      <c r="D70" s="68"/>
      <c r="E70" s="68"/>
      <c r="F70" s="69"/>
      <c r="G70" s="69"/>
      <c r="H70" s="69"/>
      <c r="I70" s="69"/>
      <c r="J70" s="69"/>
      <c r="K70" s="69"/>
      <c r="L70" s="69"/>
      <c r="M70" s="69"/>
      <c r="N70" s="69"/>
      <c r="O70" s="69"/>
      <c r="P70" s="69"/>
      <c r="Q70" s="69"/>
      <c r="R70" s="69"/>
      <c r="S70" s="69"/>
      <c r="T70" s="69"/>
    </row>
    <row r="71" spans="1:20" ht="20.100000000000001" customHeight="1" x14ac:dyDescent="0.25">
      <c r="A71" s="4" t="s">
        <v>291</v>
      </c>
      <c r="B71" s="5" t="s">
        <v>522</v>
      </c>
      <c r="C71" s="5">
        <v>156</v>
      </c>
      <c r="D71" s="68"/>
      <c r="E71" s="68"/>
      <c r="F71" s="69"/>
      <c r="G71" s="69"/>
      <c r="H71" s="69"/>
      <c r="I71" s="69"/>
      <c r="J71" s="69"/>
      <c r="K71" s="69"/>
      <c r="L71" s="69"/>
      <c r="M71" s="69"/>
      <c r="N71" s="69"/>
      <c r="O71" s="69"/>
      <c r="P71" s="69"/>
      <c r="Q71" s="69"/>
      <c r="R71" s="69"/>
      <c r="S71" s="69"/>
      <c r="T71" s="69"/>
    </row>
    <row r="72" spans="1:20" ht="20.100000000000001" customHeight="1" x14ac:dyDescent="0.25">
      <c r="A72" s="4" t="s">
        <v>290</v>
      </c>
      <c r="B72" s="5" t="s">
        <v>523</v>
      </c>
      <c r="C72" s="5">
        <v>157</v>
      </c>
      <c r="D72" s="68">
        <v>1</v>
      </c>
      <c r="E72" s="68"/>
      <c r="F72" s="69"/>
      <c r="G72" s="69">
        <v>1</v>
      </c>
      <c r="H72" s="69"/>
      <c r="I72" s="69"/>
      <c r="J72" s="69">
        <v>1</v>
      </c>
      <c r="K72" s="69"/>
      <c r="L72" s="69"/>
      <c r="M72" s="69"/>
      <c r="N72" s="69"/>
      <c r="O72" s="69">
        <v>1</v>
      </c>
      <c r="P72" s="69"/>
      <c r="Q72" s="69">
        <v>1</v>
      </c>
      <c r="R72" s="69"/>
      <c r="S72" s="69"/>
      <c r="T72" s="69"/>
    </row>
    <row r="73" spans="1:20" ht="20.100000000000001" customHeight="1" x14ac:dyDescent="0.25">
      <c r="A73" s="4" t="s">
        <v>289</v>
      </c>
      <c r="B73" s="5" t="s">
        <v>524</v>
      </c>
      <c r="C73" s="5">
        <v>158</v>
      </c>
      <c r="D73" s="68"/>
      <c r="E73" s="68"/>
      <c r="F73" s="69"/>
      <c r="G73" s="69"/>
      <c r="H73" s="69"/>
      <c r="I73" s="69"/>
      <c r="J73" s="69"/>
      <c r="K73" s="69"/>
      <c r="L73" s="69"/>
      <c r="M73" s="69"/>
      <c r="N73" s="69"/>
      <c r="O73" s="69"/>
      <c r="P73" s="69"/>
      <c r="Q73" s="69"/>
      <c r="R73" s="69"/>
      <c r="S73" s="69"/>
      <c r="T73" s="69"/>
    </row>
    <row r="74" spans="1:20" ht="20.100000000000001" customHeight="1" x14ac:dyDescent="0.25">
      <c r="A74" s="4" t="s">
        <v>288</v>
      </c>
      <c r="B74" s="5" t="s">
        <v>525</v>
      </c>
      <c r="C74" s="5">
        <v>159</v>
      </c>
      <c r="D74" s="68"/>
      <c r="E74" s="68"/>
      <c r="F74" s="69"/>
      <c r="G74" s="69"/>
      <c r="H74" s="69"/>
      <c r="I74" s="69"/>
      <c r="J74" s="69"/>
      <c r="K74" s="69"/>
      <c r="L74" s="69"/>
      <c r="M74" s="69"/>
      <c r="N74" s="69"/>
      <c r="O74" s="69"/>
      <c r="P74" s="69"/>
      <c r="Q74" s="69"/>
      <c r="R74" s="69"/>
      <c r="S74" s="69"/>
      <c r="T74" s="69"/>
    </row>
    <row r="75" spans="1:20" ht="20.100000000000001" customHeight="1" x14ac:dyDescent="0.25">
      <c r="A75" s="4" t="s">
        <v>287</v>
      </c>
      <c r="B75" s="5" t="s">
        <v>526</v>
      </c>
      <c r="C75" s="5">
        <v>160</v>
      </c>
      <c r="D75" s="68"/>
      <c r="E75" s="68"/>
      <c r="F75" s="69"/>
      <c r="G75" s="69"/>
      <c r="H75" s="69"/>
      <c r="I75" s="69"/>
      <c r="J75" s="69"/>
      <c r="K75" s="69"/>
      <c r="L75" s="69"/>
      <c r="M75" s="69"/>
      <c r="N75" s="69"/>
      <c r="O75" s="69"/>
      <c r="P75" s="69"/>
      <c r="Q75" s="69"/>
      <c r="R75" s="69"/>
      <c r="S75" s="69"/>
      <c r="T75" s="69"/>
    </row>
    <row r="76" spans="1:20" ht="20.100000000000001" customHeight="1" x14ac:dyDescent="0.25">
      <c r="A76" s="4" t="s">
        <v>286</v>
      </c>
      <c r="B76" s="5" t="s">
        <v>527</v>
      </c>
      <c r="C76" s="5">
        <v>161</v>
      </c>
      <c r="D76" s="68"/>
      <c r="E76" s="68"/>
      <c r="F76" s="69"/>
      <c r="G76" s="69"/>
      <c r="H76" s="69"/>
      <c r="I76" s="69"/>
      <c r="J76" s="69"/>
      <c r="K76" s="69"/>
      <c r="L76" s="69"/>
      <c r="M76" s="69"/>
      <c r="N76" s="69"/>
      <c r="O76" s="69"/>
      <c r="P76" s="69"/>
      <c r="Q76" s="69"/>
      <c r="R76" s="69"/>
      <c r="S76" s="69"/>
      <c r="T76" s="69"/>
    </row>
    <row r="77" spans="1:20" ht="20.100000000000001" customHeight="1" x14ac:dyDescent="0.25">
      <c r="A77" s="4" t="s">
        <v>285</v>
      </c>
      <c r="B77" s="5" t="s">
        <v>528</v>
      </c>
      <c r="C77" s="5">
        <v>162</v>
      </c>
      <c r="D77" s="68"/>
      <c r="E77" s="68"/>
      <c r="F77" s="69"/>
      <c r="G77" s="69"/>
      <c r="H77" s="69"/>
      <c r="I77" s="69"/>
      <c r="J77" s="69"/>
      <c r="K77" s="69"/>
      <c r="L77" s="69"/>
      <c r="M77" s="69"/>
      <c r="N77" s="69"/>
      <c r="O77" s="69"/>
      <c r="P77" s="69"/>
      <c r="Q77" s="69"/>
      <c r="R77" s="69"/>
      <c r="S77" s="69"/>
      <c r="T77" s="69"/>
    </row>
    <row r="78" spans="1:20" ht="20.100000000000001" customHeight="1" x14ac:dyDescent="0.25">
      <c r="A78" s="4" t="s">
        <v>284</v>
      </c>
      <c r="B78" s="5" t="s">
        <v>283</v>
      </c>
      <c r="C78" s="5">
        <v>163</v>
      </c>
      <c r="D78" s="68"/>
      <c r="E78" s="68"/>
      <c r="F78" s="69"/>
      <c r="G78" s="69"/>
      <c r="H78" s="69"/>
      <c r="I78" s="69"/>
      <c r="J78" s="69"/>
      <c r="K78" s="69"/>
      <c r="L78" s="69"/>
      <c r="M78" s="69"/>
      <c r="N78" s="69"/>
      <c r="O78" s="69"/>
      <c r="P78" s="69"/>
      <c r="Q78" s="69"/>
      <c r="R78" s="69"/>
      <c r="S78" s="69"/>
      <c r="T78" s="69"/>
    </row>
    <row r="79" spans="1:20" ht="20.100000000000001" customHeight="1" x14ac:dyDescent="0.25">
      <c r="A79" s="4" t="s">
        <v>282</v>
      </c>
      <c r="B79" s="5" t="s">
        <v>622</v>
      </c>
      <c r="C79" s="5">
        <v>164</v>
      </c>
      <c r="D79" s="71">
        <v>1</v>
      </c>
      <c r="E79" s="71"/>
      <c r="F79" s="71"/>
      <c r="G79" s="71">
        <v>1</v>
      </c>
      <c r="H79" s="71"/>
      <c r="I79" s="71"/>
      <c r="J79" s="71">
        <v>1</v>
      </c>
      <c r="K79" s="71"/>
      <c r="L79" s="71"/>
      <c r="M79" s="71"/>
      <c r="N79" s="71"/>
      <c r="O79" s="71">
        <v>1</v>
      </c>
      <c r="P79" s="71"/>
      <c r="Q79" s="71">
        <v>1</v>
      </c>
      <c r="R79" s="71">
        <v>1</v>
      </c>
      <c r="S79" s="71"/>
      <c r="T79" s="71">
        <v>1</v>
      </c>
    </row>
    <row r="80" spans="1:20" ht="20.100000000000001" customHeight="1" x14ac:dyDescent="0.25">
      <c r="A80" s="4" t="s">
        <v>281</v>
      </c>
      <c r="B80" s="7" t="s">
        <v>403</v>
      </c>
      <c r="C80" s="5"/>
      <c r="D80" s="68"/>
      <c r="E80" s="68"/>
      <c r="F80" s="69"/>
      <c r="G80" s="69"/>
      <c r="H80" s="69"/>
      <c r="I80" s="69"/>
      <c r="J80" s="69"/>
      <c r="K80" s="69"/>
      <c r="L80" s="69"/>
      <c r="M80" s="69"/>
      <c r="N80" s="69"/>
      <c r="O80" s="69"/>
      <c r="P80" s="69"/>
      <c r="Q80" s="69"/>
      <c r="R80" s="69"/>
      <c r="S80" s="69"/>
      <c r="T80" s="69"/>
    </row>
    <row r="81" spans="1:20" ht="20.100000000000001" customHeight="1" x14ac:dyDescent="0.25">
      <c r="A81" s="8" t="s">
        <v>280</v>
      </c>
      <c r="B81" s="2" t="s">
        <v>529</v>
      </c>
      <c r="C81" s="5"/>
      <c r="D81" s="72">
        <f>SUM(D82:D95)</f>
        <v>1</v>
      </c>
      <c r="E81" s="72">
        <f t="shared" ref="E81:T81" si="4">SUM(E82:E95)</f>
        <v>0</v>
      </c>
      <c r="F81" s="72">
        <f t="shared" si="4"/>
        <v>1</v>
      </c>
      <c r="G81" s="72">
        <f t="shared" si="4"/>
        <v>0</v>
      </c>
      <c r="H81" s="72">
        <f t="shared" si="4"/>
        <v>1</v>
      </c>
      <c r="I81" s="72">
        <f t="shared" si="4"/>
        <v>0</v>
      </c>
      <c r="J81" s="72">
        <f t="shared" si="4"/>
        <v>1</v>
      </c>
      <c r="K81" s="72">
        <f t="shared" si="4"/>
        <v>0</v>
      </c>
      <c r="L81" s="72">
        <f t="shared" si="4"/>
        <v>0</v>
      </c>
      <c r="M81" s="72">
        <f t="shared" si="4"/>
        <v>1</v>
      </c>
      <c r="N81" s="72">
        <f t="shared" si="4"/>
        <v>0</v>
      </c>
      <c r="O81" s="72">
        <f t="shared" si="4"/>
        <v>0</v>
      </c>
      <c r="P81" s="72">
        <f t="shared" si="4"/>
        <v>0</v>
      </c>
      <c r="Q81" s="72">
        <f t="shared" si="4"/>
        <v>0</v>
      </c>
      <c r="R81" s="72">
        <f t="shared" si="4"/>
        <v>0</v>
      </c>
      <c r="S81" s="72">
        <f t="shared" si="4"/>
        <v>0</v>
      </c>
      <c r="T81" s="72">
        <f t="shared" si="4"/>
        <v>0</v>
      </c>
    </row>
    <row r="82" spans="1:20" ht="20.100000000000001" customHeight="1" x14ac:dyDescent="0.25">
      <c r="A82" s="10" t="s">
        <v>279</v>
      </c>
      <c r="B82" s="5" t="s">
        <v>530</v>
      </c>
      <c r="C82" s="5">
        <v>165</v>
      </c>
      <c r="D82" s="68"/>
      <c r="E82" s="68"/>
      <c r="F82" s="69"/>
      <c r="G82" s="69"/>
      <c r="H82" s="69"/>
      <c r="I82" s="69"/>
      <c r="J82" s="69"/>
      <c r="K82" s="69"/>
      <c r="L82" s="69"/>
      <c r="M82" s="69"/>
      <c r="N82" s="69"/>
      <c r="O82" s="69"/>
      <c r="P82" s="69"/>
      <c r="Q82" s="69"/>
      <c r="R82" s="69"/>
      <c r="S82" s="69"/>
      <c r="T82" s="69"/>
    </row>
    <row r="83" spans="1:20" ht="20.100000000000001" customHeight="1" x14ac:dyDescent="0.25">
      <c r="A83" s="10" t="s">
        <v>278</v>
      </c>
      <c r="B83" s="5" t="s">
        <v>412</v>
      </c>
      <c r="C83" s="5">
        <v>166</v>
      </c>
      <c r="D83" s="68"/>
      <c r="E83" s="68"/>
      <c r="F83" s="69"/>
      <c r="G83" s="69"/>
      <c r="H83" s="69"/>
      <c r="I83" s="69"/>
      <c r="J83" s="69"/>
      <c r="K83" s="69"/>
      <c r="L83" s="69"/>
      <c r="M83" s="69"/>
      <c r="N83" s="69"/>
      <c r="O83" s="69"/>
      <c r="P83" s="69"/>
      <c r="Q83" s="69"/>
      <c r="R83" s="69"/>
      <c r="S83" s="69"/>
      <c r="T83" s="69"/>
    </row>
    <row r="84" spans="1:20" ht="20.100000000000001" customHeight="1" x14ac:dyDescent="0.25">
      <c r="A84" s="10" t="s">
        <v>685</v>
      </c>
      <c r="B84" s="5" t="s">
        <v>686</v>
      </c>
      <c r="C84" s="5">
        <v>166.1</v>
      </c>
      <c r="D84" s="68"/>
      <c r="E84" s="68"/>
      <c r="F84" s="69"/>
      <c r="G84" s="69"/>
      <c r="H84" s="69"/>
      <c r="I84" s="69"/>
      <c r="J84" s="69"/>
      <c r="K84" s="69"/>
      <c r="L84" s="69"/>
      <c r="M84" s="69"/>
      <c r="N84" s="69"/>
      <c r="O84" s="69"/>
      <c r="P84" s="69"/>
      <c r="Q84" s="69"/>
      <c r="R84" s="69"/>
      <c r="S84" s="69"/>
      <c r="T84" s="69"/>
    </row>
    <row r="85" spans="1:20" ht="20.100000000000001" customHeight="1" x14ac:dyDescent="0.25">
      <c r="A85" s="10" t="s">
        <v>277</v>
      </c>
      <c r="B85" s="5" t="s">
        <v>623</v>
      </c>
      <c r="C85" s="5">
        <v>167</v>
      </c>
      <c r="D85" s="68"/>
      <c r="E85" s="68"/>
      <c r="F85" s="69">
        <v>1</v>
      </c>
      <c r="G85" s="69"/>
      <c r="H85" s="69"/>
      <c r="I85" s="69"/>
      <c r="J85" s="69"/>
      <c r="K85" s="69"/>
      <c r="L85" s="69"/>
      <c r="M85" s="69">
        <v>1</v>
      </c>
      <c r="N85" s="69"/>
      <c r="O85" s="69"/>
      <c r="P85" s="69"/>
      <c r="Q85" s="69"/>
      <c r="R85" s="69"/>
      <c r="S85" s="69"/>
      <c r="T85" s="69"/>
    </row>
    <row r="86" spans="1:20" ht="20.100000000000001" customHeight="1" x14ac:dyDescent="0.25">
      <c r="A86" s="10" t="s">
        <v>276</v>
      </c>
      <c r="B86" s="5" t="s">
        <v>531</v>
      </c>
      <c r="C86" s="5">
        <v>168</v>
      </c>
      <c r="D86" s="68"/>
      <c r="E86" s="68"/>
      <c r="F86" s="69"/>
      <c r="G86" s="69"/>
      <c r="H86" s="69"/>
      <c r="I86" s="69"/>
      <c r="J86" s="69"/>
      <c r="K86" s="69"/>
      <c r="L86" s="69"/>
      <c r="M86" s="69"/>
      <c r="N86" s="69"/>
      <c r="O86" s="69"/>
      <c r="P86" s="69"/>
      <c r="Q86" s="69"/>
      <c r="R86" s="69"/>
      <c r="S86" s="69"/>
      <c r="T86" s="69"/>
    </row>
    <row r="87" spans="1:20" ht="20.100000000000001" customHeight="1" x14ac:dyDescent="0.25">
      <c r="A87" s="10" t="s">
        <v>275</v>
      </c>
      <c r="B87" s="5" t="s">
        <v>532</v>
      </c>
      <c r="C87" s="5">
        <v>169</v>
      </c>
      <c r="D87" s="68"/>
      <c r="E87" s="68"/>
      <c r="F87" s="69"/>
      <c r="G87" s="69"/>
      <c r="H87" s="69"/>
      <c r="I87" s="69"/>
      <c r="J87" s="69"/>
      <c r="K87" s="69"/>
      <c r="L87" s="69"/>
      <c r="M87" s="69"/>
      <c r="N87" s="69"/>
      <c r="O87" s="69"/>
      <c r="P87" s="69"/>
      <c r="Q87" s="69"/>
      <c r="R87" s="69"/>
      <c r="S87" s="69"/>
      <c r="T87" s="69"/>
    </row>
    <row r="88" spans="1:20" ht="20.100000000000001" customHeight="1" x14ac:dyDescent="0.25">
      <c r="A88" s="10" t="s">
        <v>274</v>
      </c>
      <c r="B88" s="5" t="s">
        <v>533</v>
      </c>
      <c r="C88" s="5">
        <v>169.1</v>
      </c>
      <c r="D88" s="68"/>
      <c r="E88" s="68"/>
      <c r="F88" s="69"/>
      <c r="G88" s="69"/>
      <c r="H88" s="69"/>
      <c r="I88" s="69"/>
      <c r="J88" s="69"/>
      <c r="K88" s="69"/>
      <c r="L88" s="69"/>
      <c r="M88" s="69"/>
      <c r="N88" s="69"/>
      <c r="O88" s="69"/>
      <c r="P88" s="69"/>
      <c r="Q88" s="69"/>
      <c r="R88" s="69"/>
      <c r="S88" s="69"/>
      <c r="T88" s="69"/>
    </row>
    <row r="89" spans="1:20" ht="20.100000000000001" customHeight="1" x14ac:dyDescent="0.25">
      <c r="A89" s="10" t="s">
        <v>273</v>
      </c>
      <c r="B89" s="5" t="s">
        <v>413</v>
      </c>
      <c r="C89" s="5">
        <v>170</v>
      </c>
      <c r="D89" s="68"/>
      <c r="E89" s="68"/>
      <c r="F89" s="69"/>
      <c r="G89" s="69"/>
      <c r="H89" s="69"/>
      <c r="I89" s="69"/>
      <c r="J89" s="69"/>
      <c r="K89" s="69"/>
      <c r="L89" s="69"/>
      <c r="M89" s="69"/>
      <c r="N89" s="69"/>
      <c r="O89" s="69"/>
      <c r="P89" s="69"/>
      <c r="Q89" s="69"/>
      <c r="R89" s="69"/>
      <c r="S89" s="69"/>
      <c r="T89" s="69"/>
    </row>
    <row r="90" spans="1:20" ht="20.100000000000001" customHeight="1" x14ac:dyDescent="0.25">
      <c r="A90" s="10" t="s">
        <v>272</v>
      </c>
      <c r="B90" s="5" t="s">
        <v>534</v>
      </c>
      <c r="C90" s="5">
        <v>171</v>
      </c>
      <c r="D90" s="68"/>
      <c r="E90" s="68"/>
      <c r="F90" s="69"/>
      <c r="G90" s="69"/>
      <c r="H90" s="69"/>
      <c r="I90" s="69"/>
      <c r="J90" s="69"/>
      <c r="K90" s="69"/>
      <c r="L90" s="69"/>
      <c r="M90" s="69"/>
      <c r="N90" s="69"/>
      <c r="O90" s="69"/>
      <c r="P90" s="69"/>
      <c r="Q90" s="69"/>
      <c r="R90" s="69"/>
      <c r="S90" s="69"/>
      <c r="T90" s="69"/>
    </row>
    <row r="91" spans="1:20" ht="20.100000000000001" customHeight="1" x14ac:dyDescent="0.25">
      <c r="A91" s="10" t="s">
        <v>687</v>
      </c>
      <c r="B91" s="5" t="s">
        <v>688</v>
      </c>
      <c r="C91" s="5">
        <v>171.1</v>
      </c>
      <c r="D91" s="68"/>
      <c r="E91" s="68"/>
      <c r="F91" s="69"/>
      <c r="G91" s="69"/>
      <c r="H91" s="69"/>
      <c r="I91" s="69"/>
      <c r="J91" s="69"/>
      <c r="K91" s="69"/>
      <c r="L91" s="69"/>
      <c r="M91" s="69"/>
      <c r="N91" s="69"/>
      <c r="O91" s="69"/>
      <c r="P91" s="69"/>
      <c r="Q91" s="69"/>
      <c r="R91" s="69"/>
      <c r="S91" s="69"/>
      <c r="T91" s="69"/>
    </row>
    <row r="92" spans="1:20" ht="20.100000000000001" customHeight="1" x14ac:dyDescent="0.25">
      <c r="A92" s="10" t="s">
        <v>271</v>
      </c>
      <c r="B92" s="5" t="s">
        <v>535</v>
      </c>
      <c r="C92" s="5">
        <v>172</v>
      </c>
      <c r="D92" s="71"/>
      <c r="E92" s="71"/>
      <c r="F92" s="71"/>
      <c r="G92" s="71"/>
      <c r="H92" s="71"/>
      <c r="I92" s="71"/>
      <c r="J92" s="71"/>
      <c r="K92" s="71"/>
      <c r="L92" s="71"/>
      <c r="M92" s="71"/>
      <c r="N92" s="71"/>
      <c r="O92" s="71"/>
      <c r="P92" s="71"/>
      <c r="Q92" s="71"/>
      <c r="R92" s="71"/>
      <c r="S92" s="71"/>
      <c r="T92" s="71"/>
    </row>
    <row r="93" spans="1:20" ht="20.100000000000001" customHeight="1" x14ac:dyDescent="0.25">
      <c r="A93" s="10" t="s">
        <v>270</v>
      </c>
      <c r="B93" s="5" t="s">
        <v>689</v>
      </c>
      <c r="C93" s="5">
        <v>173</v>
      </c>
      <c r="D93" s="68">
        <v>1</v>
      </c>
      <c r="E93" s="68"/>
      <c r="F93" s="69"/>
      <c r="G93" s="69"/>
      <c r="H93" s="69">
        <v>1</v>
      </c>
      <c r="I93" s="69"/>
      <c r="J93" s="69">
        <v>1</v>
      </c>
      <c r="K93" s="69"/>
      <c r="L93" s="69"/>
      <c r="M93" s="69"/>
      <c r="N93" s="69"/>
      <c r="O93" s="69"/>
      <c r="P93" s="69"/>
      <c r="Q93" s="69"/>
      <c r="R93" s="69"/>
      <c r="S93" s="69"/>
      <c r="T93" s="69"/>
    </row>
    <row r="94" spans="1:20" ht="20.100000000000001" customHeight="1" x14ac:dyDescent="0.25">
      <c r="A94" s="10" t="s">
        <v>269</v>
      </c>
      <c r="B94" s="5" t="s">
        <v>489</v>
      </c>
      <c r="C94" s="5">
        <v>174</v>
      </c>
      <c r="D94" s="68"/>
      <c r="E94" s="68"/>
      <c r="F94" s="69"/>
      <c r="G94" s="69"/>
      <c r="H94" s="69"/>
      <c r="I94" s="69"/>
      <c r="J94" s="69"/>
      <c r="K94" s="69"/>
      <c r="L94" s="69"/>
      <c r="M94" s="69"/>
      <c r="N94" s="69"/>
      <c r="O94" s="69"/>
      <c r="P94" s="69"/>
      <c r="Q94" s="69"/>
      <c r="R94" s="69"/>
      <c r="S94" s="69"/>
      <c r="T94" s="69"/>
    </row>
    <row r="95" spans="1:20" ht="20.100000000000001" customHeight="1" x14ac:dyDescent="0.25">
      <c r="A95" s="10" t="s">
        <v>268</v>
      </c>
      <c r="B95" s="7" t="s">
        <v>403</v>
      </c>
      <c r="C95" s="5"/>
      <c r="D95" s="68"/>
      <c r="E95" s="68"/>
      <c r="F95" s="69"/>
      <c r="G95" s="69"/>
      <c r="H95" s="69"/>
      <c r="I95" s="69"/>
      <c r="J95" s="69"/>
      <c r="K95" s="69"/>
      <c r="L95" s="69"/>
      <c r="M95" s="69"/>
      <c r="N95" s="69"/>
      <c r="O95" s="69"/>
      <c r="P95" s="69"/>
      <c r="Q95" s="69"/>
      <c r="R95" s="69"/>
      <c r="S95" s="69"/>
      <c r="T95" s="69"/>
    </row>
    <row r="96" spans="1:20" ht="20.100000000000001" customHeight="1" x14ac:dyDescent="0.25">
      <c r="A96" s="11" t="s">
        <v>267</v>
      </c>
      <c r="B96" s="2" t="s">
        <v>490</v>
      </c>
      <c r="C96" s="5"/>
      <c r="D96" s="72">
        <f>SUM(D97:D111)</f>
        <v>32</v>
      </c>
      <c r="E96" s="72">
        <f t="shared" ref="E96:T96" si="5">SUM(E97:E111)</f>
        <v>0</v>
      </c>
      <c r="F96" s="72">
        <f t="shared" si="5"/>
        <v>80</v>
      </c>
      <c r="G96" s="72">
        <f t="shared" si="5"/>
        <v>53</v>
      </c>
      <c r="H96" s="72">
        <f t="shared" si="5"/>
        <v>13</v>
      </c>
      <c r="I96" s="72">
        <f t="shared" si="5"/>
        <v>1</v>
      </c>
      <c r="J96" s="72">
        <f t="shared" si="5"/>
        <v>67</v>
      </c>
      <c r="K96" s="72">
        <f t="shared" si="5"/>
        <v>2</v>
      </c>
      <c r="L96" s="72">
        <f t="shared" si="5"/>
        <v>1</v>
      </c>
      <c r="M96" s="72">
        <f t="shared" si="5"/>
        <v>41</v>
      </c>
      <c r="N96" s="72">
        <f t="shared" si="5"/>
        <v>1</v>
      </c>
      <c r="O96" s="72">
        <f t="shared" si="5"/>
        <v>15</v>
      </c>
      <c r="P96" s="72">
        <f t="shared" si="5"/>
        <v>0</v>
      </c>
      <c r="Q96" s="72">
        <f t="shared" si="5"/>
        <v>15</v>
      </c>
      <c r="R96" s="72">
        <f t="shared" si="5"/>
        <v>1</v>
      </c>
      <c r="S96" s="72">
        <f t="shared" si="5"/>
        <v>0</v>
      </c>
      <c r="T96" s="72">
        <f t="shared" si="5"/>
        <v>1</v>
      </c>
    </row>
    <row r="97" spans="1:20" ht="20.100000000000001" customHeight="1" x14ac:dyDescent="0.25">
      <c r="A97" s="10" t="s">
        <v>266</v>
      </c>
      <c r="B97" s="7" t="s">
        <v>414</v>
      </c>
      <c r="C97" s="5">
        <v>175</v>
      </c>
      <c r="D97" s="68">
        <v>2</v>
      </c>
      <c r="E97" s="68"/>
      <c r="F97" s="69">
        <v>6</v>
      </c>
      <c r="G97" s="69">
        <v>2</v>
      </c>
      <c r="H97" s="69"/>
      <c r="I97" s="69"/>
      <c r="J97" s="69">
        <v>2</v>
      </c>
      <c r="K97" s="69"/>
      <c r="L97" s="69"/>
      <c r="M97" s="69">
        <v>6</v>
      </c>
      <c r="N97" s="69"/>
      <c r="O97" s="69">
        <v>1</v>
      </c>
      <c r="P97" s="69"/>
      <c r="Q97" s="69">
        <v>1</v>
      </c>
      <c r="R97" s="69"/>
      <c r="S97" s="69"/>
      <c r="T97" s="69"/>
    </row>
    <row r="98" spans="1:20" ht="20.100000000000001" customHeight="1" x14ac:dyDescent="0.25">
      <c r="A98" s="10" t="s">
        <v>265</v>
      </c>
      <c r="B98" s="5" t="s">
        <v>415</v>
      </c>
      <c r="C98" s="5">
        <v>176</v>
      </c>
      <c r="D98" s="68">
        <v>4</v>
      </c>
      <c r="E98" s="68"/>
      <c r="F98" s="69">
        <v>2</v>
      </c>
      <c r="G98" s="69">
        <v>3</v>
      </c>
      <c r="H98" s="69">
        <v>2</v>
      </c>
      <c r="I98" s="69"/>
      <c r="J98" s="69">
        <v>5</v>
      </c>
      <c r="K98" s="69"/>
      <c r="L98" s="69"/>
      <c r="M98" s="69">
        <v>1</v>
      </c>
      <c r="N98" s="69"/>
      <c r="O98" s="69">
        <v>2</v>
      </c>
      <c r="P98" s="69"/>
      <c r="Q98" s="69">
        <v>2</v>
      </c>
      <c r="R98" s="69"/>
      <c r="S98" s="69"/>
      <c r="T98" s="69"/>
    </row>
    <row r="99" spans="1:20" ht="20.100000000000001" customHeight="1" x14ac:dyDescent="0.25">
      <c r="A99" s="10" t="s">
        <v>264</v>
      </c>
      <c r="B99" s="5" t="s">
        <v>416</v>
      </c>
      <c r="C99" s="5">
        <v>177</v>
      </c>
      <c r="D99" s="68">
        <v>12</v>
      </c>
      <c r="E99" s="68"/>
      <c r="F99" s="69">
        <v>47</v>
      </c>
      <c r="G99" s="69">
        <v>31</v>
      </c>
      <c r="H99" s="69">
        <v>4</v>
      </c>
      <c r="I99" s="69"/>
      <c r="J99" s="69">
        <v>35</v>
      </c>
      <c r="K99" s="69">
        <v>1</v>
      </c>
      <c r="L99" s="69"/>
      <c r="M99" s="69">
        <v>21</v>
      </c>
      <c r="N99" s="69"/>
      <c r="O99" s="69">
        <v>8</v>
      </c>
      <c r="P99" s="69"/>
      <c r="Q99" s="69">
        <v>8</v>
      </c>
      <c r="R99" s="69"/>
      <c r="S99" s="69"/>
      <c r="T99" s="69"/>
    </row>
    <row r="100" spans="1:20" ht="20.100000000000001" customHeight="1" x14ac:dyDescent="0.25">
      <c r="A100" s="10" t="s">
        <v>263</v>
      </c>
      <c r="B100" s="5" t="s">
        <v>417</v>
      </c>
      <c r="C100" s="5">
        <v>178</v>
      </c>
      <c r="D100" s="68">
        <v>7</v>
      </c>
      <c r="E100" s="68"/>
      <c r="F100" s="69">
        <v>9</v>
      </c>
      <c r="G100" s="69">
        <v>7</v>
      </c>
      <c r="H100" s="69">
        <v>2</v>
      </c>
      <c r="I100" s="69"/>
      <c r="J100" s="69">
        <v>9</v>
      </c>
      <c r="K100" s="69">
        <v>1</v>
      </c>
      <c r="L100" s="69">
        <v>1</v>
      </c>
      <c r="M100" s="69">
        <v>6</v>
      </c>
      <c r="N100" s="69">
        <v>1</v>
      </c>
      <c r="O100" s="69">
        <v>3</v>
      </c>
      <c r="P100" s="69"/>
      <c r="Q100" s="69">
        <v>3</v>
      </c>
      <c r="R100" s="69"/>
      <c r="S100" s="69"/>
      <c r="T100" s="69"/>
    </row>
    <row r="101" spans="1:20" ht="20.100000000000001" customHeight="1" x14ac:dyDescent="0.25">
      <c r="A101" s="10" t="s">
        <v>262</v>
      </c>
      <c r="B101" s="5" t="s">
        <v>418</v>
      </c>
      <c r="C101" s="5">
        <v>179</v>
      </c>
      <c r="D101" s="68">
        <v>4</v>
      </c>
      <c r="E101" s="68"/>
      <c r="F101" s="69">
        <v>8</v>
      </c>
      <c r="G101" s="69">
        <v>7</v>
      </c>
      <c r="H101" s="69"/>
      <c r="I101" s="69"/>
      <c r="J101" s="69">
        <v>7</v>
      </c>
      <c r="K101" s="69"/>
      <c r="L101" s="69"/>
      <c r="M101" s="69">
        <v>5</v>
      </c>
      <c r="N101" s="69"/>
      <c r="O101" s="69">
        <v>1</v>
      </c>
      <c r="P101" s="69"/>
      <c r="Q101" s="69">
        <v>1</v>
      </c>
      <c r="R101" s="69">
        <v>1</v>
      </c>
      <c r="S101" s="69"/>
      <c r="T101" s="69">
        <v>1</v>
      </c>
    </row>
    <row r="102" spans="1:20" ht="20.100000000000001" customHeight="1" x14ac:dyDescent="0.25">
      <c r="A102" s="10" t="s">
        <v>261</v>
      </c>
      <c r="B102" s="5" t="s">
        <v>536</v>
      </c>
      <c r="C102" s="5">
        <v>180</v>
      </c>
      <c r="D102" s="68"/>
      <c r="E102" s="68"/>
      <c r="F102" s="69"/>
      <c r="G102" s="69"/>
      <c r="H102" s="69"/>
      <c r="I102" s="69"/>
      <c r="J102" s="69"/>
      <c r="K102" s="69"/>
      <c r="L102" s="69"/>
      <c r="M102" s="69"/>
      <c r="N102" s="69"/>
      <c r="O102" s="69"/>
      <c r="P102" s="69"/>
      <c r="Q102" s="69"/>
      <c r="R102" s="69"/>
      <c r="S102" s="69"/>
      <c r="T102" s="69"/>
    </row>
    <row r="103" spans="1:20" ht="20.100000000000001" customHeight="1" x14ac:dyDescent="0.25">
      <c r="A103" s="10" t="s">
        <v>260</v>
      </c>
      <c r="B103" s="5" t="s">
        <v>624</v>
      </c>
      <c r="C103" s="5">
        <v>181</v>
      </c>
      <c r="D103" s="68"/>
      <c r="E103" s="68"/>
      <c r="F103" s="69">
        <v>1</v>
      </c>
      <c r="G103" s="69"/>
      <c r="H103" s="69">
        <v>1</v>
      </c>
      <c r="I103" s="69"/>
      <c r="J103" s="69">
        <v>1</v>
      </c>
      <c r="K103" s="69"/>
      <c r="L103" s="69"/>
      <c r="M103" s="69"/>
      <c r="N103" s="69"/>
      <c r="O103" s="69"/>
      <c r="P103" s="69"/>
      <c r="Q103" s="69"/>
      <c r="R103" s="69"/>
      <c r="S103" s="69"/>
      <c r="T103" s="69"/>
    </row>
    <row r="104" spans="1:20" ht="20.100000000000001" customHeight="1" x14ac:dyDescent="0.25">
      <c r="A104" s="10" t="s">
        <v>259</v>
      </c>
      <c r="B104" s="5" t="s">
        <v>419</v>
      </c>
      <c r="C104" s="5">
        <v>182</v>
      </c>
      <c r="D104" s="68">
        <v>1</v>
      </c>
      <c r="E104" s="68"/>
      <c r="F104" s="69">
        <v>1</v>
      </c>
      <c r="G104" s="69">
        <v>1</v>
      </c>
      <c r="H104" s="69"/>
      <c r="I104" s="69"/>
      <c r="J104" s="69">
        <v>1</v>
      </c>
      <c r="K104" s="69"/>
      <c r="L104" s="69"/>
      <c r="M104" s="69">
        <v>1</v>
      </c>
      <c r="N104" s="69"/>
      <c r="O104" s="69"/>
      <c r="P104" s="69"/>
      <c r="Q104" s="69"/>
      <c r="R104" s="69"/>
      <c r="S104" s="69"/>
      <c r="T104" s="69"/>
    </row>
    <row r="105" spans="1:20" ht="20.100000000000001" customHeight="1" x14ac:dyDescent="0.25">
      <c r="A105" s="10" t="s">
        <v>258</v>
      </c>
      <c r="B105" s="5" t="s">
        <v>625</v>
      </c>
      <c r="C105" s="5">
        <v>183</v>
      </c>
      <c r="D105" s="68"/>
      <c r="E105" s="68"/>
      <c r="F105" s="69"/>
      <c r="G105" s="69"/>
      <c r="H105" s="69"/>
      <c r="I105" s="69"/>
      <c r="J105" s="69"/>
      <c r="K105" s="69"/>
      <c r="L105" s="69"/>
      <c r="M105" s="69"/>
      <c r="N105" s="69"/>
      <c r="O105" s="69"/>
      <c r="P105" s="69"/>
      <c r="Q105" s="69"/>
      <c r="R105" s="69"/>
      <c r="S105" s="69"/>
      <c r="T105" s="69"/>
    </row>
    <row r="106" spans="1:20" ht="20.100000000000001" customHeight="1" x14ac:dyDescent="0.25">
      <c r="A106" s="10" t="s">
        <v>257</v>
      </c>
      <c r="B106" s="5" t="s">
        <v>537</v>
      </c>
      <c r="C106" s="5">
        <v>184</v>
      </c>
      <c r="D106" s="71">
        <v>1</v>
      </c>
      <c r="E106" s="71"/>
      <c r="F106" s="71"/>
      <c r="G106" s="71">
        <v>1</v>
      </c>
      <c r="H106" s="71"/>
      <c r="I106" s="71"/>
      <c r="J106" s="71">
        <v>1</v>
      </c>
      <c r="K106" s="71"/>
      <c r="L106" s="71"/>
      <c r="M106" s="71"/>
      <c r="N106" s="71"/>
      <c r="O106" s="71"/>
      <c r="P106" s="71"/>
      <c r="Q106" s="71"/>
      <c r="R106" s="71"/>
      <c r="S106" s="71"/>
      <c r="T106" s="71"/>
    </row>
    <row r="107" spans="1:20" ht="20.100000000000001" customHeight="1" x14ac:dyDescent="0.25">
      <c r="A107" s="10" t="s">
        <v>690</v>
      </c>
      <c r="B107" s="5" t="s">
        <v>691</v>
      </c>
      <c r="C107" s="5">
        <v>184.1</v>
      </c>
      <c r="D107" s="68"/>
      <c r="E107" s="68"/>
      <c r="F107" s="69"/>
      <c r="G107" s="69"/>
      <c r="H107" s="69"/>
      <c r="I107" s="69"/>
      <c r="J107" s="69"/>
      <c r="K107" s="69"/>
      <c r="L107" s="69"/>
      <c r="M107" s="69"/>
      <c r="N107" s="69"/>
      <c r="O107" s="69"/>
      <c r="P107" s="69"/>
      <c r="Q107" s="69"/>
      <c r="R107" s="69"/>
      <c r="S107" s="69"/>
      <c r="T107" s="69"/>
    </row>
    <row r="108" spans="1:20" ht="20.100000000000001" customHeight="1" x14ac:dyDescent="0.25">
      <c r="A108" s="10" t="s">
        <v>256</v>
      </c>
      <c r="B108" s="5" t="s">
        <v>538</v>
      </c>
      <c r="C108" s="5">
        <v>185</v>
      </c>
      <c r="D108" s="68">
        <v>1</v>
      </c>
      <c r="E108" s="68"/>
      <c r="F108" s="69">
        <v>6</v>
      </c>
      <c r="G108" s="69">
        <v>1</v>
      </c>
      <c r="H108" s="69">
        <v>4</v>
      </c>
      <c r="I108" s="69">
        <v>1</v>
      </c>
      <c r="J108" s="69">
        <v>6</v>
      </c>
      <c r="K108" s="69"/>
      <c r="L108" s="69"/>
      <c r="M108" s="69">
        <v>1</v>
      </c>
      <c r="N108" s="69"/>
      <c r="O108" s="69"/>
      <c r="P108" s="69"/>
      <c r="Q108" s="69"/>
      <c r="R108" s="69"/>
      <c r="S108" s="69"/>
      <c r="T108" s="69"/>
    </row>
    <row r="109" spans="1:20" ht="20.100000000000001" customHeight="1" x14ac:dyDescent="0.25">
      <c r="A109" s="10" t="s">
        <v>255</v>
      </c>
      <c r="B109" s="5" t="s">
        <v>539</v>
      </c>
      <c r="C109" s="5">
        <v>186</v>
      </c>
      <c r="D109" s="68"/>
      <c r="E109" s="68"/>
      <c r="F109" s="69"/>
      <c r="G109" s="69"/>
      <c r="H109" s="69"/>
      <c r="I109" s="69"/>
      <c r="J109" s="69"/>
      <c r="K109" s="69"/>
      <c r="L109" s="69"/>
      <c r="M109" s="69"/>
      <c r="N109" s="69"/>
      <c r="O109" s="69"/>
      <c r="P109" s="69"/>
      <c r="Q109" s="69"/>
      <c r="R109" s="69"/>
      <c r="S109" s="69"/>
      <c r="T109" s="69"/>
    </row>
    <row r="110" spans="1:20" ht="20.100000000000001" customHeight="1" x14ac:dyDescent="0.25">
      <c r="A110" s="10" t="s">
        <v>254</v>
      </c>
      <c r="B110" s="5" t="s">
        <v>253</v>
      </c>
      <c r="C110" s="5">
        <v>186.1</v>
      </c>
      <c r="D110" s="68"/>
      <c r="E110" s="68"/>
      <c r="F110" s="69"/>
      <c r="G110" s="69"/>
      <c r="H110" s="69"/>
      <c r="I110" s="69"/>
      <c r="J110" s="69"/>
      <c r="K110" s="69"/>
      <c r="L110" s="69"/>
      <c r="M110" s="69"/>
      <c r="N110" s="69"/>
      <c r="O110" s="69"/>
      <c r="P110" s="69"/>
      <c r="Q110" s="69"/>
      <c r="R110" s="69"/>
      <c r="S110" s="69"/>
      <c r="T110" s="69"/>
    </row>
    <row r="111" spans="1:20" ht="20.100000000000001" customHeight="1" x14ac:dyDescent="0.25">
      <c r="A111" s="10" t="s">
        <v>692</v>
      </c>
      <c r="B111" s="5" t="s">
        <v>403</v>
      </c>
      <c r="C111" s="5"/>
      <c r="D111" s="68"/>
      <c r="E111" s="68"/>
      <c r="F111" s="69"/>
      <c r="G111" s="69"/>
      <c r="H111" s="69"/>
      <c r="I111" s="69"/>
      <c r="J111" s="69"/>
      <c r="K111" s="69"/>
      <c r="L111" s="69"/>
      <c r="M111" s="69"/>
      <c r="N111" s="69"/>
      <c r="O111" s="69"/>
      <c r="P111" s="69"/>
      <c r="Q111" s="69"/>
      <c r="R111" s="69"/>
      <c r="S111" s="69"/>
      <c r="T111" s="69"/>
    </row>
    <row r="112" spans="1:20" ht="20.100000000000001" customHeight="1" x14ac:dyDescent="0.25">
      <c r="A112" s="8" t="s">
        <v>252</v>
      </c>
      <c r="B112" s="2" t="s">
        <v>420</v>
      </c>
      <c r="C112" s="5"/>
      <c r="D112" s="72">
        <f>SUM(D113:D148)</f>
        <v>4</v>
      </c>
      <c r="E112" s="72">
        <f t="shared" ref="E112:T112" si="6">SUM(E113:E148)</f>
        <v>2</v>
      </c>
      <c r="F112" s="72">
        <f t="shared" si="6"/>
        <v>1</v>
      </c>
      <c r="G112" s="72">
        <f t="shared" si="6"/>
        <v>3</v>
      </c>
      <c r="H112" s="72">
        <f t="shared" si="6"/>
        <v>0</v>
      </c>
      <c r="I112" s="72">
        <f t="shared" si="6"/>
        <v>0</v>
      </c>
      <c r="J112" s="72">
        <f t="shared" si="6"/>
        <v>3</v>
      </c>
      <c r="K112" s="72">
        <f t="shared" si="6"/>
        <v>0</v>
      </c>
      <c r="L112" s="72">
        <f t="shared" si="6"/>
        <v>0</v>
      </c>
      <c r="M112" s="72">
        <f t="shared" si="6"/>
        <v>2</v>
      </c>
      <c r="N112" s="72">
        <f t="shared" si="6"/>
        <v>2</v>
      </c>
      <c r="O112" s="72">
        <f t="shared" si="6"/>
        <v>2</v>
      </c>
      <c r="P112" s="72">
        <f t="shared" si="6"/>
        <v>0</v>
      </c>
      <c r="Q112" s="72">
        <f t="shared" si="6"/>
        <v>2</v>
      </c>
      <c r="R112" s="72">
        <f t="shared" si="6"/>
        <v>0</v>
      </c>
      <c r="S112" s="72">
        <f t="shared" si="6"/>
        <v>0</v>
      </c>
      <c r="T112" s="72">
        <f t="shared" si="6"/>
        <v>0</v>
      </c>
    </row>
    <row r="113" spans="1:20" ht="20.100000000000001" customHeight="1" x14ac:dyDescent="0.25">
      <c r="A113" s="4" t="s">
        <v>251</v>
      </c>
      <c r="B113" s="5" t="s">
        <v>612</v>
      </c>
      <c r="C113" s="5">
        <v>187</v>
      </c>
      <c r="D113" s="68"/>
      <c r="E113" s="68"/>
      <c r="F113" s="69"/>
      <c r="G113" s="69"/>
      <c r="H113" s="69"/>
      <c r="I113" s="69"/>
      <c r="J113" s="69"/>
      <c r="K113" s="69"/>
      <c r="L113" s="69"/>
      <c r="M113" s="69"/>
      <c r="N113" s="69"/>
      <c r="O113" s="69"/>
      <c r="P113" s="69"/>
      <c r="Q113" s="69"/>
      <c r="R113" s="69"/>
      <c r="S113" s="69"/>
      <c r="T113" s="69"/>
    </row>
    <row r="114" spans="1:20" ht="20.100000000000001" customHeight="1" x14ac:dyDescent="0.25">
      <c r="A114" s="4" t="s">
        <v>250</v>
      </c>
      <c r="B114" s="5" t="s">
        <v>626</v>
      </c>
      <c r="C114" s="5">
        <v>188</v>
      </c>
      <c r="D114" s="68">
        <v>1</v>
      </c>
      <c r="E114" s="68">
        <v>1</v>
      </c>
      <c r="F114" s="69"/>
      <c r="G114" s="69"/>
      <c r="H114" s="69"/>
      <c r="I114" s="69"/>
      <c r="J114" s="69"/>
      <c r="K114" s="69"/>
      <c r="L114" s="69"/>
      <c r="M114" s="69">
        <v>1</v>
      </c>
      <c r="N114" s="69">
        <v>1</v>
      </c>
      <c r="O114" s="69"/>
      <c r="P114" s="69"/>
      <c r="Q114" s="69"/>
      <c r="R114" s="69"/>
      <c r="S114" s="69"/>
      <c r="T114" s="69"/>
    </row>
    <row r="115" spans="1:20" ht="20.100000000000001" customHeight="1" x14ac:dyDescent="0.25">
      <c r="A115" s="4" t="s">
        <v>249</v>
      </c>
      <c r="B115" s="7" t="s">
        <v>540</v>
      </c>
      <c r="C115" s="5">
        <v>188.1</v>
      </c>
      <c r="D115" s="68"/>
      <c r="E115" s="68"/>
      <c r="F115" s="69"/>
      <c r="G115" s="69"/>
      <c r="H115" s="69"/>
      <c r="I115" s="69"/>
      <c r="J115" s="69"/>
      <c r="K115" s="69"/>
      <c r="L115" s="69"/>
      <c r="M115" s="69"/>
      <c r="N115" s="69"/>
      <c r="O115" s="69"/>
      <c r="P115" s="69"/>
      <c r="Q115" s="69"/>
      <c r="R115" s="69"/>
      <c r="S115" s="69"/>
      <c r="T115" s="69"/>
    </row>
    <row r="116" spans="1:20" ht="20.100000000000001" customHeight="1" x14ac:dyDescent="0.25">
      <c r="A116" s="4" t="s">
        <v>248</v>
      </c>
      <c r="B116" s="5" t="s">
        <v>421</v>
      </c>
      <c r="C116" s="5">
        <v>189</v>
      </c>
      <c r="D116" s="68"/>
      <c r="E116" s="68"/>
      <c r="F116" s="69"/>
      <c r="G116" s="69"/>
      <c r="H116" s="69"/>
      <c r="I116" s="69"/>
      <c r="J116" s="69"/>
      <c r="K116" s="69"/>
      <c r="L116" s="69"/>
      <c r="M116" s="69"/>
      <c r="N116" s="69"/>
      <c r="O116" s="69"/>
      <c r="P116" s="69"/>
      <c r="Q116" s="69"/>
      <c r="R116" s="69"/>
      <c r="S116" s="69"/>
      <c r="T116" s="69"/>
    </row>
    <row r="117" spans="1:20" ht="20.100000000000001" customHeight="1" x14ac:dyDescent="0.25">
      <c r="A117" s="4" t="s">
        <v>693</v>
      </c>
      <c r="B117" s="5" t="s">
        <v>694</v>
      </c>
      <c r="C117" s="5">
        <v>189.1</v>
      </c>
      <c r="D117" s="68"/>
      <c r="E117" s="68"/>
      <c r="F117" s="69"/>
      <c r="G117" s="69"/>
      <c r="H117" s="69"/>
      <c r="I117" s="69"/>
      <c r="J117" s="69"/>
      <c r="K117" s="69"/>
      <c r="L117" s="69"/>
      <c r="M117" s="69"/>
      <c r="N117" s="69"/>
      <c r="O117" s="69"/>
      <c r="P117" s="69"/>
      <c r="Q117" s="69"/>
      <c r="R117" s="69"/>
      <c r="S117" s="69"/>
      <c r="T117" s="69"/>
    </row>
    <row r="118" spans="1:20" ht="20.100000000000001" customHeight="1" x14ac:dyDescent="0.25">
      <c r="A118" s="4" t="s">
        <v>247</v>
      </c>
      <c r="B118" s="5" t="s">
        <v>627</v>
      </c>
      <c r="C118" s="5">
        <v>190</v>
      </c>
      <c r="D118" s="68"/>
      <c r="E118" s="68"/>
      <c r="F118" s="69"/>
      <c r="G118" s="69"/>
      <c r="H118" s="69"/>
      <c r="I118" s="69"/>
      <c r="J118" s="69"/>
      <c r="K118" s="69"/>
      <c r="L118" s="69"/>
      <c r="M118" s="69"/>
      <c r="N118" s="69"/>
      <c r="O118" s="69"/>
      <c r="P118" s="69"/>
      <c r="Q118" s="69"/>
      <c r="R118" s="69"/>
      <c r="S118" s="69"/>
      <c r="T118" s="69"/>
    </row>
    <row r="119" spans="1:20" ht="20.100000000000001" customHeight="1" x14ac:dyDescent="0.25">
      <c r="A119" s="4" t="s">
        <v>695</v>
      </c>
      <c r="B119" s="5" t="s">
        <v>696</v>
      </c>
      <c r="C119" s="5">
        <v>190.1</v>
      </c>
      <c r="D119" s="68"/>
      <c r="E119" s="68"/>
      <c r="F119" s="69"/>
      <c r="G119" s="69"/>
      <c r="H119" s="69"/>
      <c r="I119" s="69"/>
      <c r="J119" s="69"/>
      <c r="K119" s="69"/>
      <c r="L119" s="69"/>
      <c r="M119" s="69"/>
      <c r="N119" s="69"/>
      <c r="O119" s="69"/>
      <c r="P119" s="69"/>
      <c r="Q119" s="69"/>
      <c r="R119" s="69"/>
      <c r="S119" s="69"/>
      <c r="T119" s="69"/>
    </row>
    <row r="120" spans="1:20" ht="20.100000000000001" customHeight="1" x14ac:dyDescent="0.25">
      <c r="A120" s="4" t="s">
        <v>697</v>
      </c>
      <c r="B120" s="5" t="s">
        <v>698</v>
      </c>
      <c r="C120" s="5">
        <v>190.2</v>
      </c>
      <c r="D120" s="68"/>
      <c r="E120" s="68"/>
      <c r="F120" s="69"/>
      <c r="G120" s="69"/>
      <c r="H120" s="69"/>
      <c r="I120" s="69"/>
      <c r="J120" s="69"/>
      <c r="K120" s="69"/>
      <c r="L120" s="69"/>
      <c r="M120" s="69"/>
      <c r="N120" s="69"/>
      <c r="O120" s="69"/>
      <c r="P120" s="69"/>
      <c r="Q120" s="69"/>
      <c r="R120" s="69"/>
      <c r="S120" s="69"/>
      <c r="T120" s="69"/>
    </row>
    <row r="121" spans="1:20" ht="20.100000000000001" customHeight="1" x14ac:dyDescent="0.25">
      <c r="A121" s="4" t="s">
        <v>246</v>
      </c>
      <c r="B121" s="5" t="s">
        <v>628</v>
      </c>
      <c r="C121" s="5">
        <v>191</v>
      </c>
      <c r="D121" s="68"/>
      <c r="E121" s="68"/>
      <c r="F121" s="69"/>
      <c r="G121" s="69"/>
      <c r="H121" s="69"/>
      <c r="I121" s="69"/>
      <c r="J121" s="69"/>
      <c r="K121" s="69"/>
      <c r="L121" s="69"/>
      <c r="M121" s="69"/>
      <c r="N121" s="69"/>
      <c r="O121" s="69"/>
      <c r="P121" s="69"/>
      <c r="Q121" s="69"/>
      <c r="R121" s="69"/>
      <c r="S121" s="69"/>
      <c r="T121" s="69"/>
    </row>
    <row r="122" spans="1:20" ht="20.100000000000001" customHeight="1" x14ac:dyDescent="0.25">
      <c r="A122" s="4" t="s">
        <v>245</v>
      </c>
      <c r="B122" s="5" t="s">
        <v>629</v>
      </c>
      <c r="C122" s="5">
        <v>192</v>
      </c>
      <c r="D122" s="68"/>
      <c r="E122" s="68"/>
      <c r="F122" s="69"/>
      <c r="G122" s="69"/>
      <c r="H122" s="69"/>
      <c r="I122" s="69"/>
      <c r="J122" s="69"/>
      <c r="K122" s="69"/>
      <c r="L122" s="69"/>
      <c r="M122" s="69"/>
      <c r="N122" s="69"/>
      <c r="O122" s="69"/>
      <c r="P122" s="69"/>
      <c r="Q122" s="69"/>
      <c r="R122" s="69"/>
      <c r="S122" s="69"/>
      <c r="T122" s="69"/>
    </row>
    <row r="123" spans="1:20" ht="20.100000000000001" customHeight="1" x14ac:dyDescent="0.25">
      <c r="A123" s="4" t="s">
        <v>244</v>
      </c>
      <c r="B123" s="5" t="s">
        <v>422</v>
      </c>
      <c r="C123" s="5">
        <v>193</v>
      </c>
      <c r="D123" s="68"/>
      <c r="E123" s="68"/>
      <c r="F123" s="69"/>
      <c r="G123" s="69"/>
      <c r="H123" s="69"/>
      <c r="I123" s="69"/>
      <c r="J123" s="69"/>
      <c r="K123" s="69"/>
      <c r="L123" s="69"/>
      <c r="M123" s="69"/>
      <c r="N123" s="69"/>
      <c r="O123" s="69"/>
      <c r="P123" s="69"/>
      <c r="Q123" s="69"/>
      <c r="R123" s="69"/>
      <c r="S123" s="69"/>
      <c r="T123" s="69"/>
    </row>
    <row r="124" spans="1:20" ht="20.100000000000001" customHeight="1" x14ac:dyDescent="0.25">
      <c r="A124" s="4" t="s">
        <v>243</v>
      </c>
      <c r="B124" s="5" t="s">
        <v>423</v>
      </c>
      <c r="C124" s="5">
        <v>194</v>
      </c>
      <c r="D124" s="68"/>
      <c r="E124" s="68"/>
      <c r="F124" s="69"/>
      <c r="G124" s="69"/>
      <c r="H124" s="69"/>
      <c r="I124" s="69"/>
      <c r="J124" s="69"/>
      <c r="K124" s="69"/>
      <c r="L124" s="69"/>
      <c r="M124" s="69"/>
      <c r="N124" s="69"/>
      <c r="O124" s="69"/>
      <c r="P124" s="69"/>
      <c r="Q124" s="69"/>
      <c r="R124" s="69"/>
      <c r="S124" s="69"/>
      <c r="T124" s="69"/>
    </row>
    <row r="125" spans="1:20" ht="20.100000000000001" customHeight="1" x14ac:dyDescent="0.25">
      <c r="A125" s="4" t="s">
        <v>242</v>
      </c>
      <c r="B125" s="5" t="s">
        <v>424</v>
      </c>
      <c r="C125" s="5">
        <v>195</v>
      </c>
      <c r="D125" s="68"/>
      <c r="E125" s="68"/>
      <c r="F125" s="69"/>
      <c r="G125" s="69"/>
      <c r="H125" s="69"/>
      <c r="I125" s="69"/>
      <c r="J125" s="69"/>
      <c r="K125" s="69"/>
      <c r="L125" s="69"/>
      <c r="M125" s="69"/>
      <c r="N125" s="69"/>
      <c r="O125" s="69"/>
      <c r="P125" s="69"/>
      <c r="Q125" s="69"/>
      <c r="R125" s="69"/>
      <c r="S125" s="69"/>
      <c r="T125" s="69"/>
    </row>
    <row r="126" spans="1:20" ht="20.100000000000001" customHeight="1" x14ac:dyDescent="0.25">
      <c r="A126" s="4" t="s">
        <v>241</v>
      </c>
      <c r="B126" s="5" t="s">
        <v>425</v>
      </c>
      <c r="C126" s="5">
        <v>196</v>
      </c>
      <c r="D126" s="68"/>
      <c r="E126" s="68"/>
      <c r="F126" s="69"/>
      <c r="G126" s="69"/>
      <c r="H126" s="69"/>
      <c r="I126" s="69"/>
      <c r="J126" s="69"/>
      <c r="K126" s="69"/>
      <c r="L126" s="69"/>
      <c r="M126" s="69"/>
      <c r="N126" s="69"/>
      <c r="O126" s="69"/>
      <c r="P126" s="69"/>
      <c r="Q126" s="69"/>
      <c r="R126" s="69"/>
      <c r="S126" s="69"/>
      <c r="T126" s="69"/>
    </row>
    <row r="127" spans="1:20" ht="20.100000000000001" customHeight="1" x14ac:dyDescent="0.25">
      <c r="A127" s="4" t="s">
        <v>240</v>
      </c>
      <c r="B127" s="5" t="s">
        <v>630</v>
      </c>
      <c r="C127" s="5">
        <v>197</v>
      </c>
      <c r="D127" s="68"/>
      <c r="E127" s="68"/>
      <c r="F127" s="69"/>
      <c r="G127" s="69"/>
      <c r="H127" s="69"/>
      <c r="I127" s="69"/>
      <c r="J127" s="69"/>
      <c r="K127" s="69"/>
      <c r="L127" s="69"/>
      <c r="M127" s="69"/>
      <c r="N127" s="69"/>
      <c r="O127" s="69"/>
      <c r="P127" s="69"/>
      <c r="Q127" s="69"/>
      <c r="R127" s="69"/>
      <c r="S127" s="69"/>
      <c r="T127" s="69"/>
    </row>
    <row r="128" spans="1:20" ht="20.100000000000001" customHeight="1" x14ac:dyDescent="0.25">
      <c r="A128" s="4" t="s">
        <v>239</v>
      </c>
      <c r="B128" s="5" t="s">
        <v>356</v>
      </c>
      <c r="C128" s="5">
        <v>198</v>
      </c>
      <c r="D128" s="68"/>
      <c r="E128" s="68"/>
      <c r="F128" s="69"/>
      <c r="G128" s="69"/>
      <c r="H128" s="69"/>
      <c r="I128" s="69"/>
      <c r="J128" s="69"/>
      <c r="K128" s="69"/>
      <c r="L128" s="69"/>
      <c r="M128" s="69"/>
      <c r="N128" s="69"/>
      <c r="O128" s="69"/>
      <c r="P128" s="69"/>
      <c r="Q128" s="69"/>
      <c r="R128" s="69"/>
      <c r="S128" s="69"/>
      <c r="T128" s="69"/>
    </row>
    <row r="129" spans="1:20" ht="20.100000000000001" customHeight="1" x14ac:dyDescent="0.25">
      <c r="A129" s="4" t="s">
        <v>238</v>
      </c>
      <c r="B129" s="5" t="s">
        <v>699</v>
      </c>
      <c r="C129" s="5">
        <v>199</v>
      </c>
      <c r="D129" s="68"/>
      <c r="E129" s="68"/>
      <c r="F129" s="69"/>
      <c r="G129" s="69"/>
      <c r="H129" s="69"/>
      <c r="I129" s="69"/>
      <c r="J129" s="69"/>
      <c r="K129" s="69"/>
      <c r="L129" s="69"/>
      <c r="M129" s="69"/>
      <c r="N129" s="69"/>
      <c r="O129" s="69"/>
      <c r="P129" s="69"/>
      <c r="Q129" s="69"/>
      <c r="R129" s="69"/>
      <c r="S129" s="69"/>
      <c r="T129" s="69"/>
    </row>
    <row r="130" spans="1:20" ht="20.100000000000001" customHeight="1" x14ac:dyDescent="0.25">
      <c r="A130" s="4" t="s">
        <v>237</v>
      </c>
      <c r="B130" s="7" t="s">
        <v>631</v>
      </c>
      <c r="C130" s="5">
        <v>199.1</v>
      </c>
      <c r="D130" s="68"/>
      <c r="E130" s="68"/>
      <c r="F130" s="69"/>
      <c r="G130" s="69"/>
      <c r="H130" s="69"/>
      <c r="I130" s="69"/>
      <c r="J130" s="69"/>
      <c r="K130" s="69"/>
      <c r="L130" s="69"/>
      <c r="M130" s="69"/>
      <c r="N130" s="69"/>
      <c r="O130" s="69"/>
      <c r="P130" s="69"/>
      <c r="Q130" s="69"/>
      <c r="R130" s="69"/>
      <c r="S130" s="69"/>
      <c r="T130" s="69"/>
    </row>
    <row r="131" spans="1:20" ht="20.100000000000001" customHeight="1" x14ac:dyDescent="0.25">
      <c r="A131" s="4" t="s">
        <v>236</v>
      </c>
      <c r="B131" s="5" t="s">
        <v>541</v>
      </c>
      <c r="C131" s="5">
        <v>200</v>
      </c>
      <c r="D131" s="68"/>
      <c r="E131" s="68"/>
      <c r="F131" s="69"/>
      <c r="G131" s="69"/>
      <c r="H131" s="69"/>
      <c r="I131" s="69"/>
      <c r="J131" s="69"/>
      <c r="K131" s="69"/>
      <c r="L131" s="69"/>
      <c r="M131" s="69"/>
      <c r="N131" s="69"/>
      <c r="O131" s="69"/>
      <c r="P131" s="69"/>
      <c r="Q131" s="69"/>
      <c r="R131" s="69"/>
      <c r="S131" s="69"/>
      <c r="T131" s="69"/>
    </row>
    <row r="132" spans="1:20" ht="20.100000000000001" customHeight="1" x14ac:dyDescent="0.25">
      <c r="A132" s="4" t="s">
        <v>235</v>
      </c>
      <c r="B132" s="5" t="s">
        <v>426</v>
      </c>
      <c r="C132" s="5">
        <v>201</v>
      </c>
      <c r="D132" s="68"/>
      <c r="E132" s="68"/>
      <c r="F132" s="69"/>
      <c r="G132" s="69"/>
      <c r="H132" s="69"/>
      <c r="I132" s="69"/>
      <c r="J132" s="69"/>
      <c r="K132" s="69"/>
      <c r="L132" s="69"/>
      <c r="M132" s="69"/>
      <c r="N132" s="69"/>
      <c r="O132" s="69"/>
      <c r="P132" s="69"/>
      <c r="Q132" s="69"/>
      <c r="R132" s="69"/>
      <c r="S132" s="69"/>
      <c r="T132" s="69"/>
    </row>
    <row r="133" spans="1:20" ht="20.100000000000001" customHeight="1" x14ac:dyDescent="0.25">
      <c r="A133" s="4" t="s">
        <v>234</v>
      </c>
      <c r="B133" s="5" t="s">
        <v>491</v>
      </c>
      <c r="C133" s="5">
        <v>202</v>
      </c>
      <c r="D133" s="68"/>
      <c r="E133" s="68"/>
      <c r="F133" s="69"/>
      <c r="G133" s="69"/>
      <c r="H133" s="69"/>
      <c r="I133" s="69"/>
      <c r="J133" s="69"/>
      <c r="K133" s="69"/>
      <c r="L133" s="69"/>
      <c r="M133" s="69"/>
      <c r="N133" s="69"/>
      <c r="O133" s="69"/>
      <c r="P133" s="69"/>
      <c r="Q133" s="69"/>
      <c r="R133" s="69"/>
      <c r="S133" s="69"/>
      <c r="T133" s="69"/>
    </row>
    <row r="134" spans="1:20" ht="20.100000000000001" customHeight="1" x14ac:dyDescent="0.25">
      <c r="A134" s="4" t="s">
        <v>233</v>
      </c>
      <c r="B134" s="5" t="s">
        <v>492</v>
      </c>
      <c r="C134" s="5">
        <v>203</v>
      </c>
      <c r="D134" s="68"/>
      <c r="E134" s="68"/>
      <c r="F134" s="69"/>
      <c r="G134" s="69"/>
      <c r="H134" s="69"/>
      <c r="I134" s="69"/>
      <c r="J134" s="69"/>
      <c r="K134" s="69"/>
      <c r="L134" s="69"/>
      <c r="M134" s="69"/>
      <c r="N134" s="69"/>
      <c r="O134" s="69"/>
      <c r="P134" s="69"/>
      <c r="Q134" s="69"/>
      <c r="R134" s="69"/>
      <c r="S134" s="69"/>
      <c r="T134" s="69"/>
    </row>
    <row r="135" spans="1:20" ht="20.100000000000001" customHeight="1" x14ac:dyDescent="0.25">
      <c r="A135" s="4" t="s">
        <v>232</v>
      </c>
      <c r="B135" s="5" t="s">
        <v>427</v>
      </c>
      <c r="C135" s="5">
        <v>204</v>
      </c>
      <c r="D135" s="68"/>
      <c r="E135" s="68"/>
      <c r="F135" s="69"/>
      <c r="G135" s="69"/>
      <c r="H135" s="69"/>
      <c r="I135" s="69"/>
      <c r="J135" s="69"/>
      <c r="K135" s="69"/>
      <c r="L135" s="69"/>
      <c r="M135" s="69"/>
      <c r="N135" s="69"/>
      <c r="O135" s="69"/>
      <c r="P135" s="69"/>
      <c r="Q135" s="69"/>
      <c r="R135" s="69"/>
      <c r="S135" s="69"/>
      <c r="T135" s="69"/>
    </row>
    <row r="136" spans="1:20" ht="20.100000000000001" customHeight="1" x14ac:dyDescent="0.25">
      <c r="A136" s="4" t="s">
        <v>231</v>
      </c>
      <c r="B136" s="5" t="s">
        <v>542</v>
      </c>
      <c r="C136" s="5">
        <v>205</v>
      </c>
      <c r="D136" s="68">
        <v>3</v>
      </c>
      <c r="E136" s="68">
        <v>1</v>
      </c>
      <c r="F136" s="69"/>
      <c r="G136" s="69">
        <v>2</v>
      </c>
      <c r="H136" s="69"/>
      <c r="I136" s="69"/>
      <c r="J136" s="69">
        <v>2</v>
      </c>
      <c r="K136" s="69"/>
      <c r="L136" s="69"/>
      <c r="M136" s="69">
        <v>1</v>
      </c>
      <c r="N136" s="69">
        <v>1</v>
      </c>
      <c r="O136" s="69">
        <v>1</v>
      </c>
      <c r="P136" s="69"/>
      <c r="Q136" s="69">
        <v>1</v>
      </c>
      <c r="R136" s="69"/>
      <c r="S136" s="69"/>
      <c r="T136" s="69"/>
    </row>
    <row r="137" spans="1:20" ht="20.100000000000001" customHeight="1" x14ac:dyDescent="0.25">
      <c r="A137" s="4" t="s">
        <v>230</v>
      </c>
      <c r="B137" s="5" t="s">
        <v>632</v>
      </c>
      <c r="C137" s="5">
        <v>207</v>
      </c>
      <c r="D137" s="68"/>
      <c r="E137" s="68"/>
      <c r="F137" s="69">
        <v>1</v>
      </c>
      <c r="G137" s="69">
        <v>1</v>
      </c>
      <c r="H137" s="69"/>
      <c r="I137" s="69"/>
      <c r="J137" s="69">
        <v>1</v>
      </c>
      <c r="K137" s="69"/>
      <c r="L137" s="69"/>
      <c r="M137" s="69"/>
      <c r="N137" s="69"/>
      <c r="O137" s="69">
        <v>1</v>
      </c>
      <c r="P137" s="69"/>
      <c r="Q137" s="69">
        <v>1</v>
      </c>
      <c r="R137" s="69"/>
      <c r="S137" s="69"/>
      <c r="T137" s="69"/>
    </row>
    <row r="138" spans="1:20" ht="20.100000000000001" customHeight="1" x14ac:dyDescent="0.25">
      <c r="A138" s="4" t="s">
        <v>229</v>
      </c>
      <c r="B138" s="5" t="s">
        <v>700</v>
      </c>
      <c r="C138" s="5">
        <v>208</v>
      </c>
      <c r="D138" s="68"/>
      <c r="E138" s="68"/>
      <c r="F138" s="69"/>
      <c r="G138" s="69"/>
      <c r="H138" s="69"/>
      <c r="I138" s="69"/>
      <c r="J138" s="69"/>
      <c r="K138" s="69"/>
      <c r="L138" s="69"/>
      <c r="M138" s="69"/>
      <c r="N138" s="69"/>
      <c r="O138" s="69"/>
      <c r="P138" s="69"/>
      <c r="Q138" s="69"/>
      <c r="R138" s="69"/>
      <c r="S138" s="69"/>
      <c r="T138" s="69"/>
    </row>
    <row r="139" spans="1:20" ht="20.100000000000001" customHeight="1" x14ac:dyDescent="0.25">
      <c r="A139" s="4" t="s">
        <v>228</v>
      </c>
      <c r="B139" s="5" t="s">
        <v>701</v>
      </c>
      <c r="C139" s="5">
        <v>209</v>
      </c>
      <c r="D139" s="71"/>
      <c r="E139" s="71"/>
      <c r="F139" s="71"/>
      <c r="G139" s="71"/>
      <c r="H139" s="71"/>
      <c r="I139" s="71"/>
      <c r="J139" s="71"/>
      <c r="K139" s="71"/>
      <c r="L139" s="71"/>
      <c r="M139" s="71"/>
      <c r="N139" s="71"/>
      <c r="O139" s="71"/>
      <c r="P139" s="71"/>
      <c r="Q139" s="71"/>
      <c r="R139" s="71"/>
      <c r="S139" s="71"/>
      <c r="T139" s="71"/>
    </row>
    <row r="140" spans="1:20" ht="20.100000000000001" customHeight="1" x14ac:dyDescent="0.25">
      <c r="A140" s="4" t="s">
        <v>227</v>
      </c>
      <c r="B140" s="5" t="s">
        <v>702</v>
      </c>
      <c r="C140" s="5">
        <v>210</v>
      </c>
      <c r="D140" s="68"/>
      <c r="E140" s="68"/>
      <c r="F140" s="69"/>
      <c r="G140" s="69"/>
      <c r="H140" s="69"/>
      <c r="I140" s="69"/>
      <c r="J140" s="69"/>
      <c r="K140" s="69"/>
      <c r="L140" s="69"/>
      <c r="M140" s="69"/>
      <c r="N140" s="69"/>
      <c r="O140" s="69"/>
      <c r="P140" s="69"/>
      <c r="Q140" s="69"/>
      <c r="R140" s="69"/>
      <c r="S140" s="69"/>
      <c r="T140" s="69"/>
    </row>
    <row r="141" spans="1:20" ht="20.100000000000001" customHeight="1" x14ac:dyDescent="0.25">
      <c r="A141" s="4" t="s">
        <v>226</v>
      </c>
      <c r="B141" s="5" t="s">
        <v>703</v>
      </c>
      <c r="C141" s="5">
        <v>211</v>
      </c>
      <c r="D141" s="68"/>
      <c r="E141" s="68"/>
      <c r="F141" s="69"/>
      <c r="G141" s="69"/>
      <c r="H141" s="69"/>
      <c r="I141" s="69"/>
      <c r="J141" s="69"/>
      <c r="K141" s="69"/>
      <c r="L141" s="69"/>
      <c r="M141" s="69"/>
      <c r="N141" s="69"/>
      <c r="O141" s="69"/>
      <c r="P141" s="69"/>
      <c r="Q141" s="69"/>
      <c r="R141" s="69"/>
      <c r="S141" s="69"/>
      <c r="T141" s="69"/>
    </row>
    <row r="142" spans="1:20" ht="20.100000000000001" customHeight="1" x14ac:dyDescent="0.25">
      <c r="A142" s="4" t="s">
        <v>225</v>
      </c>
      <c r="B142" s="5" t="s">
        <v>361</v>
      </c>
      <c r="C142" s="5">
        <v>212</v>
      </c>
      <c r="D142" s="68"/>
      <c r="E142" s="68"/>
      <c r="F142" s="69"/>
      <c r="G142" s="69"/>
      <c r="H142" s="69"/>
      <c r="I142" s="69"/>
      <c r="J142" s="69"/>
      <c r="K142" s="69"/>
      <c r="L142" s="69"/>
      <c r="M142" s="69"/>
      <c r="N142" s="69"/>
      <c r="O142" s="69"/>
      <c r="P142" s="69"/>
      <c r="Q142" s="69"/>
      <c r="R142" s="69"/>
      <c r="S142" s="69"/>
      <c r="T142" s="69"/>
    </row>
    <row r="143" spans="1:20" ht="20.100000000000001" customHeight="1" x14ac:dyDescent="0.25">
      <c r="A143" s="4" t="s">
        <v>224</v>
      </c>
      <c r="B143" s="5" t="s">
        <v>428</v>
      </c>
      <c r="C143" s="5">
        <v>213</v>
      </c>
      <c r="D143" s="68"/>
      <c r="E143" s="68"/>
      <c r="F143" s="69"/>
      <c r="G143" s="69"/>
      <c r="H143" s="69"/>
      <c r="I143" s="69"/>
      <c r="J143" s="69"/>
      <c r="K143" s="69"/>
      <c r="L143" s="69"/>
      <c r="M143" s="69"/>
      <c r="N143" s="69"/>
      <c r="O143" s="69"/>
      <c r="P143" s="69"/>
      <c r="Q143" s="69"/>
      <c r="R143" s="69"/>
      <c r="S143" s="69"/>
      <c r="T143" s="69"/>
    </row>
    <row r="144" spans="1:20" ht="20.100000000000001" customHeight="1" x14ac:dyDescent="0.25">
      <c r="A144" s="4" t="s">
        <v>223</v>
      </c>
      <c r="B144" s="5" t="s">
        <v>429</v>
      </c>
      <c r="C144" s="5">
        <v>214</v>
      </c>
      <c r="D144" s="68"/>
      <c r="E144" s="68"/>
      <c r="F144" s="69"/>
      <c r="G144" s="69"/>
      <c r="H144" s="69"/>
      <c r="I144" s="69"/>
      <c r="J144" s="69"/>
      <c r="K144" s="69"/>
      <c r="L144" s="69"/>
      <c r="M144" s="69"/>
      <c r="N144" s="69"/>
      <c r="O144" s="69"/>
      <c r="P144" s="69"/>
      <c r="Q144" s="69"/>
      <c r="R144" s="69"/>
      <c r="S144" s="69"/>
      <c r="T144" s="69"/>
    </row>
    <row r="145" spans="1:20" ht="20.100000000000001" customHeight="1" x14ac:dyDescent="0.25">
      <c r="A145" s="4" t="s">
        <v>704</v>
      </c>
      <c r="B145" s="7" t="s">
        <v>705</v>
      </c>
      <c r="C145" s="5">
        <v>215.1</v>
      </c>
      <c r="D145" s="68"/>
      <c r="E145" s="68"/>
      <c r="F145" s="69"/>
      <c r="G145" s="69"/>
      <c r="H145" s="69"/>
      <c r="I145" s="69"/>
      <c r="J145" s="69"/>
      <c r="K145" s="69"/>
      <c r="L145" s="69"/>
      <c r="M145" s="69"/>
      <c r="N145" s="69"/>
      <c r="O145" s="69"/>
      <c r="P145" s="69"/>
      <c r="Q145" s="69"/>
      <c r="R145" s="69"/>
      <c r="S145" s="69"/>
      <c r="T145" s="69"/>
    </row>
    <row r="146" spans="1:20" ht="20.100000000000001" customHeight="1" x14ac:dyDescent="0.25">
      <c r="A146" s="4" t="s">
        <v>706</v>
      </c>
      <c r="B146" s="7" t="s">
        <v>707</v>
      </c>
      <c r="C146" s="5">
        <v>215.2</v>
      </c>
      <c r="D146" s="68"/>
      <c r="E146" s="68"/>
      <c r="F146" s="69"/>
      <c r="G146" s="69"/>
      <c r="H146" s="69"/>
      <c r="I146" s="69"/>
      <c r="J146" s="69"/>
      <c r="K146" s="69"/>
      <c r="L146" s="69"/>
      <c r="M146" s="69"/>
      <c r="N146" s="69"/>
      <c r="O146" s="69"/>
      <c r="P146" s="69"/>
      <c r="Q146" s="69"/>
      <c r="R146" s="69"/>
      <c r="S146" s="69"/>
      <c r="T146" s="69"/>
    </row>
    <row r="147" spans="1:20" ht="20.100000000000001" customHeight="1" x14ac:dyDescent="0.25">
      <c r="A147" s="4" t="s">
        <v>222</v>
      </c>
      <c r="B147" s="7" t="s">
        <v>543</v>
      </c>
      <c r="C147" s="5">
        <v>216</v>
      </c>
      <c r="D147" s="68"/>
      <c r="E147" s="68"/>
      <c r="F147" s="69"/>
      <c r="G147" s="69"/>
      <c r="H147" s="69"/>
      <c r="I147" s="69"/>
      <c r="J147" s="69"/>
      <c r="K147" s="69"/>
      <c r="L147" s="69"/>
      <c r="M147" s="69"/>
      <c r="N147" s="69"/>
      <c r="O147" s="69"/>
      <c r="P147" s="69"/>
      <c r="Q147" s="69"/>
      <c r="R147" s="69"/>
      <c r="S147" s="69"/>
      <c r="T147" s="69"/>
    </row>
    <row r="148" spans="1:20" ht="20.100000000000001" customHeight="1" x14ac:dyDescent="0.25">
      <c r="A148" s="4" t="s">
        <v>221</v>
      </c>
      <c r="B148" s="7" t="s">
        <v>403</v>
      </c>
      <c r="C148" s="5"/>
      <c r="D148" s="68"/>
      <c r="E148" s="68"/>
      <c r="F148" s="69"/>
      <c r="G148" s="69"/>
      <c r="H148" s="69"/>
      <c r="I148" s="69"/>
      <c r="J148" s="69"/>
      <c r="K148" s="69"/>
      <c r="L148" s="69"/>
      <c r="M148" s="69"/>
      <c r="N148" s="69"/>
      <c r="O148" s="69"/>
      <c r="P148" s="69"/>
      <c r="Q148" s="69"/>
      <c r="R148" s="69"/>
      <c r="S148" s="69"/>
      <c r="T148" s="69"/>
    </row>
    <row r="149" spans="1:20" ht="20.100000000000001" customHeight="1" x14ac:dyDescent="0.25">
      <c r="A149" s="8" t="s">
        <v>220</v>
      </c>
      <c r="B149" s="12" t="s">
        <v>430</v>
      </c>
      <c r="C149" s="5"/>
      <c r="D149" s="72">
        <f>SUM(D150:D189)</f>
        <v>8</v>
      </c>
      <c r="E149" s="72">
        <f t="shared" ref="E149:T149" si="7">SUM(E150:E189)</f>
        <v>0</v>
      </c>
      <c r="F149" s="72">
        <f t="shared" si="7"/>
        <v>21</v>
      </c>
      <c r="G149" s="72">
        <f t="shared" si="7"/>
        <v>16</v>
      </c>
      <c r="H149" s="72">
        <f t="shared" si="7"/>
        <v>2</v>
      </c>
      <c r="I149" s="72">
        <f t="shared" si="7"/>
        <v>0</v>
      </c>
      <c r="J149" s="72">
        <f t="shared" si="7"/>
        <v>18</v>
      </c>
      <c r="K149" s="72">
        <f t="shared" si="7"/>
        <v>0</v>
      </c>
      <c r="L149" s="72">
        <f t="shared" si="7"/>
        <v>0</v>
      </c>
      <c r="M149" s="72">
        <f t="shared" si="7"/>
        <v>11</v>
      </c>
      <c r="N149" s="72">
        <f t="shared" si="7"/>
        <v>0</v>
      </c>
      <c r="O149" s="72">
        <f t="shared" si="7"/>
        <v>4</v>
      </c>
      <c r="P149" s="72">
        <f t="shared" si="7"/>
        <v>0</v>
      </c>
      <c r="Q149" s="72">
        <f t="shared" si="7"/>
        <v>4</v>
      </c>
      <c r="R149" s="72">
        <f t="shared" si="7"/>
        <v>0</v>
      </c>
      <c r="S149" s="72">
        <f t="shared" si="7"/>
        <v>0</v>
      </c>
      <c r="T149" s="72">
        <f t="shared" si="7"/>
        <v>0</v>
      </c>
    </row>
    <row r="150" spans="1:20" ht="20.100000000000001" customHeight="1" x14ac:dyDescent="0.25">
      <c r="A150" s="4" t="s">
        <v>219</v>
      </c>
      <c r="B150" s="5" t="s">
        <v>431</v>
      </c>
      <c r="C150" s="5">
        <v>217</v>
      </c>
      <c r="D150" s="68"/>
      <c r="E150" s="68"/>
      <c r="F150" s="69"/>
      <c r="G150" s="69"/>
      <c r="H150" s="69"/>
      <c r="I150" s="69"/>
      <c r="J150" s="69"/>
      <c r="K150" s="69"/>
      <c r="L150" s="69"/>
      <c r="M150" s="69"/>
      <c r="N150" s="69"/>
      <c r="O150" s="69"/>
      <c r="P150" s="69"/>
      <c r="Q150" s="69"/>
      <c r="R150" s="69"/>
      <c r="S150" s="69"/>
      <c r="T150" s="69"/>
    </row>
    <row r="151" spans="1:20" ht="20.100000000000001" customHeight="1" x14ac:dyDescent="0.25">
      <c r="A151" s="4" t="s">
        <v>218</v>
      </c>
      <c r="B151" s="13" t="s">
        <v>668</v>
      </c>
      <c r="C151" s="5">
        <v>217.1</v>
      </c>
      <c r="D151" s="68"/>
      <c r="E151" s="68"/>
      <c r="F151" s="69"/>
      <c r="G151" s="69"/>
      <c r="H151" s="69"/>
      <c r="I151" s="69"/>
      <c r="J151" s="69"/>
      <c r="K151" s="69"/>
      <c r="L151" s="69"/>
      <c r="M151" s="69"/>
      <c r="N151" s="69"/>
      <c r="O151" s="69"/>
      <c r="P151" s="69"/>
      <c r="Q151" s="69"/>
      <c r="R151" s="69"/>
      <c r="S151" s="69"/>
      <c r="T151" s="69"/>
    </row>
    <row r="152" spans="1:20" ht="20.100000000000001" customHeight="1" x14ac:dyDescent="0.25">
      <c r="A152" s="4" t="s">
        <v>217</v>
      </c>
      <c r="B152" s="7" t="s">
        <v>374</v>
      </c>
      <c r="C152" s="5">
        <v>218</v>
      </c>
      <c r="D152" s="68"/>
      <c r="E152" s="68"/>
      <c r="F152" s="69"/>
      <c r="G152" s="69"/>
      <c r="H152" s="69"/>
      <c r="I152" s="69"/>
      <c r="J152" s="69"/>
      <c r="K152" s="69"/>
      <c r="L152" s="69"/>
      <c r="M152" s="69"/>
      <c r="N152" s="69"/>
      <c r="O152" s="69"/>
      <c r="P152" s="69"/>
      <c r="Q152" s="69"/>
      <c r="R152" s="69"/>
      <c r="S152" s="69"/>
      <c r="T152" s="69"/>
    </row>
    <row r="153" spans="1:20" ht="20.100000000000001" customHeight="1" x14ac:dyDescent="0.25">
      <c r="A153" s="4" t="s">
        <v>216</v>
      </c>
      <c r="B153" s="7" t="s">
        <v>708</v>
      </c>
      <c r="C153" s="5">
        <v>219</v>
      </c>
      <c r="D153" s="68"/>
      <c r="E153" s="68"/>
      <c r="F153" s="69"/>
      <c r="G153" s="69"/>
      <c r="H153" s="69"/>
      <c r="I153" s="69"/>
      <c r="J153" s="69"/>
      <c r="K153" s="69"/>
      <c r="L153" s="69"/>
      <c r="M153" s="69"/>
      <c r="N153" s="69"/>
      <c r="O153" s="69"/>
      <c r="P153" s="69"/>
      <c r="Q153" s="69"/>
      <c r="R153" s="69"/>
      <c r="S153" s="69"/>
      <c r="T153" s="69"/>
    </row>
    <row r="154" spans="1:20" ht="20.100000000000001" customHeight="1" x14ac:dyDescent="0.25">
      <c r="A154" s="4" t="s">
        <v>215</v>
      </c>
      <c r="B154" s="7" t="s">
        <v>432</v>
      </c>
      <c r="C154" s="5">
        <v>220</v>
      </c>
      <c r="D154" s="68"/>
      <c r="E154" s="68"/>
      <c r="F154" s="69"/>
      <c r="G154" s="69"/>
      <c r="H154" s="69"/>
      <c r="I154" s="69"/>
      <c r="J154" s="69"/>
      <c r="K154" s="69"/>
      <c r="L154" s="69"/>
      <c r="M154" s="69"/>
      <c r="N154" s="69"/>
      <c r="O154" s="69"/>
      <c r="P154" s="69"/>
      <c r="Q154" s="69"/>
      <c r="R154" s="69"/>
      <c r="S154" s="69"/>
      <c r="T154" s="69"/>
    </row>
    <row r="155" spans="1:20" ht="20.100000000000001" customHeight="1" x14ac:dyDescent="0.25">
      <c r="A155" s="4" t="s">
        <v>214</v>
      </c>
      <c r="B155" s="7" t="s">
        <v>613</v>
      </c>
      <c r="C155" s="5">
        <v>221</v>
      </c>
      <c r="D155" s="68"/>
      <c r="E155" s="68"/>
      <c r="F155" s="69"/>
      <c r="G155" s="69"/>
      <c r="H155" s="69"/>
      <c r="I155" s="69"/>
      <c r="J155" s="69"/>
      <c r="K155" s="69"/>
      <c r="L155" s="69"/>
      <c r="M155" s="69"/>
      <c r="N155" s="69"/>
      <c r="O155" s="69"/>
      <c r="P155" s="69"/>
      <c r="Q155" s="69"/>
      <c r="R155" s="69"/>
      <c r="S155" s="69"/>
      <c r="T155" s="69"/>
    </row>
    <row r="156" spans="1:20" ht="20.100000000000001" customHeight="1" x14ac:dyDescent="0.25">
      <c r="A156" s="4" t="s">
        <v>213</v>
      </c>
      <c r="B156" s="7" t="s">
        <v>358</v>
      </c>
      <c r="C156" s="5">
        <v>222</v>
      </c>
      <c r="D156" s="68"/>
      <c r="E156" s="68"/>
      <c r="F156" s="69"/>
      <c r="G156" s="69"/>
      <c r="H156" s="69"/>
      <c r="I156" s="69"/>
      <c r="J156" s="69"/>
      <c r="K156" s="69"/>
      <c r="L156" s="69"/>
      <c r="M156" s="69"/>
      <c r="N156" s="69"/>
      <c r="O156" s="69"/>
      <c r="P156" s="69"/>
      <c r="Q156" s="69"/>
      <c r="R156" s="69"/>
      <c r="S156" s="69"/>
      <c r="T156" s="69"/>
    </row>
    <row r="157" spans="1:20" ht="20.100000000000001" customHeight="1" x14ac:dyDescent="0.25">
      <c r="A157" s="4" t="s">
        <v>212</v>
      </c>
      <c r="B157" s="7" t="s">
        <v>433</v>
      </c>
      <c r="C157" s="5">
        <v>223</v>
      </c>
      <c r="D157" s="68"/>
      <c r="E157" s="68"/>
      <c r="F157" s="69"/>
      <c r="G157" s="69"/>
      <c r="H157" s="69"/>
      <c r="I157" s="69"/>
      <c r="J157" s="69"/>
      <c r="K157" s="69"/>
      <c r="L157" s="69"/>
      <c r="M157" s="69"/>
      <c r="N157" s="69"/>
      <c r="O157" s="69"/>
      <c r="P157" s="69"/>
      <c r="Q157" s="69"/>
      <c r="R157" s="69"/>
      <c r="S157" s="69"/>
      <c r="T157" s="69"/>
    </row>
    <row r="158" spans="1:20" ht="20.100000000000001" customHeight="1" x14ac:dyDescent="0.25">
      <c r="A158" s="4" t="s">
        <v>211</v>
      </c>
      <c r="B158" s="7" t="s">
        <v>614</v>
      </c>
      <c r="C158" s="5">
        <v>224</v>
      </c>
      <c r="D158" s="68"/>
      <c r="E158" s="68"/>
      <c r="F158" s="69"/>
      <c r="G158" s="69"/>
      <c r="H158" s="69"/>
      <c r="I158" s="69"/>
      <c r="J158" s="69"/>
      <c r="K158" s="69"/>
      <c r="L158" s="69"/>
      <c r="M158" s="69"/>
      <c r="N158" s="69"/>
      <c r="O158" s="69"/>
      <c r="P158" s="69"/>
      <c r="Q158" s="69"/>
      <c r="R158" s="69"/>
      <c r="S158" s="69"/>
      <c r="T158" s="69"/>
    </row>
    <row r="159" spans="1:20" ht="20.100000000000001" customHeight="1" x14ac:dyDescent="0.25">
      <c r="A159" s="4" t="s">
        <v>210</v>
      </c>
      <c r="B159" s="7" t="s">
        <v>434</v>
      </c>
      <c r="C159" s="5">
        <v>225</v>
      </c>
      <c r="D159" s="68"/>
      <c r="E159" s="68"/>
      <c r="F159" s="69"/>
      <c r="G159" s="69"/>
      <c r="H159" s="69"/>
      <c r="I159" s="69"/>
      <c r="J159" s="69"/>
      <c r="K159" s="69"/>
      <c r="L159" s="69"/>
      <c r="M159" s="69"/>
      <c r="N159" s="69"/>
      <c r="O159" s="69"/>
      <c r="P159" s="69"/>
      <c r="Q159" s="69"/>
      <c r="R159" s="69"/>
      <c r="S159" s="69"/>
      <c r="T159" s="69"/>
    </row>
    <row r="160" spans="1:20" ht="20.100000000000001" customHeight="1" x14ac:dyDescent="0.25">
      <c r="A160" s="4" t="s">
        <v>209</v>
      </c>
      <c r="B160" s="7" t="s">
        <v>709</v>
      </c>
      <c r="C160" s="5">
        <v>225.1</v>
      </c>
      <c r="D160" s="68"/>
      <c r="E160" s="68"/>
      <c r="F160" s="69"/>
      <c r="G160" s="69"/>
      <c r="H160" s="69"/>
      <c r="I160" s="69"/>
      <c r="J160" s="69"/>
      <c r="K160" s="69"/>
      <c r="L160" s="69"/>
      <c r="M160" s="69"/>
      <c r="N160" s="69"/>
      <c r="O160" s="69"/>
      <c r="P160" s="69"/>
      <c r="Q160" s="69"/>
      <c r="R160" s="69"/>
      <c r="S160" s="69"/>
      <c r="T160" s="69"/>
    </row>
    <row r="161" spans="1:20" ht="20.100000000000001" customHeight="1" x14ac:dyDescent="0.25">
      <c r="A161" s="4" t="s">
        <v>208</v>
      </c>
      <c r="B161" s="7" t="s">
        <v>544</v>
      </c>
      <c r="C161" s="5">
        <v>226</v>
      </c>
      <c r="D161" s="68"/>
      <c r="E161" s="68"/>
      <c r="F161" s="69"/>
      <c r="G161" s="69"/>
      <c r="H161" s="69"/>
      <c r="I161" s="69"/>
      <c r="J161" s="69"/>
      <c r="K161" s="69"/>
      <c r="L161" s="69"/>
      <c r="M161" s="69"/>
      <c r="N161" s="69"/>
      <c r="O161" s="69"/>
      <c r="P161" s="69"/>
      <c r="Q161" s="69"/>
      <c r="R161" s="69"/>
      <c r="S161" s="69"/>
      <c r="T161" s="69"/>
    </row>
    <row r="162" spans="1:20" ht="20.100000000000001" customHeight="1" x14ac:dyDescent="0.25">
      <c r="A162" s="4" t="s">
        <v>207</v>
      </c>
      <c r="B162" s="7" t="s">
        <v>633</v>
      </c>
      <c r="C162" s="5">
        <v>227</v>
      </c>
      <c r="D162" s="68"/>
      <c r="E162" s="68"/>
      <c r="F162" s="69"/>
      <c r="G162" s="69"/>
      <c r="H162" s="69"/>
      <c r="I162" s="69"/>
      <c r="J162" s="69"/>
      <c r="K162" s="69"/>
      <c r="L162" s="69"/>
      <c r="M162" s="69"/>
      <c r="N162" s="69"/>
      <c r="O162" s="69"/>
      <c r="P162" s="69"/>
      <c r="Q162" s="69"/>
      <c r="R162" s="69"/>
      <c r="S162" s="69"/>
      <c r="T162" s="69"/>
    </row>
    <row r="163" spans="1:20" ht="20.100000000000001" customHeight="1" x14ac:dyDescent="0.25">
      <c r="A163" s="4" t="s">
        <v>206</v>
      </c>
      <c r="B163" s="7" t="s">
        <v>435</v>
      </c>
      <c r="C163" s="5">
        <v>228</v>
      </c>
      <c r="D163" s="68"/>
      <c r="E163" s="68"/>
      <c r="F163" s="69"/>
      <c r="G163" s="69"/>
      <c r="H163" s="69"/>
      <c r="I163" s="69"/>
      <c r="J163" s="69"/>
      <c r="K163" s="69"/>
      <c r="L163" s="69"/>
      <c r="M163" s="69"/>
      <c r="N163" s="69"/>
      <c r="O163" s="69"/>
      <c r="P163" s="69"/>
      <c r="Q163" s="69"/>
      <c r="R163" s="69"/>
      <c r="S163" s="69"/>
      <c r="T163" s="69"/>
    </row>
    <row r="164" spans="1:20" ht="20.100000000000001" customHeight="1" x14ac:dyDescent="0.25">
      <c r="A164" s="4" t="s">
        <v>205</v>
      </c>
      <c r="B164" s="7" t="s">
        <v>436</v>
      </c>
      <c r="C164" s="5">
        <v>229</v>
      </c>
      <c r="D164" s="68"/>
      <c r="E164" s="68"/>
      <c r="F164" s="69"/>
      <c r="G164" s="69"/>
      <c r="H164" s="69"/>
      <c r="I164" s="69"/>
      <c r="J164" s="69"/>
      <c r="K164" s="69"/>
      <c r="L164" s="69"/>
      <c r="M164" s="69"/>
      <c r="N164" s="69"/>
      <c r="O164" s="69"/>
      <c r="P164" s="69"/>
      <c r="Q164" s="69"/>
      <c r="R164" s="69"/>
      <c r="S164" s="69"/>
      <c r="T164" s="69"/>
    </row>
    <row r="165" spans="1:20" ht="20.100000000000001" customHeight="1" x14ac:dyDescent="0.25">
      <c r="A165" s="4" t="s">
        <v>204</v>
      </c>
      <c r="B165" s="7" t="s">
        <v>545</v>
      </c>
      <c r="C165" s="5">
        <v>230</v>
      </c>
      <c r="D165" s="68"/>
      <c r="E165" s="68"/>
      <c r="F165" s="69">
        <v>1</v>
      </c>
      <c r="G165" s="69"/>
      <c r="H165" s="69"/>
      <c r="I165" s="69"/>
      <c r="J165" s="69"/>
      <c r="K165" s="69"/>
      <c r="L165" s="69"/>
      <c r="M165" s="69">
        <v>1</v>
      </c>
      <c r="N165" s="69"/>
      <c r="O165" s="69"/>
      <c r="P165" s="69"/>
      <c r="Q165" s="69"/>
      <c r="R165" s="69"/>
      <c r="S165" s="69"/>
      <c r="T165" s="69"/>
    </row>
    <row r="166" spans="1:20" ht="20.100000000000001" customHeight="1" x14ac:dyDescent="0.25">
      <c r="A166" s="4" t="s">
        <v>203</v>
      </c>
      <c r="B166" s="7" t="s">
        <v>634</v>
      </c>
      <c r="C166" s="5">
        <v>231</v>
      </c>
      <c r="D166" s="68"/>
      <c r="E166" s="68"/>
      <c r="F166" s="69"/>
      <c r="G166" s="69"/>
      <c r="H166" s="69"/>
      <c r="I166" s="69"/>
      <c r="J166" s="69"/>
      <c r="K166" s="69"/>
      <c r="L166" s="69"/>
      <c r="M166" s="69"/>
      <c r="N166" s="69"/>
      <c r="O166" s="69"/>
      <c r="P166" s="69"/>
      <c r="Q166" s="69"/>
      <c r="R166" s="69"/>
      <c r="S166" s="69"/>
      <c r="T166" s="69"/>
    </row>
    <row r="167" spans="1:20" ht="20.100000000000001" customHeight="1" x14ac:dyDescent="0.25">
      <c r="A167" s="4" t="s">
        <v>202</v>
      </c>
      <c r="B167" s="7" t="s">
        <v>437</v>
      </c>
      <c r="C167" s="5">
        <v>232</v>
      </c>
      <c r="D167" s="68"/>
      <c r="E167" s="68"/>
      <c r="F167" s="69"/>
      <c r="G167" s="69"/>
      <c r="H167" s="69"/>
      <c r="I167" s="69"/>
      <c r="J167" s="69"/>
      <c r="K167" s="69"/>
      <c r="L167" s="69"/>
      <c r="M167" s="69"/>
      <c r="N167" s="69"/>
      <c r="O167" s="69"/>
      <c r="P167" s="69"/>
      <c r="Q167" s="69"/>
      <c r="R167" s="69"/>
      <c r="S167" s="69"/>
      <c r="T167" s="69"/>
    </row>
    <row r="168" spans="1:20" ht="20.100000000000001" customHeight="1" x14ac:dyDescent="0.25">
      <c r="A168" s="4" t="s">
        <v>201</v>
      </c>
      <c r="B168" s="7" t="s">
        <v>635</v>
      </c>
      <c r="C168" s="5">
        <v>233</v>
      </c>
      <c r="D168" s="68"/>
      <c r="E168" s="68"/>
      <c r="F168" s="69"/>
      <c r="G168" s="69"/>
      <c r="H168" s="69"/>
      <c r="I168" s="69"/>
      <c r="J168" s="69"/>
      <c r="K168" s="69"/>
      <c r="L168" s="69"/>
      <c r="M168" s="69"/>
      <c r="N168" s="69"/>
      <c r="O168" s="69"/>
      <c r="P168" s="69"/>
      <c r="Q168" s="69"/>
      <c r="R168" s="69"/>
      <c r="S168" s="69"/>
      <c r="T168" s="69"/>
    </row>
    <row r="169" spans="1:20" ht="20.100000000000001" customHeight="1" x14ac:dyDescent="0.25">
      <c r="A169" s="4" t="s">
        <v>200</v>
      </c>
      <c r="B169" s="7" t="s">
        <v>493</v>
      </c>
      <c r="C169" s="5">
        <v>234</v>
      </c>
      <c r="D169" s="68"/>
      <c r="E169" s="68"/>
      <c r="F169" s="69"/>
      <c r="G169" s="69"/>
      <c r="H169" s="69"/>
      <c r="I169" s="69"/>
      <c r="J169" s="69"/>
      <c r="K169" s="69"/>
      <c r="L169" s="69"/>
      <c r="M169" s="69"/>
      <c r="N169" s="69"/>
      <c r="O169" s="69"/>
      <c r="P169" s="69"/>
      <c r="Q169" s="69"/>
      <c r="R169" s="69"/>
      <c r="S169" s="69"/>
      <c r="T169" s="69"/>
    </row>
    <row r="170" spans="1:20" ht="20.100000000000001" customHeight="1" x14ac:dyDescent="0.25">
      <c r="A170" s="4" t="s">
        <v>199</v>
      </c>
      <c r="B170" s="7" t="s">
        <v>636</v>
      </c>
      <c r="C170" s="5">
        <v>235</v>
      </c>
      <c r="D170" s="68"/>
      <c r="E170" s="68"/>
      <c r="F170" s="69">
        <v>1</v>
      </c>
      <c r="G170" s="69">
        <v>1</v>
      </c>
      <c r="H170" s="69"/>
      <c r="I170" s="69"/>
      <c r="J170" s="69">
        <v>1</v>
      </c>
      <c r="K170" s="69"/>
      <c r="L170" s="69"/>
      <c r="M170" s="69"/>
      <c r="N170" s="69"/>
      <c r="O170" s="69">
        <v>1</v>
      </c>
      <c r="P170" s="69"/>
      <c r="Q170" s="69">
        <v>1</v>
      </c>
      <c r="R170" s="69"/>
      <c r="S170" s="69"/>
      <c r="T170" s="69"/>
    </row>
    <row r="171" spans="1:20" ht="20.100000000000001" customHeight="1" x14ac:dyDescent="0.25">
      <c r="A171" s="4" t="s">
        <v>710</v>
      </c>
      <c r="B171" s="7" t="s">
        <v>711</v>
      </c>
      <c r="C171" s="5">
        <v>235.1</v>
      </c>
      <c r="D171" s="68"/>
      <c r="E171" s="68"/>
      <c r="F171" s="69"/>
      <c r="G171" s="69"/>
      <c r="H171" s="69"/>
      <c r="I171" s="69"/>
      <c r="J171" s="69"/>
      <c r="K171" s="69"/>
      <c r="L171" s="69"/>
      <c r="M171" s="69"/>
      <c r="N171" s="69"/>
      <c r="O171" s="69"/>
      <c r="P171" s="69"/>
      <c r="Q171" s="69"/>
      <c r="R171" s="69"/>
      <c r="S171" s="69"/>
      <c r="T171" s="69"/>
    </row>
    <row r="172" spans="1:20" ht="20.100000000000001" customHeight="1" x14ac:dyDescent="0.25">
      <c r="A172" s="4" t="s">
        <v>198</v>
      </c>
      <c r="B172" s="7" t="s">
        <v>637</v>
      </c>
      <c r="C172" s="5">
        <v>236</v>
      </c>
      <c r="D172" s="68"/>
      <c r="E172" s="68"/>
      <c r="F172" s="69"/>
      <c r="G172" s="69"/>
      <c r="H172" s="69"/>
      <c r="I172" s="69"/>
      <c r="J172" s="69"/>
      <c r="K172" s="69"/>
      <c r="L172" s="69"/>
      <c r="M172" s="69"/>
      <c r="N172" s="69"/>
      <c r="O172" s="69"/>
      <c r="P172" s="69"/>
      <c r="Q172" s="69"/>
      <c r="R172" s="69"/>
      <c r="S172" s="69"/>
      <c r="T172" s="69"/>
    </row>
    <row r="173" spans="1:20" ht="20.100000000000001" customHeight="1" x14ac:dyDescent="0.25">
      <c r="A173" s="4" t="s">
        <v>197</v>
      </c>
      <c r="B173" s="7" t="s">
        <v>546</v>
      </c>
      <c r="C173" s="5">
        <v>237</v>
      </c>
      <c r="D173" s="68"/>
      <c r="E173" s="68"/>
      <c r="F173" s="69"/>
      <c r="G173" s="69"/>
      <c r="H173" s="69"/>
      <c r="I173" s="69"/>
      <c r="J173" s="69"/>
      <c r="K173" s="69"/>
      <c r="L173" s="69"/>
      <c r="M173" s="69"/>
      <c r="N173" s="69"/>
      <c r="O173" s="69"/>
      <c r="P173" s="69"/>
      <c r="Q173" s="69"/>
      <c r="R173" s="69"/>
      <c r="S173" s="69"/>
      <c r="T173" s="69"/>
    </row>
    <row r="174" spans="1:20" ht="20.100000000000001" customHeight="1" x14ac:dyDescent="0.25">
      <c r="A174" s="4" t="s">
        <v>196</v>
      </c>
      <c r="B174" s="5" t="s">
        <v>547</v>
      </c>
      <c r="C174" s="5">
        <v>238</v>
      </c>
      <c r="D174" s="68">
        <v>1</v>
      </c>
      <c r="E174" s="68"/>
      <c r="F174" s="69"/>
      <c r="G174" s="69">
        <v>1</v>
      </c>
      <c r="H174" s="69"/>
      <c r="I174" s="69"/>
      <c r="J174" s="69">
        <v>1</v>
      </c>
      <c r="K174" s="69"/>
      <c r="L174" s="69"/>
      <c r="M174" s="69"/>
      <c r="N174" s="69"/>
      <c r="O174" s="69">
        <v>1</v>
      </c>
      <c r="P174" s="69"/>
      <c r="Q174" s="69">
        <v>1</v>
      </c>
      <c r="R174" s="69"/>
      <c r="S174" s="69"/>
      <c r="T174" s="69"/>
    </row>
    <row r="175" spans="1:20" ht="20.100000000000001" customHeight="1" x14ac:dyDescent="0.25">
      <c r="A175" s="4" t="s">
        <v>195</v>
      </c>
      <c r="B175" s="7" t="s">
        <v>548</v>
      </c>
      <c r="C175" s="5">
        <v>239</v>
      </c>
      <c r="D175" s="68"/>
      <c r="E175" s="68"/>
      <c r="F175" s="69"/>
      <c r="G175" s="69"/>
      <c r="H175" s="69"/>
      <c r="I175" s="69"/>
      <c r="J175" s="69"/>
      <c r="K175" s="69"/>
      <c r="L175" s="69"/>
      <c r="M175" s="69"/>
      <c r="N175" s="69"/>
      <c r="O175" s="69"/>
      <c r="P175" s="69"/>
      <c r="Q175" s="69"/>
      <c r="R175" s="69"/>
      <c r="S175" s="69"/>
      <c r="T175" s="69"/>
    </row>
    <row r="176" spans="1:20" ht="20.100000000000001" customHeight="1" x14ac:dyDescent="0.25">
      <c r="A176" s="4" t="s">
        <v>194</v>
      </c>
      <c r="B176" s="7" t="s">
        <v>638</v>
      </c>
      <c r="C176" s="5">
        <v>240</v>
      </c>
      <c r="D176" s="68"/>
      <c r="E176" s="68"/>
      <c r="F176" s="69"/>
      <c r="G176" s="69"/>
      <c r="H176" s="69"/>
      <c r="I176" s="69"/>
      <c r="J176" s="69"/>
      <c r="K176" s="69"/>
      <c r="L176" s="69"/>
      <c r="M176" s="69"/>
      <c r="N176" s="69"/>
      <c r="O176" s="69"/>
      <c r="P176" s="69"/>
      <c r="Q176" s="69"/>
      <c r="R176" s="69"/>
      <c r="S176" s="69"/>
      <c r="T176" s="69"/>
    </row>
    <row r="177" spans="1:20" ht="20.100000000000001" customHeight="1" x14ac:dyDescent="0.25">
      <c r="A177" s="4" t="s">
        <v>712</v>
      </c>
      <c r="B177" s="7" t="s">
        <v>713</v>
      </c>
      <c r="C177" s="5">
        <v>240.1</v>
      </c>
      <c r="D177" s="71"/>
      <c r="E177" s="71"/>
      <c r="F177" s="71"/>
      <c r="G177" s="71"/>
      <c r="H177" s="71"/>
      <c r="I177" s="71"/>
      <c r="J177" s="71"/>
      <c r="K177" s="71"/>
      <c r="L177" s="71"/>
      <c r="M177" s="71"/>
      <c r="N177" s="71"/>
      <c r="O177" s="71"/>
      <c r="P177" s="71"/>
      <c r="Q177" s="71"/>
      <c r="R177" s="71"/>
      <c r="S177" s="71"/>
      <c r="T177" s="71"/>
    </row>
    <row r="178" spans="1:20" ht="20.100000000000001" customHeight="1" x14ac:dyDescent="0.25">
      <c r="A178" s="4" t="s">
        <v>193</v>
      </c>
      <c r="B178" s="5" t="s">
        <v>639</v>
      </c>
      <c r="C178" s="5">
        <v>241</v>
      </c>
      <c r="D178" s="68"/>
      <c r="E178" s="68"/>
      <c r="F178" s="69"/>
      <c r="G178" s="69"/>
      <c r="H178" s="69"/>
      <c r="I178" s="69"/>
      <c r="J178" s="69"/>
      <c r="K178" s="69"/>
      <c r="L178" s="69"/>
      <c r="M178" s="69"/>
      <c r="N178" s="69"/>
      <c r="O178" s="69"/>
      <c r="P178" s="69"/>
      <c r="Q178" s="69"/>
      <c r="R178" s="69"/>
      <c r="S178" s="69"/>
      <c r="T178" s="69"/>
    </row>
    <row r="179" spans="1:20" ht="20.100000000000001" customHeight="1" x14ac:dyDescent="0.25">
      <c r="A179" s="4" t="s">
        <v>192</v>
      </c>
      <c r="B179" s="7" t="s">
        <v>438</v>
      </c>
      <c r="C179" s="5">
        <v>242</v>
      </c>
      <c r="D179" s="68">
        <v>5</v>
      </c>
      <c r="E179" s="68"/>
      <c r="F179" s="69">
        <v>13</v>
      </c>
      <c r="G179" s="69">
        <v>7</v>
      </c>
      <c r="H179" s="69">
        <v>1</v>
      </c>
      <c r="I179" s="69"/>
      <c r="J179" s="69">
        <v>8</v>
      </c>
      <c r="K179" s="69"/>
      <c r="L179" s="69"/>
      <c r="M179" s="69">
        <v>10</v>
      </c>
      <c r="N179" s="69"/>
      <c r="O179" s="69">
        <v>2</v>
      </c>
      <c r="P179" s="69"/>
      <c r="Q179" s="69">
        <v>2</v>
      </c>
      <c r="R179" s="69"/>
      <c r="S179" s="69"/>
      <c r="T179" s="69"/>
    </row>
    <row r="180" spans="1:20" ht="20.100000000000001" customHeight="1" x14ac:dyDescent="0.25">
      <c r="A180" s="4" t="s">
        <v>191</v>
      </c>
      <c r="B180" s="7" t="s">
        <v>375</v>
      </c>
      <c r="C180" s="5">
        <v>243</v>
      </c>
      <c r="D180" s="68"/>
      <c r="E180" s="68"/>
      <c r="F180" s="69"/>
      <c r="G180" s="69"/>
      <c r="H180" s="69"/>
      <c r="I180" s="69"/>
      <c r="J180" s="69"/>
      <c r="K180" s="69"/>
      <c r="L180" s="69"/>
      <c r="M180" s="69"/>
      <c r="N180" s="69"/>
      <c r="O180" s="69"/>
      <c r="P180" s="69"/>
      <c r="Q180" s="69"/>
      <c r="R180" s="69"/>
      <c r="S180" s="69"/>
      <c r="T180" s="69"/>
    </row>
    <row r="181" spans="1:20" ht="20.100000000000001" customHeight="1" x14ac:dyDescent="0.25">
      <c r="A181" s="4" t="s">
        <v>714</v>
      </c>
      <c r="B181" s="7" t="s">
        <v>715</v>
      </c>
      <c r="C181" s="5">
        <v>243.1</v>
      </c>
      <c r="D181" s="68">
        <v>2</v>
      </c>
      <c r="E181" s="68"/>
      <c r="F181" s="69">
        <v>5</v>
      </c>
      <c r="G181" s="69">
        <v>6</v>
      </c>
      <c r="H181" s="69">
        <v>1</v>
      </c>
      <c r="I181" s="69"/>
      <c r="J181" s="69">
        <v>7</v>
      </c>
      <c r="K181" s="69"/>
      <c r="L181" s="69"/>
      <c r="M181" s="69"/>
      <c r="N181" s="69"/>
      <c r="O181" s="69"/>
      <c r="P181" s="69"/>
      <c r="Q181" s="69"/>
      <c r="R181" s="69"/>
      <c r="S181" s="69"/>
      <c r="T181" s="69"/>
    </row>
    <row r="182" spans="1:20" ht="20.100000000000001" customHeight="1" x14ac:dyDescent="0.25">
      <c r="A182" s="4" t="s">
        <v>190</v>
      </c>
      <c r="B182" s="7" t="s">
        <v>362</v>
      </c>
      <c r="C182" s="5">
        <v>244</v>
      </c>
      <c r="D182" s="68"/>
      <c r="E182" s="68"/>
      <c r="F182" s="69">
        <v>1</v>
      </c>
      <c r="G182" s="69">
        <v>1</v>
      </c>
      <c r="H182" s="69"/>
      <c r="I182" s="69"/>
      <c r="J182" s="69">
        <v>1</v>
      </c>
      <c r="K182" s="69"/>
      <c r="L182" s="69"/>
      <c r="M182" s="69"/>
      <c r="N182" s="69"/>
      <c r="O182" s="69"/>
      <c r="P182" s="69"/>
      <c r="Q182" s="69"/>
      <c r="R182" s="69"/>
      <c r="S182" s="69"/>
      <c r="T182" s="69"/>
    </row>
    <row r="183" spans="1:20" ht="20.100000000000001" customHeight="1" x14ac:dyDescent="0.25">
      <c r="A183" s="4" t="s">
        <v>189</v>
      </c>
      <c r="B183" s="7" t="s">
        <v>549</v>
      </c>
      <c r="C183" s="5">
        <v>245</v>
      </c>
      <c r="D183" s="68"/>
      <c r="E183" s="68"/>
      <c r="F183" s="69"/>
      <c r="G183" s="69"/>
      <c r="H183" s="69"/>
      <c r="I183" s="69"/>
      <c r="J183" s="69"/>
      <c r="K183" s="69"/>
      <c r="L183" s="69"/>
      <c r="M183" s="69"/>
      <c r="N183" s="69"/>
      <c r="O183" s="69"/>
      <c r="P183" s="69"/>
      <c r="Q183" s="69"/>
      <c r="R183" s="69"/>
      <c r="S183" s="69"/>
      <c r="T183" s="69"/>
    </row>
    <row r="184" spans="1:20" ht="20.100000000000001" customHeight="1" x14ac:dyDescent="0.25">
      <c r="A184" s="4" t="s">
        <v>188</v>
      </c>
      <c r="B184" s="7" t="s">
        <v>494</v>
      </c>
      <c r="C184" s="5">
        <v>246</v>
      </c>
      <c r="D184" s="68"/>
      <c r="E184" s="68"/>
      <c r="F184" s="69"/>
      <c r="G184" s="69"/>
      <c r="H184" s="69"/>
      <c r="I184" s="69"/>
      <c r="J184" s="69"/>
      <c r="K184" s="69"/>
      <c r="L184" s="69"/>
      <c r="M184" s="69"/>
      <c r="N184" s="69"/>
      <c r="O184" s="69"/>
      <c r="P184" s="69"/>
      <c r="Q184" s="69"/>
      <c r="R184" s="69"/>
      <c r="S184" s="69"/>
      <c r="T184" s="69"/>
    </row>
    <row r="185" spans="1:20" ht="20.100000000000001" customHeight="1" x14ac:dyDescent="0.25">
      <c r="A185" s="4" t="s">
        <v>187</v>
      </c>
      <c r="B185" s="7" t="s">
        <v>550</v>
      </c>
      <c r="C185" s="5">
        <v>247</v>
      </c>
      <c r="D185" s="68"/>
      <c r="E185" s="68"/>
      <c r="F185" s="69"/>
      <c r="G185" s="69"/>
      <c r="H185" s="69"/>
      <c r="I185" s="69"/>
      <c r="J185" s="69"/>
      <c r="K185" s="69"/>
      <c r="L185" s="69"/>
      <c r="M185" s="69"/>
      <c r="N185" s="69"/>
      <c r="O185" s="69"/>
      <c r="P185" s="69"/>
      <c r="Q185" s="69"/>
      <c r="R185" s="69"/>
      <c r="S185" s="69"/>
      <c r="T185" s="69"/>
    </row>
    <row r="186" spans="1:20" ht="20.100000000000001" customHeight="1" x14ac:dyDescent="0.25">
      <c r="A186" s="4" t="s">
        <v>186</v>
      </c>
      <c r="B186" s="7" t="s">
        <v>551</v>
      </c>
      <c r="C186" s="5">
        <v>248</v>
      </c>
      <c r="D186" s="71"/>
      <c r="E186" s="71"/>
      <c r="F186" s="71"/>
      <c r="G186" s="71"/>
      <c r="H186" s="71"/>
      <c r="I186" s="71"/>
      <c r="J186" s="71"/>
      <c r="K186" s="71"/>
      <c r="L186" s="71"/>
      <c r="M186" s="71"/>
      <c r="N186" s="71"/>
      <c r="O186" s="71"/>
      <c r="P186" s="71"/>
      <c r="Q186" s="71"/>
      <c r="R186" s="71"/>
      <c r="S186" s="71"/>
      <c r="T186" s="71"/>
    </row>
    <row r="187" spans="1:20" ht="20.100000000000001" customHeight="1" x14ac:dyDescent="0.25">
      <c r="A187" s="4" t="s">
        <v>185</v>
      </c>
      <c r="B187" s="7" t="s">
        <v>640</v>
      </c>
      <c r="C187" s="5">
        <v>249</v>
      </c>
      <c r="D187" s="68"/>
      <c r="E187" s="68"/>
      <c r="F187" s="69"/>
      <c r="G187" s="69"/>
      <c r="H187" s="69"/>
      <c r="I187" s="69"/>
      <c r="J187" s="69"/>
      <c r="K187" s="69"/>
      <c r="L187" s="69"/>
      <c r="M187" s="69"/>
      <c r="N187" s="69"/>
      <c r="O187" s="69"/>
      <c r="P187" s="69"/>
      <c r="Q187" s="69"/>
      <c r="R187" s="69"/>
      <c r="S187" s="69"/>
      <c r="T187" s="69"/>
    </row>
    <row r="188" spans="1:20" ht="20.100000000000001" customHeight="1" x14ac:dyDescent="0.25">
      <c r="A188" s="4" t="s">
        <v>184</v>
      </c>
      <c r="B188" s="7" t="s">
        <v>552</v>
      </c>
      <c r="C188" s="5">
        <v>250</v>
      </c>
      <c r="D188" s="68"/>
      <c r="E188" s="68"/>
      <c r="F188" s="69"/>
      <c r="G188" s="69"/>
      <c r="H188" s="69"/>
      <c r="I188" s="69"/>
      <c r="J188" s="69"/>
      <c r="K188" s="69"/>
      <c r="L188" s="69"/>
      <c r="M188" s="69"/>
      <c r="N188" s="69"/>
      <c r="O188" s="69"/>
      <c r="P188" s="69"/>
      <c r="Q188" s="69"/>
      <c r="R188" s="69"/>
      <c r="S188" s="69"/>
      <c r="T188" s="69"/>
    </row>
    <row r="189" spans="1:20" ht="20.100000000000001" customHeight="1" x14ac:dyDescent="0.25">
      <c r="A189" s="4" t="s">
        <v>183</v>
      </c>
      <c r="B189" s="7" t="s">
        <v>403</v>
      </c>
      <c r="C189" s="5"/>
      <c r="D189" s="68"/>
      <c r="E189" s="68"/>
      <c r="F189" s="69"/>
      <c r="G189" s="69"/>
      <c r="H189" s="69"/>
      <c r="I189" s="69"/>
      <c r="J189" s="69"/>
      <c r="K189" s="69"/>
      <c r="L189" s="69"/>
      <c r="M189" s="69"/>
      <c r="N189" s="69"/>
      <c r="O189" s="69"/>
      <c r="P189" s="69"/>
      <c r="Q189" s="69"/>
      <c r="R189" s="69"/>
      <c r="S189" s="69"/>
      <c r="T189" s="69"/>
    </row>
    <row r="190" spans="1:20" ht="20.100000000000001" customHeight="1" x14ac:dyDescent="0.25">
      <c r="A190" s="8" t="s">
        <v>182</v>
      </c>
      <c r="B190" s="12" t="s">
        <v>439</v>
      </c>
      <c r="C190" s="5"/>
      <c r="D190" s="72">
        <f t="shared" ref="D190:T190" si="8">SUM(D191:D198)</f>
        <v>0</v>
      </c>
      <c r="E190" s="72">
        <f t="shared" si="8"/>
        <v>0</v>
      </c>
      <c r="F190" s="72">
        <f t="shared" si="8"/>
        <v>0</v>
      </c>
      <c r="G190" s="72">
        <f t="shared" si="8"/>
        <v>0</v>
      </c>
      <c r="H190" s="72">
        <f t="shared" si="8"/>
        <v>0</v>
      </c>
      <c r="I190" s="72">
        <f t="shared" si="8"/>
        <v>0</v>
      </c>
      <c r="J190" s="72">
        <f t="shared" si="8"/>
        <v>0</v>
      </c>
      <c r="K190" s="72">
        <f t="shared" si="8"/>
        <v>0</v>
      </c>
      <c r="L190" s="72">
        <f t="shared" si="8"/>
        <v>0</v>
      </c>
      <c r="M190" s="72">
        <f t="shared" si="8"/>
        <v>0</v>
      </c>
      <c r="N190" s="72">
        <f t="shared" si="8"/>
        <v>0</v>
      </c>
      <c r="O190" s="72">
        <f t="shared" si="8"/>
        <v>0</v>
      </c>
      <c r="P190" s="72">
        <f t="shared" si="8"/>
        <v>0</v>
      </c>
      <c r="Q190" s="72">
        <f t="shared" si="8"/>
        <v>0</v>
      </c>
      <c r="R190" s="72">
        <f t="shared" si="8"/>
        <v>0</v>
      </c>
      <c r="S190" s="72">
        <f t="shared" si="8"/>
        <v>0</v>
      </c>
      <c r="T190" s="72">
        <f t="shared" si="8"/>
        <v>0</v>
      </c>
    </row>
    <row r="191" spans="1:20" ht="20.100000000000001" customHeight="1" x14ac:dyDescent="0.25">
      <c r="A191" s="4" t="s">
        <v>181</v>
      </c>
      <c r="B191" s="7" t="s">
        <v>716</v>
      </c>
      <c r="C191" s="5">
        <v>251</v>
      </c>
      <c r="D191" s="68"/>
      <c r="E191" s="68"/>
      <c r="F191" s="69"/>
      <c r="G191" s="69"/>
      <c r="H191" s="69"/>
      <c r="I191" s="69"/>
      <c r="J191" s="69"/>
      <c r="K191" s="69"/>
      <c r="L191" s="69"/>
      <c r="M191" s="69"/>
      <c r="N191" s="69"/>
      <c r="O191" s="69"/>
      <c r="P191" s="69"/>
      <c r="Q191" s="69"/>
      <c r="R191" s="69"/>
      <c r="S191" s="69"/>
      <c r="T191" s="69"/>
    </row>
    <row r="192" spans="1:20" ht="20.100000000000001" customHeight="1" x14ac:dyDescent="0.25">
      <c r="A192" s="4" t="s">
        <v>180</v>
      </c>
      <c r="B192" s="7" t="s">
        <v>495</v>
      </c>
      <c r="C192" s="5">
        <v>252</v>
      </c>
      <c r="D192" s="68"/>
      <c r="E192" s="68"/>
      <c r="F192" s="69"/>
      <c r="G192" s="69"/>
      <c r="H192" s="69"/>
      <c r="I192" s="69"/>
      <c r="J192" s="69"/>
      <c r="K192" s="69"/>
      <c r="L192" s="69"/>
      <c r="M192" s="69"/>
      <c r="N192" s="69"/>
      <c r="O192" s="69"/>
      <c r="P192" s="69"/>
      <c r="Q192" s="69"/>
      <c r="R192" s="69"/>
      <c r="S192" s="69"/>
      <c r="T192" s="69"/>
    </row>
    <row r="193" spans="1:20" ht="20.100000000000001" customHeight="1" x14ac:dyDescent="0.25">
      <c r="A193" s="4" t="s">
        <v>179</v>
      </c>
      <c r="B193" s="7" t="s">
        <v>363</v>
      </c>
      <c r="C193" s="5">
        <v>253</v>
      </c>
      <c r="D193" s="68"/>
      <c r="E193" s="68"/>
      <c r="F193" s="69"/>
      <c r="G193" s="69"/>
      <c r="H193" s="69"/>
      <c r="I193" s="69"/>
      <c r="J193" s="69"/>
      <c r="K193" s="69"/>
      <c r="L193" s="69"/>
      <c r="M193" s="69"/>
      <c r="N193" s="69"/>
      <c r="O193" s="69"/>
      <c r="P193" s="69"/>
      <c r="Q193" s="69"/>
      <c r="R193" s="69"/>
      <c r="S193" s="69"/>
      <c r="T193" s="69"/>
    </row>
    <row r="194" spans="1:20" ht="20.100000000000001" customHeight="1" x14ac:dyDescent="0.25">
      <c r="A194" s="4" t="s">
        <v>178</v>
      </c>
      <c r="B194" s="7" t="s">
        <v>641</v>
      </c>
      <c r="C194" s="5">
        <v>254</v>
      </c>
      <c r="D194" s="68"/>
      <c r="E194" s="68"/>
      <c r="F194" s="69"/>
      <c r="G194" s="69"/>
      <c r="H194" s="69"/>
      <c r="I194" s="69"/>
      <c r="J194" s="69"/>
      <c r="K194" s="69"/>
      <c r="L194" s="69"/>
      <c r="M194" s="69"/>
      <c r="N194" s="69"/>
      <c r="O194" s="69"/>
      <c r="P194" s="69"/>
      <c r="Q194" s="69"/>
      <c r="R194" s="69"/>
      <c r="S194" s="69"/>
      <c r="T194" s="69"/>
    </row>
    <row r="195" spans="1:20" ht="20.100000000000001" customHeight="1" x14ac:dyDescent="0.25">
      <c r="A195" s="4" t="s">
        <v>177</v>
      </c>
      <c r="B195" s="7" t="s">
        <v>642</v>
      </c>
      <c r="C195" s="5">
        <v>255</v>
      </c>
      <c r="D195" s="68"/>
      <c r="E195" s="68"/>
      <c r="F195" s="69"/>
      <c r="G195" s="69"/>
      <c r="H195" s="69"/>
      <c r="I195" s="69"/>
      <c r="J195" s="69"/>
      <c r="K195" s="69"/>
      <c r="L195" s="69"/>
      <c r="M195" s="69"/>
      <c r="N195" s="69"/>
      <c r="O195" s="69"/>
      <c r="P195" s="69"/>
      <c r="Q195" s="69"/>
      <c r="R195" s="69"/>
      <c r="S195" s="69"/>
      <c r="T195" s="69"/>
    </row>
    <row r="196" spans="1:20" ht="20.100000000000001" customHeight="1" x14ac:dyDescent="0.25">
      <c r="A196" s="4" t="s">
        <v>176</v>
      </c>
      <c r="B196" s="7" t="s">
        <v>643</v>
      </c>
      <c r="C196" s="5">
        <v>256</v>
      </c>
      <c r="D196" s="71"/>
      <c r="E196" s="71"/>
      <c r="F196" s="71"/>
      <c r="G196" s="71"/>
      <c r="H196" s="71"/>
      <c r="I196" s="71"/>
      <c r="J196" s="71"/>
      <c r="K196" s="71"/>
      <c r="L196" s="71"/>
      <c r="M196" s="71"/>
      <c r="N196" s="71"/>
      <c r="O196" s="71"/>
      <c r="P196" s="71"/>
      <c r="Q196" s="71"/>
      <c r="R196" s="71"/>
      <c r="S196" s="71"/>
      <c r="T196" s="71"/>
    </row>
    <row r="197" spans="1:20" ht="20.100000000000001" customHeight="1" x14ac:dyDescent="0.25">
      <c r="A197" s="4" t="s">
        <v>175</v>
      </c>
      <c r="B197" s="7" t="s">
        <v>440</v>
      </c>
      <c r="C197" s="5">
        <v>257</v>
      </c>
      <c r="D197" s="68"/>
      <c r="E197" s="68"/>
      <c r="F197" s="69"/>
      <c r="G197" s="69"/>
      <c r="H197" s="69"/>
      <c r="I197" s="69"/>
      <c r="J197" s="69"/>
      <c r="K197" s="69"/>
      <c r="L197" s="69"/>
      <c r="M197" s="69"/>
      <c r="N197" s="69"/>
      <c r="O197" s="69"/>
      <c r="P197" s="69"/>
      <c r="Q197" s="69"/>
      <c r="R197" s="69"/>
      <c r="S197" s="69"/>
      <c r="T197" s="69"/>
    </row>
    <row r="198" spans="1:20" ht="20.100000000000001" customHeight="1" x14ac:dyDescent="0.25">
      <c r="A198" s="4" t="s">
        <v>174</v>
      </c>
      <c r="B198" s="7" t="s">
        <v>403</v>
      </c>
      <c r="C198" s="5"/>
      <c r="D198" s="68"/>
      <c r="E198" s="68"/>
      <c r="F198" s="69"/>
      <c r="G198" s="69"/>
      <c r="H198" s="69"/>
      <c r="I198" s="69"/>
      <c r="J198" s="69"/>
      <c r="K198" s="69"/>
      <c r="L198" s="69"/>
      <c r="M198" s="69"/>
      <c r="N198" s="69"/>
      <c r="O198" s="69"/>
      <c r="P198" s="69"/>
      <c r="Q198" s="69"/>
      <c r="R198" s="69"/>
      <c r="S198" s="69"/>
      <c r="T198" s="69"/>
    </row>
    <row r="199" spans="1:20" ht="20.100000000000001" customHeight="1" x14ac:dyDescent="0.25">
      <c r="A199" s="8" t="s">
        <v>173</v>
      </c>
      <c r="B199" s="12" t="s">
        <v>441</v>
      </c>
      <c r="C199" s="5"/>
      <c r="D199" s="72">
        <f>SUM(D200:D208)</f>
        <v>5</v>
      </c>
      <c r="E199" s="72">
        <f t="shared" ref="E199:T199" si="9">SUM(E200:E208)</f>
        <v>0</v>
      </c>
      <c r="F199" s="72">
        <f t="shared" si="9"/>
        <v>7</v>
      </c>
      <c r="G199" s="72">
        <f t="shared" si="9"/>
        <v>4</v>
      </c>
      <c r="H199" s="72">
        <f t="shared" si="9"/>
        <v>1</v>
      </c>
      <c r="I199" s="72">
        <f t="shared" si="9"/>
        <v>1</v>
      </c>
      <c r="J199" s="72">
        <f t="shared" si="9"/>
        <v>6</v>
      </c>
      <c r="K199" s="72">
        <f t="shared" si="9"/>
        <v>0</v>
      </c>
      <c r="L199" s="72">
        <f t="shared" si="9"/>
        <v>0</v>
      </c>
      <c r="M199" s="72">
        <f t="shared" si="9"/>
        <v>5</v>
      </c>
      <c r="N199" s="72">
        <f t="shared" si="9"/>
        <v>0</v>
      </c>
      <c r="O199" s="72">
        <f t="shared" si="9"/>
        <v>1</v>
      </c>
      <c r="P199" s="72">
        <f t="shared" si="9"/>
        <v>0</v>
      </c>
      <c r="Q199" s="72">
        <f t="shared" si="9"/>
        <v>1</v>
      </c>
      <c r="R199" s="72">
        <f t="shared" si="9"/>
        <v>0</v>
      </c>
      <c r="S199" s="72">
        <f t="shared" si="9"/>
        <v>0</v>
      </c>
      <c r="T199" s="72">
        <f t="shared" si="9"/>
        <v>0</v>
      </c>
    </row>
    <row r="200" spans="1:20" ht="20.100000000000001" customHeight="1" x14ac:dyDescent="0.25">
      <c r="A200" s="4" t="s">
        <v>172</v>
      </c>
      <c r="B200" s="7" t="s">
        <v>442</v>
      </c>
      <c r="C200" s="5">
        <v>258</v>
      </c>
      <c r="D200" s="68">
        <v>5</v>
      </c>
      <c r="E200" s="68"/>
      <c r="F200" s="69">
        <v>7</v>
      </c>
      <c r="G200" s="69">
        <v>4</v>
      </c>
      <c r="H200" s="69">
        <v>1</v>
      </c>
      <c r="I200" s="69">
        <v>1</v>
      </c>
      <c r="J200" s="69">
        <v>6</v>
      </c>
      <c r="K200" s="69"/>
      <c r="L200" s="69"/>
      <c r="M200" s="69">
        <v>5</v>
      </c>
      <c r="N200" s="69"/>
      <c r="O200" s="69">
        <v>1</v>
      </c>
      <c r="P200" s="69"/>
      <c r="Q200" s="69">
        <v>1</v>
      </c>
      <c r="R200" s="69"/>
      <c r="S200" s="69"/>
      <c r="T200" s="69"/>
    </row>
    <row r="201" spans="1:20" ht="20.100000000000001" customHeight="1" x14ac:dyDescent="0.25">
      <c r="A201" s="4" t="s">
        <v>171</v>
      </c>
      <c r="B201" s="7" t="s">
        <v>443</v>
      </c>
      <c r="C201" s="5">
        <v>259</v>
      </c>
      <c r="D201" s="68"/>
      <c r="E201" s="68"/>
      <c r="F201" s="69"/>
      <c r="G201" s="69"/>
      <c r="H201" s="69"/>
      <c r="I201" s="69"/>
      <c r="J201" s="69"/>
      <c r="K201" s="69"/>
      <c r="L201" s="69"/>
      <c r="M201" s="69"/>
      <c r="N201" s="69"/>
      <c r="O201" s="69"/>
      <c r="P201" s="69"/>
      <c r="Q201" s="69"/>
      <c r="R201" s="69"/>
      <c r="S201" s="69"/>
      <c r="T201" s="69"/>
    </row>
    <row r="202" spans="1:20" ht="20.100000000000001" customHeight="1" x14ac:dyDescent="0.25">
      <c r="A202" s="4" t="s">
        <v>170</v>
      </c>
      <c r="B202" s="7" t="s">
        <v>355</v>
      </c>
      <c r="C202" s="5">
        <v>260</v>
      </c>
      <c r="D202" s="68"/>
      <c r="E202" s="68"/>
      <c r="F202" s="69"/>
      <c r="G202" s="69"/>
      <c r="H202" s="69"/>
      <c r="I202" s="69"/>
      <c r="J202" s="69"/>
      <c r="K202" s="69"/>
      <c r="L202" s="69"/>
      <c r="M202" s="69"/>
      <c r="N202" s="69"/>
      <c r="O202" s="69"/>
      <c r="P202" s="69"/>
      <c r="Q202" s="69"/>
      <c r="R202" s="69"/>
      <c r="S202" s="69"/>
      <c r="T202" s="69"/>
    </row>
    <row r="203" spans="1:20" ht="20.100000000000001" customHeight="1" x14ac:dyDescent="0.25">
      <c r="A203" s="4" t="s">
        <v>169</v>
      </c>
      <c r="B203" s="7" t="s">
        <v>444</v>
      </c>
      <c r="C203" s="5">
        <v>261</v>
      </c>
      <c r="D203" s="68"/>
      <c r="E203" s="68"/>
      <c r="F203" s="69"/>
      <c r="G203" s="69"/>
      <c r="H203" s="69"/>
      <c r="I203" s="69"/>
      <c r="J203" s="69"/>
      <c r="K203" s="69"/>
      <c r="L203" s="69"/>
      <c r="M203" s="69"/>
      <c r="N203" s="69"/>
      <c r="O203" s="69"/>
      <c r="P203" s="69"/>
      <c r="Q203" s="69"/>
      <c r="R203" s="69"/>
      <c r="S203" s="69"/>
      <c r="T203" s="69"/>
    </row>
    <row r="204" spans="1:20" ht="20.100000000000001" customHeight="1" x14ac:dyDescent="0.25">
      <c r="A204" s="4" t="s">
        <v>168</v>
      </c>
      <c r="B204" s="7" t="s">
        <v>445</v>
      </c>
      <c r="C204" s="5">
        <v>262</v>
      </c>
      <c r="D204" s="68"/>
      <c r="E204" s="68"/>
      <c r="F204" s="69"/>
      <c r="G204" s="69"/>
      <c r="H204" s="69"/>
      <c r="I204" s="69"/>
      <c r="J204" s="69"/>
      <c r="K204" s="69"/>
      <c r="L204" s="69"/>
      <c r="M204" s="69"/>
      <c r="N204" s="69"/>
      <c r="O204" s="69"/>
      <c r="P204" s="69"/>
      <c r="Q204" s="69"/>
      <c r="R204" s="69"/>
      <c r="S204" s="69"/>
      <c r="T204" s="69"/>
    </row>
    <row r="205" spans="1:20" ht="20.100000000000001" customHeight="1" x14ac:dyDescent="0.25">
      <c r="A205" s="4" t="s">
        <v>167</v>
      </c>
      <c r="B205" s="7" t="s">
        <v>644</v>
      </c>
      <c r="C205" s="5">
        <v>263</v>
      </c>
      <c r="D205" s="68"/>
      <c r="E205" s="68"/>
      <c r="F205" s="69"/>
      <c r="G205" s="69"/>
      <c r="H205" s="69"/>
      <c r="I205" s="69"/>
      <c r="J205" s="69"/>
      <c r="K205" s="69"/>
      <c r="L205" s="69"/>
      <c r="M205" s="69"/>
      <c r="N205" s="69"/>
      <c r="O205" s="69"/>
      <c r="P205" s="69"/>
      <c r="Q205" s="69"/>
      <c r="R205" s="69"/>
      <c r="S205" s="69"/>
      <c r="T205" s="69"/>
    </row>
    <row r="206" spans="1:20" ht="20.100000000000001" customHeight="1" x14ac:dyDescent="0.25">
      <c r="A206" s="4" t="s">
        <v>166</v>
      </c>
      <c r="B206" s="7" t="s">
        <v>446</v>
      </c>
      <c r="C206" s="5">
        <v>264</v>
      </c>
      <c r="D206" s="68"/>
      <c r="E206" s="68"/>
      <c r="F206" s="69"/>
      <c r="G206" s="69"/>
      <c r="H206" s="69"/>
      <c r="I206" s="69"/>
      <c r="J206" s="69"/>
      <c r="K206" s="69"/>
      <c r="L206" s="69"/>
      <c r="M206" s="69"/>
      <c r="N206" s="69"/>
      <c r="O206" s="69"/>
      <c r="P206" s="69"/>
      <c r="Q206" s="69"/>
      <c r="R206" s="69"/>
      <c r="S206" s="69"/>
      <c r="T206" s="69"/>
    </row>
    <row r="207" spans="1:20" ht="20.100000000000001" customHeight="1" x14ac:dyDescent="0.25">
      <c r="A207" s="4" t="s">
        <v>165</v>
      </c>
      <c r="B207" s="7" t="s">
        <v>553</v>
      </c>
      <c r="C207" s="5">
        <v>265</v>
      </c>
      <c r="D207" s="68"/>
      <c r="E207" s="68"/>
      <c r="F207" s="69"/>
      <c r="G207" s="69"/>
      <c r="H207" s="69"/>
      <c r="I207" s="69"/>
      <c r="J207" s="69"/>
      <c r="K207" s="69"/>
      <c r="L207" s="69"/>
      <c r="M207" s="69"/>
      <c r="N207" s="69"/>
      <c r="O207" s="69"/>
      <c r="P207" s="69"/>
      <c r="Q207" s="69"/>
      <c r="R207" s="69"/>
      <c r="S207" s="69"/>
      <c r="T207" s="69"/>
    </row>
    <row r="208" spans="1:20" ht="20.100000000000001" customHeight="1" x14ac:dyDescent="0.25">
      <c r="A208" s="4" t="s">
        <v>164</v>
      </c>
      <c r="B208" s="7" t="s">
        <v>403</v>
      </c>
      <c r="C208" s="5"/>
      <c r="D208" s="68"/>
      <c r="E208" s="68"/>
      <c r="F208" s="69"/>
      <c r="G208" s="69"/>
      <c r="H208" s="69"/>
      <c r="I208" s="69"/>
      <c r="J208" s="69"/>
      <c r="K208" s="69"/>
      <c r="L208" s="69"/>
      <c r="M208" s="69"/>
      <c r="N208" s="69"/>
      <c r="O208" s="69"/>
      <c r="P208" s="69"/>
      <c r="Q208" s="69"/>
      <c r="R208" s="69"/>
      <c r="S208" s="69"/>
      <c r="T208" s="69"/>
    </row>
    <row r="209" spans="1:20" ht="20.100000000000001" customHeight="1" x14ac:dyDescent="0.25">
      <c r="A209" s="8" t="s">
        <v>163</v>
      </c>
      <c r="B209" s="12" t="s">
        <v>447</v>
      </c>
      <c r="C209" s="5"/>
      <c r="D209" s="72">
        <f>SUM(D210:D227)</f>
        <v>13</v>
      </c>
      <c r="E209" s="72">
        <f t="shared" ref="E209:T209" si="10">SUM(E210:E227)</f>
        <v>2</v>
      </c>
      <c r="F209" s="72">
        <f t="shared" si="10"/>
        <v>17</v>
      </c>
      <c r="G209" s="72">
        <f t="shared" si="10"/>
        <v>10</v>
      </c>
      <c r="H209" s="72">
        <f t="shared" si="10"/>
        <v>4</v>
      </c>
      <c r="I209" s="72">
        <f t="shared" si="10"/>
        <v>0</v>
      </c>
      <c r="J209" s="72">
        <f t="shared" si="10"/>
        <v>14</v>
      </c>
      <c r="K209" s="72">
        <f t="shared" si="10"/>
        <v>0</v>
      </c>
      <c r="L209" s="72">
        <f t="shared" si="10"/>
        <v>0</v>
      </c>
      <c r="M209" s="72">
        <f t="shared" si="10"/>
        <v>16</v>
      </c>
      <c r="N209" s="72">
        <f t="shared" si="10"/>
        <v>1</v>
      </c>
      <c r="O209" s="72">
        <f t="shared" si="10"/>
        <v>3</v>
      </c>
      <c r="P209" s="72">
        <f t="shared" si="10"/>
        <v>0</v>
      </c>
      <c r="Q209" s="72">
        <f t="shared" si="10"/>
        <v>3</v>
      </c>
      <c r="R209" s="72">
        <f t="shared" si="10"/>
        <v>0</v>
      </c>
      <c r="S209" s="72">
        <f t="shared" si="10"/>
        <v>0</v>
      </c>
      <c r="T209" s="72">
        <f t="shared" si="10"/>
        <v>0</v>
      </c>
    </row>
    <row r="210" spans="1:20" ht="20.100000000000001" customHeight="1" x14ac:dyDescent="0.25">
      <c r="A210" s="4" t="s">
        <v>162</v>
      </c>
      <c r="B210" s="7" t="s">
        <v>717</v>
      </c>
      <c r="C210" s="5">
        <v>266</v>
      </c>
      <c r="D210" s="68">
        <v>5</v>
      </c>
      <c r="E210" s="68">
        <v>2</v>
      </c>
      <c r="F210" s="69">
        <v>1</v>
      </c>
      <c r="G210" s="69">
        <v>1</v>
      </c>
      <c r="H210" s="69"/>
      <c r="I210" s="69"/>
      <c r="J210" s="69">
        <v>1</v>
      </c>
      <c r="K210" s="69"/>
      <c r="L210" s="69"/>
      <c r="M210" s="69">
        <v>5</v>
      </c>
      <c r="N210" s="69">
        <v>1</v>
      </c>
      <c r="O210" s="69"/>
      <c r="P210" s="69"/>
      <c r="Q210" s="69"/>
      <c r="R210" s="69"/>
      <c r="S210" s="69"/>
      <c r="T210" s="69"/>
    </row>
    <row r="211" spans="1:20" ht="20.100000000000001" customHeight="1" x14ac:dyDescent="0.25">
      <c r="A211" s="4" t="s">
        <v>161</v>
      </c>
      <c r="B211" s="7" t="s">
        <v>718</v>
      </c>
      <c r="C211" s="5">
        <v>267</v>
      </c>
      <c r="D211" s="68"/>
      <c r="E211" s="68"/>
      <c r="F211" s="69"/>
      <c r="G211" s="69"/>
      <c r="H211" s="69"/>
      <c r="I211" s="69"/>
      <c r="J211" s="69"/>
      <c r="K211" s="69"/>
      <c r="L211" s="69"/>
      <c r="M211" s="69"/>
      <c r="N211" s="69"/>
      <c r="O211" s="69"/>
      <c r="P211" s="69"/>
      <c r="Q211" s="69"/>
      <c r="R211" s="69"/>
      <c r="S211" s="69"/>
      <c r="T211" s="69"/>
    </row>
    <row r="212" spans="1:20" ht="20.100000000000001" customHeight="1" x14ac:dyDescent="0.25">
      <c r="A212" s="4" t="s">
        <v>719</v>
      </c>
      <c r="B212" s="7" t="s">
        <v>720</v>
      </c>
      <c r="C212" s="5">
        <v>267.10000000000002</v>
      </c>
      <c r="D212" s="68"/>
      <c r="E212" s="68"/>
      <c r="F212" s="69"/>
      <c r="G212" s="69"/>
      <c r="H212" s="69"/>
      <c r="I212" s="69"/>
      <c r="J212" s="69"/>
      <c r="K212" s="69"/>
      <c r="L212" s="69"/>
      <c r="M212" s="69"/>
      <c r="N212" s="69"/>
      <c r="O212" s="69"/>
      <c r="P212" s="69"/>
      <c r="Q212" s="69"/>
      <c r="R212" s="69"/>
      <c r="S212" s="69"/>
      <c r="T212" s="69"/>
    </row>
    <row r="213" spans="1:20" ht="20.100000000000001" customHeight="1" x14ac:dyDescent="0.25">
      <c r="A213" s="4" t="s">
        <v>160</v>
      </c>
      <c r="B213" s="7" t="s">
        <v>645</v>
      </c>
      <c r="C213" s="5">
        <v>268</v>
      </c>
      <c r="D213" s="71">
        <v>5</v>
      </c>
      <c r="E213" s="71"/>
      <c r="F213" s="71">
        <v>9</v>
      </c>
      <c r="G213" s="71">
        <v>6</v>
      </c>
      <c r="H213" s="71">
        <v>2</v>
      </c>
      <c r="I213" s="71"/>
      <c r="J213" s="71">
        <v>8</v>
      </c>
      <c r="K213" s="71"/>
      <c r="L213" s="71"/>
      <c r="M213" s="71">
        <v>6</v>
      </c>
      <c r="N213" s="71"/>
      <c r="O213" s="71">
        <v>3</v>
      </c>
      <c r="P213" s="71"/>
      <c r="Q213" s="71">
        <v>3</v>
      </c>
      <c r="R213" s="71"/>
      <c r="S213" s="71"/>
      <c r="T213" s="71"/>
    </row>
    <row r="214" spans="1:20" ht="20.100000000000001" customHeight="1" x14ac:dyDescent="0.25">
      <c r="A214" s="4" t="s">
        <v>159</v>
      </c>
      <c r="B214" s="5" t="s">
        <v>721</v>
      </c>
      <c r="C214" s="5">
        <v>269</v>
      </c>
      <c r="D214" s="68"/>
      <c r="E214" s="68"/>
      <c r="F214" s="69"/>
      <c r="G214" s="69"/>
      <c r="H214" s="69"/>
      <c r="I214" s="69"/>
      <c r="J214" s="69"/>
      <c r="K214" s="69"/>
      <c r="L214" s="69"/>
      <c r="M214" s="69"/>
      <c r="N214" s="69"/>
      <c r="O214" s="69"/>
      <c r="P214" s="69"/>
      <c r="Q214" s="69"/>
      <c r="R214" s="69"/>
      <c r="S214" s="69"/>
      <c r="T214" s="69"/>
    </row>
    <row r="215" spans="1:20" ht="20.100000000000001" customHeight="1" x14ac:dyDescent="0.25">
      <c r="A215" s="4" t="s">
        <v>158</v>
      </c>
      <c r="B215" s="7" t="s">
        <v>722</v>
      </c>
      <c r="C215" s="5">
        <v>269.10000000000002</v>
      </c>
      <c r="D215" s="69"/>
      <c r="E215" s="69"/>
      <c r="F215" s="69"/>
      <c r="G215" s="69"/>
      <c r="H215" s="69"/>
      <c r="I215" s="69"/>
      <c r="J215" s="69"/>
      <c r="K215" s="69"/>
      <c r="L215" s="69"/>
      <c r="M215" s="69"/>
      <c r="N215" s="69"/>
      <c r="O215" s="69"/>
      <c r="P215" s="69"/>
      <c r="Q215" s="69"/>
      <c r="R215" s="69"/>
      <c r="S215" s="69"/>
      <c r="T215" s="69"/>
    </row>
    <row r="216" spans="1:20" ht="20.100000000000001" customHeight="1" x14ac:dyDescent="0.25">
      <c r="A216" s="4" t="s">
        <v>157</v>
      </c>
      <c r="B216" s="7" t="s">
        <v>723</v>
      </c>
      <c r="C216" s="5">
        <v>270</v>
      </c>
      <c r="D216" s="68"/>
      <c r="E216" s="68"/>
      <c r="F216" s="69"/>
      <c r="G216" s="69"/>
      <c r="H216" s="69"/>
      <c r="I216" s="69"/>
      <c r="J216" s="69"/>
      <c r="K216" s="69"/>
      <c r="L216" s="69"/>
      <c r="M216" s="69"/>
      <c r="N216" s="69"/>
      <c r="O216" s="69"/>
      <c r="P216" s="69"/>
      <c r="Q216" s="69"/>
      <c r="R216" s="69"/>
      <c r="S216" s="69"/>
      <c r="T216" s="69"/>
    </row>
    <row r="217" spans="1:20" ht="20.100000000000001" customHeight="1" x14ac:dyDescent="0.25">
      <c r="A217" s="4" t="s">
        <v>156</v>
      </c>
      <c r="B217" s="7" t="s">
        <v>724</v>
      </c>
      <c r="C217" s="5">
        <v>272</v>
      </c>
      <c r="D217" s="68"/>
      <c r="E217" s="68"/>
      <c r="F217" s="69"/>
      <c r="G217" s="69"/>
      <c r="H217" s="69"/>
      <c r="I217" s="69"/>
      <c r="J217" s="69"/>
      <c r="K217" s="69"/>
      <c r="L217" s="69"/>
      <c r="M217" s="69"/>
      <c r="N217" s="69"/>
      <c r="O217" s="69"/>
      <c r="P217" s="69"/>
      <c r="Q217" s="69"/>
      <c r="R217" s="69"/>
      <c r="S217" s="69"/>
      <c r="T217" s="69"/>
    </row>
    <row r="218" spans="1:20" ht="20.100000000000001" customHeight="1" x14ac:dyDescent="0.25">
      <c r="A218" s="4" t="s">
        <v>155</v>
      </c>
      <c r="B218" s="7" t="s">
        <v>725</v>
      </c>
      <c r="C218" s="5">
        <v>273</v>
      </c>
      <c r="D218" s="68">
        <v>1</v>
      </c>
      <c r="E218" s="68"/>
      <c r="F218" s="69">
        <v>6</v>
      </c>
      <c r="G218" s="69">
        <v>3</v>
      </c>
      <c r="H218" s="69">
        <v>1</v>
      </c>
      <c r="I218" s="69"/>
      <c r="J218" s="69">
        <v>4</v>
      </c>
      <c r="K218" s="69"/>
      <c r="L218" s="69"/>
      <c r="M218" s="69">
        <v>3</v>
      </c>
      <c r="N218" s="69"/>
      <c r="O218" s="69"/>
      <c r="P218" s="69"/>
      <c r="Q218" s="69"/>
      <c r="R218" s="69"/>
      <c r="S218" s="69"/>
      <c r="T218" s="69"/>
    </row>
    <row r="219" spans="1:20" ht="20.100000000000001" customHeight="1" x14ac:dyDescent="0.25">
      <c r="A219" s="4" t="s">
        <v>154</v>
      </c>
      <c r="B219" s="7" t="s">
        <v>726</v>
      </c>
      <c r="C219" s="5">
        <v>274</v>
      </c>
      <c r="D219" s="68"/>
      <c r="E219" s="68"/>
      <c r="F219" s="69"/>
      <c r="G219" s="69"/>
      <c r="H219" s="69"/>
      <c r="I219" s="69"/>
      <c r="J219" s="69"/>
      <c r="K219" s="69"/>
      <c r="L219" s="69"/>
      <c r="M219" s="69"/>
      <c r="N219" s="69"/>
      <c r="O219" s="69"/>
      <c r="P219" s="69"/>
      <c r="Q219" s="69"/>
      <c r="R219" s="69"/>
      <c r="S219" s="69"/>
      <c r="T219" s="69"/>
    </row>
    <row r="220" spans="1:20" ht="20.100000000000001" customHeight="1" x14ac:dyDescent="0.25">
      <c r="A220" s="4" t="s">
        <v>153</v>
      </c>
      <c r="B220" s="7" t="s">
        <v>727</v>
      </c>
      <c r="C220" s="5">
        <v>275</v>
      </c>
      <c r="D220" s="68"/>
      <c r="E220" s="68"/>
      <c r="F220" s="69"/>
      <c r="G220" s="69"/>
      <c r="H220" s="69"/>
      <c r="I220" s="69"/>
      <c r="J220" s="69"/>
      <c r="K220" s="69"/>
      <c r="L220" s="69"/>
      <c r="M220" s="69"/>
      <c r="N220" s="69"/>
      <c r="O220" s="69"/>
      <c r="P220" s="69"/>
      <c r="Q220" s="69"/>
      <c r="R220" s="69"/>
      <c r="S220" s="69"/>
      <c r="T220" s="69"/>
    </row>
    <row r="221" spans="1:20" ht="20.100000000000001" customHeight="1" x14ac:dyDescent="0.25">
      <c r="A221" s="4" t="s">
        <v>152</v>
      </c>
      <c r="B221" s="7" t="s">
        <v>554</v>
      </c>
      <c r="C221" s="5">
        <v>276</v>
      </c>
      <c r="D221" s="68"/>
      <c r="E221" s="68"/>
      <c r="F221" s="69"/>
      <c r="G221" s="69"/>
      <c r="H221" s="69"/>
      <c r="I221" s="69"/>
      <c r="J221" s="69"/>
      <c r="K221" s="69"/>
      <c r="L221" s="69"/>
      <c r="M221" s="69"/>
      <c r="N221" s="69"/>
      <c r="O221" s="69"/>
      <c r="P221" s="69"/>
      <c r="Q221" s="69"/>
      <c r="R221" s="69"/>
      <c r="S221" s="69"/>
      <c r="T221" s="69"/>
    </row>
    <row r="222" spans="1:20" ht="20.100000000000001" customHeight="1" x14ac:dyDescent="0.25">
      <c r="A222" s="4" t="s">
        <v>151</v>
      </c>
      <c r="B222" s="7" t="s">
        <v>364</v>
      </c>
      <c r="C222" s="5">
        <v>277</v>
      </c>
      <c r="D222" s="68"/>
      <c r="E222" s="68"/>
      <c r="F222" s="69"/>
      <c r="G222" s="69"/>
      <c r="H222" s="69"/>
      <c r="I222" s="69"/>
      <c r="J222" s="69"/>
      <c r="K222" s="69"/>
      <c r="L222" s="69"/>
      <c r="M222" s="69"/>
      <c r="N222" s="69"/>
      <c r="O222" s="69"/>
      <c r="P222" s="69"/>
      <c r="Q222" s="69"/>
      <c r="R222" s="69"/>
      <c r="S222" s="69"/>
      <c r="T222" s="69"/>
    </row>
    <row r="223" spans="1:20" ht="20.100000000000001" customHeight="1" x14ac:dyDescent="0.25">
      <c r="A223" s="4" t="s">
        <v>150</v>
      </c>
      <c r="B223" s="7" t="s">
        <v>555</v>
      </c>
      <c r="C223" s="5">
        <v>278</v>
      </c>
      <c r="D223" s="68"/>
      <c r="E223" s="68"/>
      <c r="F223" s="69"/>
      <c r="G223" s="69"/>
      <c r="H223" s="69"/>
      <c r="I223" s="69"/>
      <c r="J223" s="69"/>
      <c r="K223" s="69"/>
      <c r="L223" s="69"/>
      <c r="M223" s="69"/>
      <c r="N223" s="69"/>
      <c r="O223" s="69"/>
      <c r="P223" s="69"/>
      <c r="Q223" s="69"/>
      <c r="R223" s="69"/>
      <c r="S223" s="69"/>
      <c r="T223" s="69"/>
    </row>
    <row r="224" spans="1:20" ht="20.100000000000001" customHeight="1" x14ac:dyDescent="0.25">
      <c r="A224" s="4" t="s">
        <v>149</v>
      </c>
      <c r="B224" s="7" t="s">
        <v>556</v>
      </c>
      <c r="C224" s="5">
        <v>279</v>
      </c>
      <c r="D224" s="68">
        <v>2</v>
      </c>
      <c r="E224" s="68"/>
      <c r="F224" s="69">
        <v>1</v>
      </c>
      <c r="G224" s="69"/>
      <c r="H224" s="69">
        <v>1</v>
      </c>
      <c r="I224" s="69"/>
      <c r="J224" s="69">
        <v>1</v>
      </c>
      <c r="K224" s="69"/>
      <c r="L224" s="69"/>
      <c r="M224" s="69">
        <v>2</v>
      </c>
      <c r="N224" s="69"/>
      <c r="O224" s="69"/>
      <c r="P224" s="69"/>
      <c r="Q224" s="69"/>
      <c r="R224" s="69"/>
      <c r="S224" s="69"/>
      <c r="T224" s="69"/>
    </row>
    <row r="225" spans="1:20" ht="20.100000000000001" customHeight="1" x14ac:dyDescent="0.25">
      <c r="A225" s="4" t="s">
        <v>148</v>
      </c>
      <c r="B225" s="7" t="s">
        <v>728</v>
      </c>
      <c r="C225" s="5">
        <v>280</v>
      </c>
      <c r="D225" s="68"/>
      <c r="E225" s="68"/>
      <c r="F225" s="69"/>
      <c r="G225" s="69"/>
      <c r="H225" s="69"/>
      <c r="I225" s="69"/>
      <c r="J225" s="69"/>
      <c r="K225" s="69"/>
      <c r="L225" s="69"/>
      <c r="M225" s="69"/>
      <c r="N225" s="69"/>
      <c r="O225" s="69"/>
      <c r="P225" s="69"/>
      <c r="Q225" s="69"/>
      <c r="R225" s="69"/>
      <c r="S225" s="69"/>
      <c r="T225" s="69"/>
    </row>
    <row r="226" spans="1:20" ht="20.100000000000001" customHeight="1" x14ac:dyDescent="0.25">
      <c r="A226" s="4" t="s">
        <v>729</v>
      </c>
      <c r="B226" s="7" t="s">
        <v>730</v>
      </c>
      <c r="C226" s="5">
        <v>280.10000000000002</v>
      </c>
      <c r="D226" s="68"/>
      <c r="E226" s="68"/>
      <c r="F226" s="69"/>
      <c r="G226" s="69"/>
      <c r="H226" s="69"/>
      <c r="I226" s="69"/>
      <c r="J226" s="69"/>
      <c r="K226" s="69"/>
      <c r="L226" s="69"/>
      <c r="M226" s="69"/>
      <c r="N226" s="69"/>
      <c r="O226" s="69"/>
      <c r="P226" s="69"/>
      <c r="Q226" s="69"/>
      <c r="R226" s="69"/>
      <c r="S226" s="69"/>
      <c r="T226" s="69"/>
    </row>
    <row r="227" spans="1:20" ht="20.100000000000001" customHeight="1" x14ac:dyDescent="0.25">
      <c r="A227" s="4" t="s">
        <v>147</v>
      </c>
      <c r="B227" s="7" t="s">
        <v>403</v>
      </c>
      <c r="C227" s="5"/>
      <c r="D227" s="68"/>
      <c r="E227" s="68"/>
      <c r="F227" s="69"/>
      <c r="G227" s="69"/>
      <c r="H227" s="69"/>
      <c r="I227" s="69"/>
      <c r="J227" s="69"/>
      <c r="K227" s="69"/>
      <c r="L227" s="69"/>
      <c r="M227" s="69"/>
      <c r="N227" s="69"/>
      <c r="O227" s="69"/>
      <c r="P227" s="69"/>
      <c r="Q227" s="69"/>
      <c r="R227" s="69"/>
      <c r="S227" s="69"/>
      <c r="T227" s="69"/>
    </row>
    <row r="228" spans="1:20" ht="20.100000000000001" customHeight="1" x14ac:dyDescent="0.25">
      <c r="A228" s="8" t="s">
        <v>146</v>
      </c>
      <c r="B228" s="12" t="s">
        <v>448</v>
      </c>
      <c r="C228" s="5"/>
      <c r="D228" s="72">
        <f>SUM(D229:D247)</f>
        <v>0</v>
      </c>
      <c r="E228" s="72">
        <f t="shared" ref="E228:T228" si="11">SUM(E229:E247)</f>
        <v>0</v>
      </c>
      <c r="F228" s="72">
        <f t="shared" si="11"/>
        <v>0</v>
      </c>
      <c r="G228" s="72">
        <f t="shared" si="11"/>
        <v>0</v>
      </c>
      <c r="H228" s="72">
        <f t="shared" si="11"/>
        <v>0</v>
      </c>
      <c r="I228" s="72">
        <f t="shared" si="11"/>
        <v>0</v>
      </c>
      <c r="J228" s="72">
        <f t="shared" si="11"/>
        <v>0</v>
      </c>
      <c r="K228" s="72">
        <f t="shared" si="11"/>
        <v>0</v>
      </c>
      <c r="L228" s="72">
        <f t="shared" si="11"/>
        <v>0</v>
      </c>
      <c r="M228" s="72">
        <f t="shared" si="11"/>
        <v>0</v>
      </c>
      <c r="N228" s="72">
        <f t="shared" si="11"/>
        <v>0</v>
      </c>
      <c r="O228" s="72">
        <f t="shared" si="11"/>
        <v>0</v>
      </c>
      <c r="P228" s="72">
        <f t="shared" si="11"/>
        <v>0</v>
      </c>
      <c r="Q228" s="72">
        <f t="shared" si="11"/>
        <v>0</v>
      </c>
      <c r="R228" s="72">
        <f t="shared" si="11"/>
        <v>0</v>
      </c>
      <c r="S228" s="72">
        <f t="shared" si="11"/>
        <v>0</v>
      </c>
      <c r="T228" s="72">
        <f t="shared" si="11"/>
        <v>0</v>
      </c>
    </row>
    <row r="229" spans="1:20" ht="20.100000000000001" customHeight="1" x14ac:dyDescent="0.25">
      <c r="A229" s="4" t="s">
        <v>145</v>
      </c>
      <c r="B229" s="7" t="s">
        <v>557</v>
      </c>
      <c r="C229" s="5">
        <v>281</v>
      </c>
      <c r="D229" s="68"/>
      <c r="E229" s="68"/>
      <c r="F229" s="69"/>
      <c r="G229" s="69"/>
      <c r="H229" s="69"/>
      <c r="I229" s="69"/>
      <c r="J229" s="69"/>
      <c r="K229" s="69"/>
      <c r="L229" s="69"/>
      <c r="M229" s="69"/>
      <c r="N229" s="69"/>
      <c r="O229" s="69"/>
      <c r="P229" s="69"/>
      <c r="Q229" s="69"/>
      <c r="R229" s="69"/>
      <c r="S229" s="69"/>
      <c r="T229" s="69"/>
    </row>
    <row r="230" spans="1:20" ht="20.100000000000001" customHeight="1" x14ac:dyDescent="0.25">
      <c r="A230" s="4" t="s">
        <v>144</v>
      </c>
      <c r="B230" s="7" t="s">
        <v>558</v>
      </c>
      <c r="C230" s="6">
        <v>282</v>
      </c>
      <c r="D230" s="69"/>
      <c r="E230" s="69"/>
      <c r="F230" s="69"/>
      <c r="G230" s="69"/>
      <c r="H230" s="69"/>
      <c r="I230" s="69"/>
      <c r="J230" s="69"/>
      <c r="K230" s="69"/>
      <c r="L230" s="69"/>
      <c r="M230" s="69"/>
      <c r="N230" s="69"/>
      <c r="O230" s="69"/>
      <c r="P230" s="69"/>
      <c r="Q230" s="69"/>
      <c r="R230" s="69"/>
      <c r="S230" s="69"/>
      <c r="T230" s="69"/>
    </row>
    <row r="231" spans="1:20" ht="20.100000000000001" customHeight="1" x14ac:dyDescent="0.25">
      <c r="A231" s="4" t="s">
        <v>143</v>
      </c>
      <c r="B231" s="5" t="s">
        <v>559</v>
      </c>
      <c r="C231" s="5">
        <v>283</v>
      </c>
      <c r="D231" s="68"/>
      <c r="E231" s="68"/>
      <c r="F231" s="69"/>
      <c r="G231" s="69"/>
      <c r="H231" s="69"/>
      <c r="I231" s="69"/>
      <c r="J231" s="69"/>
      <c r="K231" s="69"/>
      <c r="L231" s="69"/>
      <c r="M231" s="69"/>
      <c r="N231" s="69"/>
      <c r="O231" s="69"/>
      <c r="P231" s="69"/>
      <c r="Q231" s="69"/>
      <c r="R231" s="69"/>
      <c r="S231" s="69"/>
      <c r="T231" s="69"/>
    </row>
    <row r="232" spans="1:20" ht="20.100000000000001" customHeight="1" x14ac:dyDescent="0.25">
      <c r="A232" s="4" t="s">
        <v>142</v>
      </c>
      <c r="B232" s="7" t="s">
        <v>560</v>
      </c>
      <c r="C232" s="5">
        <v>284</v>
      </c>
      <c r="D232" s="68"/>
      <c r="E232" s="68"/>
      <c r="F232" s="69"/>
      <c r="G232" s="69"/>
      <c r="H232" s="69"/>
      <c r="I232" s="69"/>
      <c r="J232" s="69"/>
      <c r="K232" s="69"/>
      <c r="L232" s="69"/>
      <c r="M232" s="69"/>
      <c r="N232" s="69"/>
      <c r="O232" s="69"/>
      <c r="P232" s="69"/>
      <c r="Q232" s="69"/>
      <c r="R232" s="69"/>
      <c r="S232" s="69"/>
      <c r="T232" s="69"/>
    </row>
    <row r="233" spans="1:20" ht="20.100000000000001" customHeight="1" x14ac:dyDescent="0.25">
      <c r="A233" s="4" t="s">
        <v>141</v>
      </c>
      <c r="B233" s="7" t="s">
        <v>561</v>
      </c>
      <c r="C233" s="5">
        <v>285</v>
      </c>
      <c r="D233" s="71"/>
      <c r="E233" s="71"/>
      <c r="F233" s="71"/>
      <c r="G233" s="71"/>
      <c r="H233" s="71"/>
      <c r="I233" s="71"/>
      <c r="J233" s="71"/>
      <c r="K233" s="71"/>
      <c r="L233" s="71"/>
      <c r="M233" s="71"/>
      <c r="N233" s="71"/>
      <c r="O233" s="71"/>
      <c r="P233" s="71"/>
      <c r="Q233" s="71"/>
      <c r="R233" s="71"/>
      <c r="S233" s="71"/>
      <c r="T233" s="71"/>
    </row>
    <row r="234" spans="1:20" ht="20.100000000000001" customHeight="1" x14ac:dyDescent="0.25">
      <c r="A234" s="4" t="s">
        <v>140</v>
      </c>
      <c r="B234" s="7" t="s">
        <v>562</v>
      </c>
      <c r="C234" s="5">
        <v>286</v>
      </c>
      <c r="D234" s="68"/>
      <c r="E234" s="68"/>
      <c r="F234" s="69"/>
      <c r="G234" s="69"/>
      <c r="H234" s="69"/>
      <c r="I234" s="69"/>
      <c r="J234" s="69"/>
      <c r="K234" s="69"/>
      <c r="L234" s="69"/>
      <c r="M234" s="69"/>
      <c r="N234" s="69"/>
      <c r="O234" s="69"/>
      <c r="P234" s="69"/>
      <c r="Q234" s="69"/>
      <c r="R234" s="69"/>
      <c r="S234" s="69"/>
      <c r="T234" s="69"/>
    </row>
    <row r="235" spans="1:20" ht="20.100000000000001" customHeight="1" x14ac:dyDescent="0.25">
      <c r="A235" s="4" t="s">
        <v>139</v>
      </c>
      <c r="B235" s="7" t="s">
        <v>365</v>
      </c>
      <c r="C235" s="5">
        <v>287</v>
      </c>
      <c r="D235" s="68"/>
      <c r="E235" s="68"/>
      <c r="F235" s="69"/>
      <c r="G235" s="69"/>
      <c r="H235" s="69"/>
      <c r="I235" s="69"/>
      <c r="J235" s="69"/>
      <c r="K235" s="69"/>
      <c r="L235" s="69"/>
      <c r="M235" s="69"/>
      <c r="N235" s="69"/>
      <c r="O235" s="69"/>
      <c r="P235" s="69"/>
      <c r="Q235" s="69"/>
      <c r="R235" s="69"/>
      <c r="S235" s="69"/>
      <c r="T235" s="69"/>
    </row>
    <row r="236" spans="1:20" ht="20.100000000000001" customHeight="1" x14ac:dyDescent="0.25">
      <c r="A236" s="4" t="s">
        <v>138</v>
      </c>
      <c r="B236" s="7" t="s">
        <v>366</v>
      </c>
      <c r="C236" s="5">
        <v>288</v>
      </c>
      <c r="D236" s="68"/>
      <c r="E236" s="68"/>
      <c r="F236" s="69"/>
      <c r="G236" s="69"/>
      <c r="H236" s="69"/>
      <c r="I236" s="69"/>
      <c r="J236" s="69"/>
      <c r="K236" s="69"/>
      <c r="L236" s="69"/>
      <c r="M236" s="69"/>
      <c r="N236" s="69"/>
      <c r="O236" s="69"/>
      <c r="P236" s="69"/>
      <c r="Q236" s="69"/>
      <c r="R236" s="69"/>
      <c r="S236" s="69"/>
      <c r="T236" s="69"/>
    </row>
    <row r="237" spans="1:20" ht="20.100000000000001" customHeight="1" x14ac:dyDescent="0.25">
      <c r="A237" s="4" t="s">
        <v>137</v>
      </c>
      <c r="B237" s="7" t="s">
        <v>646</v>
      </c>
      <c r="C237" s="5">
        <v>289</v>
      </c>
      <c r="D237" s="68"/>
      <c r="E237" s="68"/>
      <c r="F237" s="69"/>
      <c r="G237" s="69"/>
      <c r="H237" s="69"/>
      <c r="I237" s="69"/>
      <c r="J237" s="69"/>
      <c r="K237" s="69"/>
      <c r="L237" s="69"/>
      <c r="M237" s="69"/>
      <c r="N237" s="69"/>
      <c r="O237" s="69"/>
      <c r="P237" s="69"/>
      <c r="Q237" s="69"/>
      <c r="R237" s="69"/>
      <c r="S237" s="69"/>
      <c r="T237" s="69"/>
    </row>
    <row r="238" spans="1:20" ht="20.100000000000001" customHeight="1" x14ac:dyDescent="0.25">
      <c r="A238" s="4" t="s">
        <v>136</v>
      </c>
      <c r="B238" s="7" t="s">
        <v>496</v>
      </c>
      <c r="C238" s="5">
        <v>290</v>
      </c>
      <c r="D238" s="68"/>
      <c r="E238" s="68"/>
      <c r="F238" s="69"/>
      <c r="G238" s="69"/>
      <c r="H238" s="69"/>
      <c r="I238" s="69"/>
      <c r="J238" s="69"/>
      <c r="K238" s="69"/>
      <c r="L238" s="69"/>
      <c r="M238" s="69"/>
      <c r="N238" s="69"/>
      <c r="O238" s="69"/>
      <c r="P238" s="69"/>
      <c r="Q238" s="69"/>
      <c r="R238" s="69"/>
      <c r="S238" s="69"/>
      <c r="T238" s="69"/>
    </row>
    <row r="239" spans="1:20" ht="20.100000000000001" customHeight="1" x14ac:dyDescent="0.25">
      <c r="A239" s="4" t="s">
        <v>135</v>
      </c>
      <c r="B239" s="7" t="s">
        <v>647</v>
      </c>
      <c r="C239" s="5">
        <v>291</v>
      </c>
      <c r="D239" s="68"/>
      <c r="E239" s="68"/>
      <c r="F239" s="69"/>
      <c r="G239" s="69"/>
      <c r="H239" s="69"/>
      <c r="I239" s="69"/>
      <c r="J239" s="69"/>
      <c r="K239" s="69"/>
      <c r="L239" s="69"/>
      <c r="M239" s="69"/>
      <c r="N239" s="69"/>
      <c r="O239" s="69"/>
      <c r="P239" s="69"/>
      <c r="Q239" s="69"/>
      <c r="R239" s="69"/>
      <c r="S239" s="69"/>
      <c r="T239" s="69"/>
    </row>
    <row r="240" spans="1:20" ht="20.100000000000001" customHeight="1" x14ac:dyDescent="0.25">
      <c r="A240" s="4" t="s">
        <v>134</v>
      </c>
      <c r="B240" s="7" t="s">
        <v>648</v>
      </c>
      <c r="C240" s="5">
        <v>292</v>
      </c>
      <c r="D240" s="68"/>
      <c r="E240" s="68"/>
      <c r="F240" s="69"/>
      <c r="G240" s="69"/>
      <c r="H240" s="69"/>
      <c r="I240" s="69"/>
      <c r="J240" s="69"/>
      <c r="K240" s="69"/>
      <c r="L240" s="69"/>
      <c r="M240" s="69"/>
      <c r="N240" s="69"/>
      <c r="O240" s="69"/>
      <c r="P240" s="69"/>
      <c r="Q240" s="69"/>
      <c r="R240" s="69"/>
      <c r="S240" s="69"/>
      <c r="T240" s="69"/>
    </row>
    <row r="241" spans="1:20" ht="20.100000000000001" customHeight="1" x14ac:dyDescent="0.25">
      <c r="A241" s="4" t="s">
        <v>133</v>
      </c>
      <c r="B241" s="7" t="s">
        <v>449</v>
      </c>
      <c r="C241" s="5">
        <v>293</v>
      </c>
      <c r="D241" s="68"/>
      <c r="E241" s="68"/>
      <c r="F241" s="69"/>
      <c r="G241" s="69"/>
      <c r="H241" s="69"/>
      <c r="I241" s="69"/>
      <c r="J241" s="69"/>
      <c r="K241" s="69"/>
      <c r="L241" s="69"/>
      <c r="M241" s="69"/>
      <c r="N241" s="69"/>
      <c r="O241" s="69"/>
      <c r="P241" s="69"/>
      <c r="Q241" s="69"/>
      <c r="R241" s="69"/>
      <c r="S241" s="69"/>
      <c r="T241" s="69"/>
    </row>
    <row r="242" spans="1:20" ht="20.100000000000001" customHeight="1" x14ac:dyDescent="0.25">
      <c r="A242" s="4" t="s">
        <v>132</v>
      </c>
      <c r="B242" s="7" t="s">
        <v>649</v>
      </c>
      <c r="C242" s="5">
        <v>294</v>
      </c>
      <c r="D242" s="68"/>
      <c r="E242" s="68"/>
      <c r="F242" s="69"/>
      <c r="G242" s="69"/>
      <c r="H242" s="69"/>
      <c r="I242" s="69"/>
      <c r="J242" s="69"/>
      <c r="K242" s="69"/>
      <c r="L242" s="69"/>
      <c r="M242" s="69"/>
      <c r="N242" s="69"/>
      <c r="O242" s="69"/>
      <c r="P242" s="69"/>
      <c r="Q242" s="69"/>
      <c r="R242" s="69"/>
      <c r="S242" s="69"/>
      <c r="T242" s="69"/>
    </row>
    <row r="243" spans="1:20" ht="20.100000000000001" customHeight="1" x14ac:dyDescent="0.25">
      <c r="A243" s="4" t="s">
        <v>131</v>
      </c>
      <c r="B243" s="7" t="s">
        <v>650</v>
      </c>
      <c r="C243" s="5">
        <v>295</v>
      </c>
      <c r="D243" s="68"/>
      <c r="E243" s="68"/>
      <c r="F243" s="69"/>
      <c r="G243" s="69"/>
      <c r="H243" s="69"/>
      <c r="I243" s="69"/>
      <c r="J243" s="69"/>
      <c r="K243" s="69"/>
      <c r="L243" s="69"/>
      <c r="M243" s="69"/>
      <c r="N243" s="69"/>
      <c r="O243" s="69"/>
      <c r="P243" s="69"/>
      <c r="Q243" s="69"/>
      <c r="R243" s="69"/>
      <c r="S243" s="69"/>
      <c r="T243" s="69"/>
    </row>
    <row r="244" spans="1:20" ht="20.100000000000001" customHeight="1" x14ac:dyDescent="0.25">
      <c r="A244" s="4" t="s">
        <v>130</v>
      </c>
      <c r="B244" s="7" t="s">
        <v>651</v>
      </c>
      <c r="C244" s="5">
        <v>296</v>
      </c>
      <c r="D244" s="68"/>
      <c r="E244" s="68"/>
      <c r="F244" s="69"/>
      <c r="G244" s="69"/>
      <c r="H244" s="69"/>
      <c r="I244" s="69"/>
      <c r="J244" s="69"/>
      <c r="K244" s="69"/>
      <c r="L244" s="69"/>
      <c r="M244" s="69"/>
      <c r="N244" s="69"/>
      <c r="O244" s="69"/>
      <c r="P244" s="69"/>
      <c r="Q244" s="69"/>
      <c r="R244" s="69"/>
      <c r="S244" s="69"/>
      <c r="T244" s="69"/>
    </row>
    <row r="245" spans="1:20" ht="20.100000000000001" customHeight="1" x14ac:dyDescent="0.25">
      <c r="A245" s="4" t="s">
        <v>129</v>
      </c>
      <c r="B245" s="7" t="s">
        <v>376</v>
      </c>
      <c r="C245" s="6">
        <v>297</v>
      </c>
      <c r="D245" s="68"/>
      <c r="E245" s="68"/>
      <c r="F245" s="69"/>
      <c r="G245" s="69"/>
      <c r="H245" s="69"/>
      <c r="I245" s="69"/>
      <c r="J245" s="69"/>
      <c r="K245" s="69"/>
      <c r="L245" s="69"/>
      <c r="M245" s="69"/>
      <c r="N245" s="69"/>
      <c r="O245" s="69"/>
      <c r="P245" s="69"/>
      <c r="Q245" s="69"/>
      <c r="R245" s="69"/>
      <c r="S245" s="69"/>
      <c r="T245" s="69"/>
    </row>
    <row r="246" spans="1:20" ht="20.100000000000001" customHeight="1" x14ac:dyDescent="0.25">
      <c r="A246" s="4" t="s">
        <v>128</v>
      </c>
      <c r="B246" s="7" t="s">
        <v>563</v>
      </c>
      <c r="C246" s="5">
        <v>298</v>
      </c>
      <c r="D246" s="68"/>
      <c r="E246" s="68"/>
      <c r="F246" s="69"/>
      <c r="G246" s="69"/>
      <c r="H246" s="69"/>
      <c r="I246" s="69"/>
      <c r="J246" s="69"/>
      <c r="K246" s="69"/>
      <c r="L246" s="69"/>
      <c r="M246" s="69"/>
      <c r="N246" s="69"/>
      <c r="O246" s="69"/>
      <c r="P246" s="69"/>
      <c r="Q246" s="69"/>
      <c r="R246" s="69"/>
      <c r="S246" s="69"/>
      <c r="T246" s="69"/>
    </row>
    <row r="247" spans="1:20" ht="20.100000000000001" customHeight="1" x14ac:dyDescent="0.25">
      <c r="A247" s="4" t="s">
        <v>127</v>
      </c>
      <c r="B247" s="7" t="s">
        <v>403</v>
      </c>
      <c r="C247" s="5"/>
      <c r="D247" s="71"/>
      <c r="E247" s="71"/>
      <c r="F247" s="71"/>
      <c r="G247" s="71"/>
      <c r="H247" s="71"/>
      <c r="I247" s="71"/>
      <c r="J247" s="71"/>
      <c r="K247" s="71"/>
      <c r="L247" s="71"/>
      <c r="M247" s="71"/>
      <c r="N247" s="71"/>
      <c r="O247" s="71"/>
      <c r="P247" s="71"/>
      <c r="Q247" s="71"/>
      <c r="R247" s="71"/>
      <c r="S247" s="71"/>
      <c r="T247" s="71"/>
    </row>
    <row r="248" spans="1:20" ht="20.100000000000001" customHeight="1" x14ac:dyDescent="0.25">
      <c r="A248" s="4" t="s">
        <v>126</v>
      </c>
      <c r="B248" s="12" t="s">
        <v>564</v>
      </c>
      <c r="C248" s="5"/>
      <c r="D248" s="72">
        <f>SUM(D249:D261)</f>
        <v>0</v>
      </c>
      <c r="E248" s="72">
        <f t="shared" ref="E248:T248" si="12">SUM(E249:E261)</f>
        <v>0</v>
      </c>
      <c r="F248" s="72">
        <f t="shared" si="12"/>
        <v>0</v>
      </c>
      <c r="G248" s="72">
        <f t="shared" si="12"/>
        <v>0</v>
      </c>
      <c r="H248" s="72">
        <f t="shared" si="12"/>
        <v>0</v>
      </c>
      <c r="I248" s="72">
        <f t="shared" si="12"/>
        <v>0</v>
      </c>
      <c r="J248" s="72">
        <f t="shared" si="12"/>
        <v>0</v>
      </c>
      <c r="K248" s="72">
        <f t="shared" si="12"/>
        <v>0</v>
      </c>
      <c r="L248" s="72">
        <f t="shared" si="12"/>
        <v>0</v>
      </c>
      <c r="M248" s="72">
        <f t="shared" si="12"/>
        <v>0</v>
      </c>
      <c r="N248" s="72">
        <f t="shared" si="12"/>
        <v>0</v>
      </c>
      <c r="O248" s="72">
        <f t="shared" si="12"/>
        <v>0</v>
      </c>
      <c r="P248" s="72">
        <f t="shared" si="12"/>
        <v>0</v>
      </c>
      <c r="Q248" s="72">
        <f t="shared" si="12"/>
        <v>0</v>
      </c>
      <c r="R248" s="72">
        <f t="shared" si="12"/>
        <v>0</v>
      </c>
      <c r="S248" s="72">
        <f t="shared" si="12"/>
        <v>0</v>
      </c>
      <c r="T248" s="72">
        <f t="shared" si="12"/>
        <v>0</v>
      </c>
    </row>
    <row r="249" spans="1:20" ht="20.100000000000001" customHeight="1" x14ac:dyDescent="0.25">
      <c r="A249" s="4" t="s">
        <v>125</v>
      </c>
      <c r="B249" s="5" t="s">
        <v>450</v>
      </c>
      <c r="C249" s="5">
        <v>299</v>
      </c>
      <c r="D249" s="69"/>
      <c r="E249" s="69"/>
      <c r="F249" s="69"/>
      <c r="G249" s="69"/>
      <c r="H249" s="69"/>
      <c r="I249" s="69"/>
      <c r="J249" s="69"/>
      <c r="K249" s="69"/>
      <c r="L249" s="69"/>
      <c r="M249" s="69"/>
      <c r="N249" s="69"/>
      <c r="O249" s="69"/>
      <c r="P249" s="69"/>
      <c r="Q249" s="69"/>
      <c r="R249" s="69"/>
      <c r="S249" s="69"/>
      <c r="T249" s="69"/>
    </row>
    <row r="250" spans="1:20" ht="20.100000000000001" customHeight="1" x14ac:dyDescent="0.25">
      <c r="A250" s="4" t="s">
        <v>124</v>
      </c>
      <c r="B250" s="5" t="s">
        <v>731</v>
      </c>
      <c r="C250" s="5">
        <v>300</v>
      </c>
      <c r="D250" s="68"/>
      <c r="E250" s="68"/>
      <c r="F250" s="69"/>
      <c r="G250" s="69"/>
      <c r="H250" s="69"/>
      <c r="I250" s="69"/>
      <c r="J250" s="69"/>
      <c r="K250" s="69"/>
      <c r="L250" s="69"/>
      <c r="M250" s="69"/>
      <c r="N250" s="69"/>
      <c r="O250" s="69"/>
      <c r="P250" s="69"/>
      <c r="Q250" s="69"/>
      <c r="R250" s="69"/>
      <c r="S250" s="69"/>
      <c r="T250" s="69"/>
    </row>
    <row r="251" spans="1:20" ht="20.100000000000001" customHeight="1" x14ac:dyDescent="0.25">
      <c r="A251" s="4" t="s">
        <v>123</v>
      </c>
      <c r="B251" s="7" t="s">
        <v>367</v>
      </c>
      <c r="C251" s="5">
        <v>300.10000000000002</v>
      </c>
      <c r="D251" s="68"/>
      <c r="E251" s="68"/>
      <c r="F251" s="69"/>
      <c r="G251" s="69"/>
      <c r="H251" s="69"/>
      <c r="I251" s="69"/>
      <c r="J251" s="69"/>
      <c r="K251" s="69"/>
      <c r="L251" s="69"/>
      <c r="M251" s="69"/>
      <c r="N251" s="69"/>
      <c r="O251" s="69"/>
      <c r="P251" s="69"/>
      <c r="Q251" s="69"/>
      <c r="R251" s="69"/>
      <c r="S251" s="69"/>
      <c r="T251" s="69"/>
    </row>
    <row r="252" spans="1:20" ht="20.100000000000001" customHeight="1" x14ac:dyDescent="0.25">
      <c r="A252" s="4" t="s">
        <v>122</v>
      </c>
      <c r="B252" s="7" t="s">
        <v>565</v>
      </c>
      <c r="C252" s="5">
        <v>300.2</v>
      </c>
      <c r="D252" s="68"/>
      <c r="E252" s="68"/>
      <c r="F252" s="69"/>
      <c r="G252" s="69"/>
      <c r="H252" s="69"/>
      <c r="I252" s="69"/>
      <c r="J252" s="69"/>
      <c r="K252" s="69"/>
      <c r="L252" s="69"/>
      <c r="M252" s="69"/>
      <c r="N252" s="69"/>
      <c r="O252" s="69"/>
      <c r="P252" s="69"/>
      <c r="Q252" s="69"/>
      <c r="R252" s="69"/>
      <c r="S252" s="69"/>
      <c r="T252" s="69"/>
    </row>
    <row r="253" spans="1:20" ht="20.100000000000001" customHeight="1" x14ac:dyDescent="0.25">
      <c r="A253" s="4" t="s">
        <v>121</v>
      </c>
      <c r="B253" s="7" t="s">
        <v>732</v>
      </c>
      <c r="C253" s="5">
        <v>301</v>
      </c>
      <c r="D253" s="68"/>
      <c r="E253" s="68"/>
      <c r="F253" s="69"/>
      <c r="G253" s="69"/>
      <c r="H253" s="69"/>
      <c r="I253" s="69"/>
      <c r="J253" s="69"/>
      <c r="K253" s="69"/>
      <c r="L253" s="69"/>
      <c r="M253" s="69"/>
      <c r="N253" s="69"/>
      <c r="O253" s="69"/>
      <c r="P253" s="69"/>
      <c r="Q253" s="69"/>
      <c r="R253" s="69"/>
      <c r="S253" s="69"/>
      <c r="T253" s="69"/>
    </row>
    <row r="254" spans="1:20" ht="20.100000000000001" customHeight="1" x14ac:dyDescent="0.25">
      <c r="A254" s="4" t="s">
        <v>120</v>
      </c>
      <c r="B254" s="7" t="s">
        <v>451</v>
      </c>
      <c r="C254" s="5">
        <v>301.10000000000002</v>
      </c>
      <c r="D254" s="69"/>
      <c r="E254" s="69"/>
      <c r="F254" s="69"/>
      <c r="G254" s="69"/>
      <c r="H254" s="69"/>
      <c r="I254" s="69"/>
      <c r="J254" s="69"/>
      <c r="K254" s="69"/>
      <c r="L254" s="69"/>
      <c r="M254" s="69"/>
      <c r="N254" s="69"/>
      <c r="O254" s="69"/>
      <c r="P254" s="69"/>
      <c r="Q254" s="69"/>
      <c r="R254" s="69"/>
      <c r="S254" s="69"/>
      <c r="T254" s="69"/>
    </row>
    <row r="255" spans="1:20" ht="20.100000000000001" customHeight="1" x14ac:dyDescent="0.25">
      <c r="A255" s="4" t="s">
        <v>119</v>
      </c>
      <c r="B255" s="5" t="s">
        <v>452</v>
      </c>
      <c r="C255" s="5">
        <v>302</v>
      </c>
      <c r="D255" s="69"/>
      <c r="E255" s="69"/>
      <c r="F255" s="69"/>
      <c r="G255" s="69"/>
      <c r="H255" s="69"/>
      <c r="I255" s="69"/>
      <c r="J255" s="69"/>
      <c r="K255" s="69"/>
      <c r="L255" s="69"/>
      <c r="M255" s="69"/>
      <c r="N255" s="69"/>
      <c r="O255" s="69"/>
      <c r="P255" s="69"/>
      <c r="Q255" s="69"/>
      <c r="R255" s="69"/>
      <c r="S255" s="69"/>
      <c r="T255" s="69"/>
    </row>
    <row r="256" spans="1:20" ht="20.100000000000001" customHeight="1" x14ac:dyDescent="0.25">
      <c r="A256" s="4" t="s">
        <v>118</v>
      </c>
      <c r="B256" s="5" t="s">
        <v>368</v>
      </c>
      <c r="C256" s="5">
        <v>303</v>
      </c>
      <c r="D256" s="68"/>
      <c r="E256" s="68"/>
      <c r="F256" s="69"/>
      <c r="G256" s="69"/>
      <c r="H256" s="69"/>
      <c r="I256" s="69"/>
      <c r="J256" s="69"/>
      <c r="K256" s="69"/>
      <c r="L256" s="69"/>
      <c r="M256" s="69"/>
      <c r="N256" s="69"/>
      <c r="O256" s="69"/>
      <c r="P256" s="69"/>
      <c r="Q256" s="69"/>
      <c r="R256" s="69"/>
      <c r="S256" s="69"/>
      <c r="T256" s="69"/>
    </row>
    <row r="257" spans="1:20" ht="20.100000000000001" customHeight="1" x14ac:dyDescent="0.25">
      <c r="A257" s="4" t="s">
        <v>117</v>
      </c>
      <c r="B257" s="5" t="s">
        <v>453</v>
      </c>
      <c r="C257" s="5">
        <v>304</v>
      </c>
      <c r="D257" s="68"/>
      <c r="E257" s="68"/>
      <c r="F257" s="69"/>
      <c r="G257" s="69"/>
      <c r="H257" s="69"/>
      <c r="I257" s="69"/>
      <c r="J257" s="69"/>
      <c r="K257" s="69"/>
      <c r="L257" s="69"/>
      <c r="M257" s="69"/>
      <c r="N257" s="69"/>
      <c r="O257" s="69"/>
      <c r="P257" s="69"/>
      <c r="Q257" s="69"/>
      <c r="R257" s="69"/>
      <c r="S257" s="69"/>
      <c r="T257" s="69"/>
    </row>
    <row r="258" spans="1:20" ht="20.100000000000001" customHeight="1" x14ac:dyDescent="0.25">
      <c r="A258" s="4" t="s">
        <v>116</v>
      </c>
      <c r="B258" s="5" t="s">
        <v>566</v>
      </c>
      <c r="C258" s="5">
        <v>305</v>
      </c>
      <c r="D258" s="68"/>
      <c r="E258" s="68"/>
      <c r="F258" s="69"/>
      <c r="G258" s="69"/>
      <c r="H258" s="69"/>
      <c r="I258" s="69"/>
      <c r="J258" s="69"/>
      <c r="K258" s="69"/>
      <c r="L258" s="69"/>
      <c r="M258" s="69"/>
      <c r="N258" s="69"/>
      <c r="O258" s="69"/>
      <c r="P258" s="69"/>
      <c r="Q258" s="69"/>
      <c r="R258" s="69"/>
      <c r="S258" s="69"/>
      <c r="T258" s="69"/>
    </row>
    <row r="259" spans="1:20" ht="20.100000000000001" customHeight="1" x14ac:dyDescent="0.25">
      <c r="A259" s="4" t="s">
        <v>115</v>
      </c>
      <c r="B259" s="7" t="s">
        <v>567</v>
      </c>
      <c r="C259" s="5">
        <v>306</v>
      </c>
      <c r="D259" s="68"/>
      <c r="E259" s="68"/>
      <c r="F259" s="69"/>
      <c r="G259" s="69"/>
      <c r="H259" s="69"/>
      <c r="I259" s="69"/>
      <c r="J259" s="69"/>
      <c r="K259" s="69"/>
      <c r="L259" s="69"/>
      <c r="M259" s="69"/>
      <c r="N259" s="69"/>
      <c r="O259" s="69"/>
      <c r="P259" s="69"/>
      <c r="Q259" s="69"/>
      <c r="R259" s="69"/>
      <c r="S259" s="69"/>
      <c r="T259" s="69"/>
    </row>
    <row r="260" spans="1:20" ht="20.100000000000001" customHeight="1" x14ac:dyDescent="0.25">
      <c r="A260" s="4" t="s">
        <v>114</v>
      </c>
      <c r="B260" s="7" t="s">
        <v>568</v>
      </c>
      <c r="C260" s="5">
        <v>307</v>
      </c>
      <c r="D260" s="68"/>
      <c r="E260" s="68"/>
      <c r="F260" s="69"/>
      <c r="G260" s="69"/>
      <c r="H260" s="69"/>
      <c r="I260" s="69"/>
      <c r="J260" s="69"/>
      <c r="K260" s="69"/>
      <c r="L260" s="69"/>
      <c r="M260" s="69"/>
      <c r="N260" s="69"/>
      <c r="O260" s="69"/>
      <c r="P260" s="69"/>
      <c r="Q260" s="69"/>
      <c r="R260" s="69"/>
      <c r="S260" s="69"/>
      <c r="T260" s="69"/>
    </row>
    <row r="261" spans="1:20" ht="20.100000000000001" customHeight="1" x14ac:dyDescent="0.25">
      <c r="A261" s="4" t="s">
        <v>113</v>
      </c>
      <c r="B261" s="7" t="s">
        <v>403</v>
      </c>
      <c r="C261" s="5"/>
      <c r="D261" s="68"/>
      <c r="E261" s="68"/>
      <c r="F261" s="69"/>
      <c r="G261" s="69"/>
      <c r="H261" s="69"/>
      <c r="I261" s="69"/>
      <c r="J261" s="69"/>
      <c r="K261" s="69"/>
      <c r="L261" s="69"/>
      <c r="M261" s="69"/>
      <c r="N261" s="69"/>
      <c r="O261" s="69"/>
      <c r="P261" s="69"/>
      <c r="Q261" s="69"/>
      <c r="R261" s="69"/>
      <c r="S261" s="69"/>
      <c r="T261" s="69"/>
    </row>
    <row r="262" spans="1:20" s="73" customFormat="1" ht="20.100000000000001" customHeight="1" x14ac:dyDescent="0.25">
      <c r="A262" s="8" t="s">
        <v>112</v>
      </c>
      <c r="B262" s="12" t="s">
        <v>454</v>
      </c>
      <c r="C262" s="5"/>
      <c r="D262" s="72">
        <f>SUM(D263:D279)</f>
        <v>2</v>
      </c>
      <c r="E262" s="72">
        <f t="shared" ref="E262:T262" si="13">SUM(E263:E279)</f>
        <v>0</v>
      </c>
      <c r="F262" s="72">
        <f t="shared" si="13"/>
        <v>5</v>
      </c>
      <c r="G262" s="72">
        <f t="shared" si="13"/>
        <v>3</v>
      </c>
      <c r="H262" s="72">
        <f t="shared" si="13"/>
        <v>1</v>
      </c>
      <c r="I262" s="72">
        <f t="shared" si="13"/>
        <v>0</v>
      </c>
      <c r="J262" s="72">
        <f t="shared" si="13"/>
        <v>4</v>
      </c>
      <c r="K262" s="72">
        <f t="shared" si="13"/>
        <v>0</v>
      </c>
      <c r="L262" s="72">
        <f t="shared" si="13"/>
        <v>0</v>
      </c>
      <c r="M262" s="72">
        <f t="shared" si="13"/>
        <v>3</v>
      </c>
      <c r="N262" s="72">
        <f t="shared" si="13"/>
        <v>0</v>
      </c>
      <c r="O262" s="72">
        <f t="shared" si="13"/>
        <v>1</v>
      </c>
      <c r="P262" s="72">
        <f t="shared" si="13"/>
        <v>0</v>
      </c>
      <c r="Q262" s="72">
        <f t="shared" si="13"/>
        <v>1</v>
      </c>
      <c r="R262" s="72">
        <f t="shared" si="13"/>
        <v>0</v>
      </c>
      <c r="S262" s="72">
        <f t="shared" si="13"/>
        <v>0</v>
      </c>
      <c r="T262" s="72">
        <f t="shared" si="13"/>
        <v>0</v>
      </c>
    </row>
    <row r="263" spans="1:20" ht="20.100000000000001" customHeight="1" x14ac:dyDescent="0.25">
      <c r="A263" s="4" t="s">
        <v>111</v>
      </c>
      <c r="B263" s="7" t="s">
        <v>455</v>
      </c>
      <c r="C263" s="5">
        <v>308</v>
      </c>
      <c r="D263" s="71">
        <v>1</v>
      </c>
      <c r="E263" s="71"/>
      <c r="F263" s="71"/>
      <c r="G263" s="71"/>
      <c r="H263" s="71">
        <v>1</v>
      </c>
      <c r="I263" s="71"/>
      <c r="J263" s="71">
        <v>1</v>
      </c>
      <c r="K263" s="71"/>
      <c r="L263" s="71"/>
      <c r="M263" s="71"/>
      <c r="N263" s="71"/>
      <c r="O263" s="71"/>
      <c r="P263" s="71"/>
      <c r="Q263" s="71"/>
      <c r="R263" s="71"/>
      <c r="S263" s="71"/>
      <c r="T263" s="71"/>
    </row>
    <row r="264" spans="1:20" ht="20.100000000000001" customHeight="1" x14ac:dyDescent="0.25">
      <c r="A264" s="4" t="s">
        <v>110</v>
      </c>
      <c r="B264" s="7" t="s">
        <v>456</v>
      </c>
      <c r="C264" s="6">
        <v>309</v>
      </c>
      <c r="D264" s="68"/>
      <c r="E264" s="68"/>
      <c r="F264" s="69"/>
      <c r="G264" s="69"/>
      <c r="H264" s="69"/>
      <c r="I264" s="69"/>
      <c r="J264" s="69"/>
      <c r="K264" s="69"/>
      <c r="L264" s="69"/>
      <c r="M264" s="69"/>
      <c r="N264" s="69"/>
      <c r="O264" s="69"/>
      <c r="P264" s="69"/>
      <c r="Q264" s="69"/>
      <c r="R264" s="69"/>
      <c r="S264" s="69"/>
      <c r="T264" s="69"/>
    </row>
    <row r="265" spans="1:20" ht="20.100000000000001" customHeight="1" x14ac:dyDescent="0.25">
      <c r="A265" s="4" t="s">
        <v>733</v>
      </c>
      <c r="B265" s="7" t="s">
        <v>398</v>
      </c>
      <c r="C265" s="6">
        <v>309.10000000000002</v>
      </c>
      <c r="D265" s="68"/>
      <c r="E265" s="68"/>
      <c r="F265" s="69"/>
      <c r="G265" s="69"/>
      <c r="H265" s="69"/>
      <c r="I265" s="69"/>
      <c r="J265" s="69"/>
      <c r="K265" s="69"/>
      <c r="L265" s="69"/>
      <c r="M265" s="69"/>
      <c r="N265" s="69"/>
      <c r="O265" s="69"/>
      <c r="P265" s="69"/>
      <c r="Q265" s="69"/>
      <c r="R265" s="69"/>
      <c r="S265" s="69"/>
      <c r="T265" s="69"/>
    </row>
    <row r="266" spans="1:20" ht="20.100000000000001" customHeight="1" x14ac:dyDescent="0.25">
      <c r="A266" s="4" t="s">
        <v>109</v>
      </c>
      <c r="B266" s="13" t="s">
        <v>652</v>
      </c>
      <c r="C266" s="5">
        <v>310</v>
      </c>
      <c r="D266" s="68"/>
      <c r="E266" s="68"/>
      <c r="F266" s="69"/>
      <c r="G266" s="69"/>
      <c r="H266" s="69"/>
      <c r="I266" s="69"/>
      <c r="J266" s="69"/>
      <c r="K266" s="69"/>
      <c r="L266" s="69"/>
      <c r="M266" s="69"/>
      <c r="N266" s="69"/>
      <c r="O266" s="69"/>
      <c r="P266" s="69"/>
      <c r="Q266" s="69"/>
      <c r="R266" s="69"/>
      <c r="S266" s="69"/>
      <c r="T266" s="69"/>
    </row>
    <row r="267" spans="1:20" ht="20.100000000000001" customHeight="1" x14ac:dyDescent="0.25">
      <c r="A267" s="4" t="s">
        <v>108</v>
      </c>
      <c r="B267" s="7" t="s">
        <v>569</v>
      </c>
      <c r="C267" s="5">
        <v>311</v>
      </c>
      <c r="D267" s="68"/>
      <c r="E267" s="68"/>
      <c r="F267" s="69">
        <v>5</v>
      </c>
      <c r="G267" s="69">
        <v>2</v>
      </c>
      <c r="H267" s="69"/>
      <c r="I267" s="69"/>
      <c r="J267" s="69">
        <v>2</v>
      </c>
      <c r="K267" s="69"/>
      <c r="L267" s="69"/>
      <c r="M267" s="69">
        <v>3</v>
      </c>
      <c r="N267" s="69"/>
      <c r="O267" s="69">
        <v>1</v>
      </c>
      <c r="P267" s="69"/>
      <c r="Q267" s="69">
        <v>1</v>
      </c>
      <c r="R267" s="69"/>
      <c r="S267" s="69"/>
      <c r="T267" s="69"/>
    </row>
    <row r="268" spans="1:20" ht="20.100000000000001" customHeight="1" x14ac:dyDescent="0.25">
      <c r="A268" s="4" t="s">
        <v>107</v>
      </c>
      <c r="B268" s="7" t="s">
        <v>653</v>
      </c>
      <c r="C268" s="5">
        <v>311.10000000000002</v>
      </c>
      <c r="D268" s="68"/>
      <c r="E268" s="68"/>
      <c r="F268" s="69"/>
      <c r="G268" s="69"/>
      <c r="H268" s="69"/>
      <c r="I268" s="69"/>
      <c r="J268" s="69"/>
      <c r="K268" s="69"/>
      <c r="L268" s="69"/>
      <c r="M268" s="69"/>
      <c r="N268" s="69"/>
      <c r="O268" s="69"/>
      <c r="P268" s="69"/>
      <c r="Q268" s="69"/>
      <c r="R268" s="69"/>
      <c r="S268" s="69"/>
      <c r="T268" s="69"/>
    </row>
    <row r="269" spans="1:20" ht="20.100000000000001" customHeight="1" x14ac:dyDescent="0.25">
      <c r="A269" s="4" t="s">
        <v>106</v>
      </c>
      <c r="B269" s="7" t="s">
        <v>654</v>
      </c>
      <c r="C269" s="5">
        <v>311.2</v>
      </c>
      <c r="D269" s="68"/>
      <c r="E269" s="68"/>
      <c r="F269" s="69"/>
      <c r="G269" s="69"/>
      <c r="H269" s="69"/>
      <c r="I269" s="69"/>
      <c r="J269" s="69"/>
      <c r="K269" s="69"/>
      <c r="L269" s="69"/>
      <c r="M269" s="69"/>
      <c r="N269" s="69"/>
      <c r="O269" s="69"/>
      <c r="P269" s="69"/>
      <c r="Q269" s="69"/>
      <c r="R269" s="69"/>
      <c r="S269" s="69"/>
      <c r="T269" s="69"/>
    </row>
    <row r="270" spans="1:20" ht="20.100000000000001" customHeight="1" x14ac:dyDescent="0.25">
      <c r="A270" s="4" t="s">
        <v>105</v>
      </c>
      <c r="B270" s="7" t="s">
        <v>570</v>
      </c>
      <c r="C270" s="6">
        <v>312</v>
      </c>
      <c r="D270" s="68"/>
      <c r="E270" s="68"/>
      <c r="F270" s="69"/>
      <c r="G270" s="69"/>
      <c r="H270" s="69"/>
      <c r="I270" s="69"/>
      <c r="J270" s="69"/>
      <c r="K270" s="69"/>
      <c r="L270" s="69"/>
      <c r="M270" s="69"/>
      <c r="N270" s="69"/>
      <c r="O270" s="69"/>
      <c r="P270" s="69"/>
      <c r="Q270" s="69"/>
      <c r="R270" s="69"/>
      <c r="S270" s="69"/>
      <c r="T270" s="69"/>
    </row>
    <row r="271" spans="1:20" ht="20.100000000000001" customHeight="1" x14ac:dyDescent="0.25">
      <c r="A271" s="4" t="s">
        <v>104</v>
      </c>
      <c r="B271" s="7" t="s">
        <v>655</v>
      </c>
      <c r="C271" s="6">
        <v>312.10000000000002</v>
      </c>
      <c r="D271" s="68"/>
      <c r="E271" s="68"/>
      <c r="F271" s="69"/>
      <c r="G271" s="69"/>
      <c r="H271" s="69"/>
      <c r="I271" s="69"/>
      <c r="J271" s="69"/>
      <c r="K271" s="69"/>
      <c r="L271" s="69"/>
      <c r="M271" s="69"/>
      <c r="N271" s="69"/>
      <c r="O271" s="69"/>
      <c r="P271" s="69"/>
      <c r="Q271" s="69"/>
      <c r="R271" s="69"/>
      <c r="S271" s="69"/>
      <c r="T271" s="69"/>
    </row>
    <row r="272" spans="1:20" ht="20.100000000000001" customHeight="1" x14ac:dyDescent="0.25">
      <c r="A272" s="4" t="s">
        <v>734</v>
      </c>
      <c r="B272" s="7" t="s">
        <v>735</v>
      </c>
      <c r="C272" s="6">
        <v>312.2</v>
      </c>
      <c r="D272" s="68"/>
      <c r="E272" s="68"/>
      <c r="F272" s="69"/>
      <c r="G272" s="69"/>
      <c r="H272" s="69"/>
      <c r="I272" s="69"/>
      <c r="J272" s="69"/>
      <c r="K272" s="69"/>
      <c r="L272" s="69"/>
      <c r="M272" s="69"/>
      <c r="N272" s="69"/>
      <c r="O272" s="69"/>
      <c r="P272" s="69"/>
      <c r="Q272" s="69"/>
      <c r="R272" s="69"/>
      <c r="S272" s="69"/>
      <c r="T272" s="69"/>
    </row>
    <row r="273" spans="1:20" ht="20.100000000000001" customHeight="1" x14ac:dyDescent="0.25">
      <c r="A273" s="4" t="s">
        <v>103</v>
      </c>
      <c r="B273" s="7" t="s">
        <v>571</v>
      </c>
      <c r="C273" s="5">
        <v>313</v>
      </c>
      <c r="D273" s="68"/>
      <c r="E273" s="68"/>
      <c r="F273" s="69"/>
      <c r="G273" s="69"/>
      <c r="H273" s="69"/>
      <c r="I273" s="69"/>
      <c r="J273" s="69"/>
      <c r="K273" s="69"/>
      <c r="L273" s="69"/>
      <c r="M273" s="69"/>
      <c r="N273" s="69"/>
      <c r="O273" s="69"/>
      <c r="P273" s="69"/>
      <c r="Q273" s="69"/>
      <c r="R273" s="69"/>
      <c r="S273" s="69"/>
      <c r="T273" s="69"/>
    </row>
    <row r="274" spans="1:20" ht="20.100000000000001" customHeight="1" x14ac:dyDescent="0.25">
      <c r="A274" s="4" t="s">
        <v>102</v>
      </c>
      <c r="B274" s="7" t="s">
        <v>572</v>
      </c>
      <c r="C274" s="5">
        <v>314</v>
      </c>
      <c r="D274" s="68">
        <v>1</v>
      </c>
      <c r="E274" s="68"/>
      <c r="F274" s="69"/>
      <c r="G274" s="69">
        <v>1</v>
      </c>
      <c r="H274" s="69"/>
      <c r="I274" s="69"/>
      <c r="J274" s="69">
        <v>1</v>
      </c>
      <c r="K274" s="69"/>
      <c r="L274" s="69"/>
      <c r="M274" s="69"/>
      <c r="N274" s="69"/>
      <c r="O274" s="69"/>
      <c r="P274" s="69"/>
      <c r="Q274" s="69"/>
      <c r="R274" s="69"/>
      <c r="S274" s="69"/>
      <c r="T274" s="69"/>
    </row>
    <row r="275" spans="1:20" ht="20.100000000000001" customHeight="1" x14ac:dyDescent="0.25">
      <c r="A275" s="4" t="s">
        <v>101</v>
      </c>
      <c r="B275" s="7" t="s">
        <v>656</v>
      </c>
      <c r="C275" s="5">
        <v>314.10000000000002</v>
      </c>
      <c r="D275" s="68"/>
      <c r="E275" s="68"/>
      <c r="F275" s="69"/>
      <c r="G275" s="69"/>
      <c r="H275" s="69"/>
      <c r="I275" s="69"/>
      <c r="J275" s="69"/>
      <c r="K275" s="69"/>
      <c r="L275" s="69"/>
      <c r="M275" s="69"/>
      <c r="N275" s="69"/>
      <c r="O275" s="69"/>
      <c r="P275" s="69"/>
      <c r="Q275" s="69"/>
      <c r="R275" s="69"/>
      <c r="S275" s="69"/>
      <c r="T275" s="69"/>
    </row>
    <row r="276" spans="1:20" ht="20.100000000000001" customHeight="1" x14ac:dyDescent="0.25">
      <c r="A276" s="4" t="s">
        <v>100</v>
      </c>
      <c r="B276" s="7" t="s">
        <v>497</v>
      </c>
      <c r="C276" s="5">
        <v>315</v>
      </c>
      <c r="D276" s="68"/>
      <c r="E276" s="68"/>
      <c r="F276" s="69"/>
      <c r="G276" s="69"/>
      <c r="H276" s="69"/>
      <c r="I276" s="69"/>
      <c r="J276" s="69"/>
      <c r="K276" s="69"/>
      <c r="L276" s="69"/>
      <c r="M276" s="69"/>
      <c r="N276" s="69"/>
      <c r="O276" s="69"/>
      <c r="P276" s="69"/>
      <c r="Q276" s="69"/>
      <c r="R276" s="69"/>
      <c r="S276" s="69"/>
      <c r="T276" s="69"/>
    </row>
    <row r="277" spans="1:20" ht="20.100000000000001" customHeight="1" x14ac:dyDescent="0.25">
      <c r="A277" s="4" t="s">
        <v>99</v>
      </c>
      <c r="B277" s="7" t="s">
        <v>736</v>
      </c>
      <c r="C277" s="5">
        <v>315.10000000000002</v>
      </c>
      <c r="D277" s="68"/>
      <c r="E277" s="68"/>
      <c r="F277" s="69"/>
      <c r="G277" s="69"/>
      <c r="H277" s="69"/>
      <c r="I277" s="69"/>
      <c r="J277" s="69"/>
      <c r="K277" s="69"/>
      <c r="L277" s="69"/>
      <c r="M277" s="69"/>
      <c r="N277" s="69"/>
      <c r="O277" s="69"/>
      <c r="P277" s="69"/>
      <c r="Q277" s="69"/>
      <c r="R277" s="69"/>
      <c r="S277" s="69"/>
      <c r="T277" s="69"/>
    </row>
    <row r="278" spans="1:20" ht="20.100000000000001" customHeight="1" x14ac:dyDescent="0.25">
      <c r="A278" s="4" t="s">
        <v>98</v>
      </c>
      <c r="B278" s="7" t="s">
        <v>737</v>
      </c>
      <c r="C278" s="5">
        <v>315.2</v>
      </c>
      <c r="D278" s="68"/>
      <c r="E278" s="68"/>
      <c r="F278" s="69"/>
      <c r="G278" s="69"/>
      <c r="H278" s="69"/>
      <c r="I278" s="69"/>
      <c r="J278" s="69"/>
      <c r="K278" s="69"/>
      <c r="L278" s="69"/>
      <c r="M278" s="69"/>
      <c r="N278" s="69"/>
      <c r="O278" s="69"/>
      <c r="P278" s="69"/>
      <c r="Q278" s="69"/>
      <c r="R278" s="69"/>
      <c r="S278" s="69"/>
      <c r="T278" s="69"/>
    </row>
    <row r="279" spans="1:20" ht="20.100000000000001" customHeight="1" x14ac:dyDescent="0.25">
      <c r="A279" s="4" t="s">
        <v>97</v>
      </c>
      <c r="B279" s="7" t="s">
        <v>403</v>
      </c>
      <c r="C279" s="5"/>
      <c r="D279" s="68"/>
      <c r="E279" s="68"/>
      <c r="F279" s="69"/>
      <c r="G279" s="69"/>
      <c r="H279" s="69"/>
      <c r="I279" s="69"/>
      <c r="J279" s="69"/>
      <c r="K279" s="69"/>
      <c r="L279" s="69"/>
      <c r="M279" s="69"/>
      <c r="N279" s="69"/>
      <c r="O279" s="69"/>
      <c r="P279" s="69"/>
      <c r="Q279" s="69"/>
      <c r="R279" s="69"/>
      <c r="S279" s="69"/>
      <c r="T279" s="69"/>
    </row>
    <row r="280" spans="1:20" ht="20.100000000000001" customHeight="1" x14ac:dyDescent="0.25">
      <c r="A280" s="8" t="s">
        <v>96</v>
      </c>
      <c r="B280" s="12" t="s">
        <v>457</v>
      </c>
      <c r="C280" s="5"/>
      <c r="D280" s="72">
        <f>SUM(D281:D303)</f>
        <v>6</v>
      </c>
      <c r="E280" s="72">
        <f t="shared" ref="E280:T280" si="14">SUM(E281:E303)</f>
        <v>1</v>
      </c>
      <c r="F280" s="72">
        <f t="shared" si="14"/>
        <v>6</v>
      </c>
      <c r="G280" s="72">
        <f t="shared" si="14"/>
        <v>7</v>
      </c>
      <c r="H280" s="72">
        <f t="shared" si="14"/>
        <v>2</v>
      </c>
      <c r="I280" s="72">
        <f t="shared" si="14"/>
        <v>0</v>
      </c>
      <c r="J280" s="72">
        <f t="shared" si="14"/>
        <v>9</v>
      </c>
      <c r="K280" s="72">
        <f t="shared" si="14"/>
        <v>1</v>
      </c>
      <c r="L280" s="72">
        <f t="shared" si="14"/>
        <v>0</v>
      </c>
      <c r="M280" s="72">
        <f t="shared" si="14"/>
        <v>2</v>
      </c>
      <c r="N280" s="72">
        <f t="shared" si="14"/>
        <v>0</v>
      </c>
      <c r="O280" s="72">
        <f t="shared" si="14"/>
        <v>0</v>
      </c>
      <c r="P280" s="72">
        <f t="shared" si="14"/>
        <v>0</v>
      </c>
      <c r="Q280" s="72">
        <f t="shared" si="14"/>
        <v>0</v>
      </c>
      <c r="R280" s="72">
        <f t="shared" si="14"/>
        <v>0</v>
      </c>
      <c r="S280" s="72">
        <f>SUM(S281:S303)</f>
        <v>0</v>
      </c>
      <c r="T280" s="72">
        <f t="shared" si="14"/>
        <v>0</v>
      </c>
    </row>
    <row r="281" spans="1:20" ht="20.100000000000001" customHeight="1" x14ac:dyDescent="0.25">
      <c r="A281" s="4" t="s">
        <v>95</v>
      </c>
      <c r="B281" s="7" t="s">
        <v>458</v>
      </c>
      <c r="C281" s="5">
        <v>316</v>
      </c>
      <c r="D281" s="68">
        <v>4</v>
      </c>
      <c r="E281" s="68"/>
      <c r="F281" s="69">
        <v>1</v>
      </c>
      <c r="G281" s="69">
        <v>4</v>
      </c>
      <c r="H281" s="69"/>
      <c r="I281" s="69"/>
      <c r="J281" s="69">
        <v>4</v>
      </c>
      <c r="K281" s="69"/>
      <c r="L281" s="69"/>
      <c r="M281" s="69">
        <v>1</v>
      </c>
      <c r="N281" s="69"/>
      <c r="O281" s="69"/>
      <c r="P281" s="69"/>
      <c r="Q281" s="69"/>
      <c r="R281" s="69"/>
      <c r="S281" s="69"/>
      <c r="T281" s="69"/>
    </row>
    <row r="282" spans="1:20" ht="20.100000000000001" customHeight="1" x14ac:dyDescent="0.25">
      <c r="A282" s="4" t="s">
        <v>94</v>
      </c>
      <c r="B282" s="7" t="s">
        <v>573</v>
      </c>
      <c r="C282" s="5">
        <v>317</v>
      </c>
      <c r="D282" s="68"/>
      <c r="E282" s="68"/>
      <c r="F282" s="69"/>
      <c r="G282" s="69"/>
      <c r="H282" s="69"/>
      <c r="I282" s="69"/>
      <c r="J282" s="69"/>
      <c r="K282" s="69"/>
      <c r="L282" s="69"/>
      <c r="M282" s="69"/>
      <c r="N282" s="69"/>
      <c r="O282" s="69"/>
      <c r="P282" s="69"/>
      <c r="Q282" s="69"/>
      <c r="R282" s="69"/>
      <c r="S282" s="69"/>
      <c r="T282" s="69"/>
    </row>
    <row r="283" spans="1:20" ht="20.100000000000001" customHeight="1" x14ac:dyDescent="0.25">
      <c r="A283" s="4" t="s">
        <v>93</v>
      </c>
      <c r="B283" s="7" t="s">
        <v>459</v>
      </c>
      <c r="C283" s="5">
        <v>319</v>
      </c>
      <c r="D283" s="68"/>
      <c r="E283" s="68"/>
      <c r="F283" s="69"/>
      <c r="G283" s="69"/>
      <c r="H283" s="69"/>
      <c r="I283" s="69"/>
      <c r="J283" s="69"/>
      <c r="K283" s="69"/>
      <c r="L283" s="69"/>
      <c r="M283" s="69"/>
      <c r="N283" s="69"/>
      <c r="O283" s="69"/>
      <c r="P283" s="69"/>
      <c r="Q283" s="69"/>
      <c r="R283" s="69"/>
      <c r="S283" s="69"/>
      <c r="T283" s="69"/>
    </row>
    <row r="284" spans="1:20" ht="20.100000000000001" customHeight="1" x14ac:dyDescent="0.25">
      <c r="A284" s="4" t="s">
        <v>92</v>
      </c>
      <c r="B284" s="7" t="s">
        <v>657</v>
      </c>
      <c r="C284" s="5">
        <v>320</v>
      </c>
      <c r="D284" s="68"/>
      <c r="E284" s="68"/>
      <c r="F284" s="69"/>
      <c r="G284" s="69"/>
      <c r="H284" s="69"/>
      <c r="I284" s="69"/>
      <c r="J284" s="69"/>
      <c r="K284" s="69"/>
      <c r="L284" s="69"/>
      <c r="M284" s="69"/>
      <c r="N284" s="69"/>
      <c r="O284" s="69"/>
      <c r="P284" s="69"/>
      <c r="Q284" s="69"/>
      <c r="R284" s="69"/>
      <c r="S284" s="69"/>
      <c r="T284" s="69"/>
    </row>
    <row r="285" spans="1:20" ht="20.100000000000001" customHeight="1" x14ac:dyDescent="0.25">
      <c r="A285" s="4" t="s">
        <v>91</v>
      </c>
      <c r="B285" s="7" t="s">
        <v>460</v>
      </c>
      <c r="C285" s="5">
        <v>321</v>
      </c>
      <c r="D285" s="72"/>
      <c r="E285" s="72"/>
      <c r="F285" s="72"/>
      <c r="G285" s="72"/>
      <c r="H285" s="72"/>
      <c r="I285" s="72"/>
      <c r="J285" s="72"/>
      <c r="K285" s="72"/>
      <c r="L285" s="72"/>
      <c r="M285" s="72"/>
      <c r="N285" s="72"/>
      <c r="O285" s="72"/>
      <c r="P285" s="72"/>
      <c r="Q285" s="72"/>
      <c r="R285" s="72"/>
      <c r="S285" s="72"/>
      <c r="T285" s="72"/>
    </row>
    <row r="286" spans="1:20" ht="20.100000000000001" customHeight="1" x14ac:dyDescent="0.25">
      <c r="A286" s="4" t="s">
        <v>90</v>
      </c>
      <c r="B286" s="7" t="s">
        <v>574</v>
      </c>
      <c r="C286" s="5">
        <v>322</v>
      </c>
      <c r="D286" s="68"/>
      <c r="E286" s="68"/>
      <c r="F286" s="69">
        <v>1</v>
      </c>
      <c r="G286" s="69"/>
      <c r="H286" s="69"/>
      <c r="I286" s="69"/>
      <c r="J286" s="69"/>
      <c r="K286" s="69"/>
      <c r="L286" s="69"/>
      <c r="M286" s="69">
        <v>1</v>
      </c>
      <c r="N286" s="69"/>
      <c r="O286" s="69"/>
      <c r="P286" s="69"/>
      <c r="Q286" s="69"/>
      <c r="R286" s="69"/>
      <c r="S286" s="69"/>
      <c r="T286" s="69"/>
    </row>
    <row r="287" spans="1:20" ht="20.100000000000001" customHeight="1" x14ac:dyDescent="0.25">
      <c r="A287" s="4" t="s">
        <v>89</v>
      </c>
      <c r="B287" s="7" t="s">
        <v>498</v>
      </c>
      <c r="C287" s="5">
        <v>323</v>
      </c>
      <c r="D287" s="68"/>
      <c r="E287" s="68"/>
      <c r="F287" s="69"/>
      <c r="G287" s="69"/>
      <c r="H287" s="69"/>
      <c r="I287" s="69"/>
      <c r="J287" s="69"/>
      <c r="K287" s="69"/>
      <c r="L287" s="69"/>
      <c r="M287" s="69"/>
      <c r="N287" s="69"/>
      <c r="O287" s="69"/>
      <c r="P287" s="69"/>
      <c r="Q287" s="69"/>
      <c r="R287" s="69"/>
      <c r="S287" s="69"/>
      <c r="T287" s="69"/>
    </row>
    <row r="288" spans="1:20" ht="20.100000000000001" customHeight="1" x14ac:dyDescent="0.25">
      <c r="A288" s="4" t="s">
        <v>88</v>
      </c>
      <c r="B288" s="7" t="s">
        <v>575</v>
      </c>
      <c r="C288" s="5">
        <v>324</v>
      </c>
      <c r="D288" s="69"/>
      <c r="E288" s="69"/>
      <c r="F288" s="69">
        <v>2</v>
      </c>
      <c r="G288" s="69">
        <v>2</v>
      </c>
      <c r="H288" s="69"/>
      <c r="I288" s="69"/>
      <c r="J288" s="69">
        <v>2</v>
      </c>
      <c r="K288" s="69"/>
      <c r="L288" s="69"/>
      <c r="M288" s="69"/>
      <c r="N288" s="69"/>
      <c r="O288" s="69"/>
      <c r="P288" s="69"/>
      <c r="Q288" s="69"/>
      <c r="R288" s="69"/>
      <c r="S288" s="69"/>
      <c r="T288" s="69"/>
    </row>
    <row r="289" spans="1:20" ht="20.100000000000001" customHeight="1" x14ac:dyDescent="0.25">
      <c r="A289" s="4" t="s">
        <v>87</v>
      </c>
      <c r="B289" s="7" t="s">
        <v>658</v>
      </c>
      <c r="C289" s="5">
        <v>325</v>
      </c>
      <c r="D289" s="69"/>
      <c r="E289" s="69"/>
      <c r="F289" s="69">
        <v>1</v>
      </c>
      <c r="G289" s="69"/>
      <c r="H289" s="69"/>
      <c r="I289" s="69"/>
      <c r="J289" s="69"/>
      <c r="K289" s="69">
        <v>1</v>
      </c>
      <c r="L289" s="69"/>
      <c r="M289" s="69"/>
      <c r="N289" s="69"/>
      <c r="O289" s="69"/>
      <c r="P289" s="69"/>
      <c r="Q289" s="69"/>
      <c r="R289" s="69"/>
      <c r="S289" s="69"/>
      <c r="T289" s="69"/>
    </row>
    <row r="290" spans="1:20" ht="20.100000000000001" customHeight="1" x14ac:dyDescent="0.25">
      <c r="A290" s="4" t="s">
        <v>86</v>
      </c>
      <c r="B290" s="7" t="s">
        <v>659</v>
      </c>
      <c r="C290" s="5">
        <v>326</v>
      </c>
      <c r="D290" s="69"/>
      <c r="E290" s="69"/>
      <c r="F290" s="69"/>
      <c r="G290" s="69"/>
      <c r="H290" s="69"/>
      <c r="I290" s="69"/>
      <c r="J290" s="69"/>
      <c r="K290" s="69"/>
      <c r="L290" s="69"/>
      <c r="M290" s="69"/>
      <c r="N290" s="69"/>
      <c r="O290" s="69"/>
      <c r="P290" s="69"/>
      <c r="Q290" s="69"/>
      <c r="R290" s="69"/>
      <c r="S290" s="69"/>
      <c r="T290" s="69"/>
    </row>
    <row r="291" spans="1:20" ht="20.100000000000001" customHeight="1" x14ac:dyDescent="0.25">
      <c r="A291" s="4" t="s">
        <v>85</v>
      </c>
      <c r="B291" s="7" t="s">
        <v>576</v>
      </c>
      <c r="C291" s="5">
        <v>327</v>
      </c>
      <c r="D291" s="69">
        <v>2</v>
      </c>
      <c r="E291" s="69">
        <v>1</v>
      </c>
      <c r="F291" s="69"/>
      <c r="G291" s="69">
        <v>1</v>
      </c>
      <c r="H291" s="69">
        <v>1</v>
      </c>
      <c r="I291" s="69"/>
      <c r="J291" s="69">
        <v>2</v>
      </c>
      <c r="K291" s="69"/>
      <c r="L291" s="69"/>
      <c r="M291" s="69"/>
      <c r="N291" s="69"/>
      <c r="O291" s="69"/>
      <c r="P291" s="69"/>
      <c r="Q291" s="69"/>
      <c r="R291" s="69"/>
      <c r="S291" s="69"/>
      <c r="T291" s="69"/>
    </row>
    <row r="292" spans="1:20" ht="20.100000000000001" customHeight="1" x14ac:dyDescent="0.25">
      <c r="A292" s="4" t="s">
        <v>84</v>
      </c>
      <c r="B292" s="7" t="s">
        <v>577</v>
      </c>
      <c r="C292" s="5">
        <v>327.10000000000002</v>
      </c>
      <c r="D292" s="68"/>
      <c r="E292" s="68"/>
      <c r="F292" s="69"/>
      <c r="G292" s="69"/>
      <c r="H292" s="69"/>
      <c r="I292" s="69"/>
      <c r="J292" s="69"/>
      <c r="K292" s="69"/>
      <c r="L292" s="69"/>
      <c r="M292" s="69"/>
      <c r="N292" s="69"/>
      <c r="O292" s="69"/>
      <c r="P292" s="69"/>
      <c r="Q292" s="69"/>
      <c r="R292" s="69"/>
      <c r="S292" s="69"/>
      <c r="T292" s="69"/>
    </row>
    <row r="293" spans="1:20" ht="20.100000000000001" customHeight="1" x14ac:dyDescent="0.25">
      <c r="A293" s="4" t="s">
        <v>83</v>
      </c>
      <c r="B293" s="7" t="s">
        <v>578</v>
      </c>
      <c r="C293" s="5">
        <v>327.2</v>
      </c>
      <c r="D293" s="68"/>
      <c r="E293" s="68"/>
      <c r="F293" s="69"/>
      <c r="G293" s="69"/>
      <c r="H293" s="69"/>
      <c r="I293" s="69"/>
      <c r="J293" s="69"/>
      <c r="K293" s="69"/>
      <c r="L293" s="69"/>
      <c r="M293" s="69"/>
      <c r="N293" s="69"/>
      <c r="O293" s="69"/>
      <c r="P293" s="69"/>
      <c r="Q293" s="69"/>
      <c r="R293" s="69"/>
      <c r="S293" s="69"/>
      <c r="T293" s="69"/>
    </row>
    <row r="294" spans="1:20" ht="20.100000000000001" customHeight="1" x14ac:dyDescent="0.25">
      <c r="A294" s="4" t="s">
        <v>82</v>
      </c>
      <c r="B294" s="7" t="s">
        <v>660</v>
      </c>
      <c r="C294" s="5">
        <v>327.3</v>
      </c>
      <c r="D294" s="68"/>
      <c r="E294" s="68"/>
      <c r="F294" s="69"/>
      <c r="G294" s="69"/>
      <c r="H294" s="69"/>
      <c r="I294" s="69"/>
      <c r="J294" s="69"/>
      <c r="K294" s="69"/>
      <c r="L294" s="69"/>
      <c r="M294" s="69"/>
      <c r="N294" s="69"/>
      <c r="O294" s="69"/>
      <c r="P294" s="69"/>
      <c r="Q294" s="69"/>
      <c r="R294" s="69"/>
      <c r="S294" s="69"/>
      <c r="T294" s="69"/>
    </row>
    <row r="295" spans="1:20" ht="20.100000000000001" customHeight="1" x14ac:dyDescent="0.25">
      <c r="A295" s="4" t="s">
        <v>81</v>
      </c>
      <c r="B295" s="7" t="s">
        <v>579</v>
      </c>
      <c r="C295" s="5">
        <v>327.39999999999998</v>
      </c>
      <c r="D295" s="68"/>
      <c r="E295" s="68"/>
      <c r="F295" s="69"/>
      <c r="G295" s="69"/>
      <c r="H295" s="69"/>
      <c r="I295" s="69"/>
      <c r="J295" s="69"/>
      <c r="K295" s="69"/>
      <c r="L295" s="69"/>
      <c r="M295" s="69"/>
      <c r="N295" s="69"/>
      <c r="O295" s="69"/>
      <c r="P295" s="69"/>
      <c r="Q295" s="69"/>
      <c r="R295" s="69"/>
      <c r="S295" s="69"/>
      <c r="T295" s="69"/>
    </row>
    <row r="296" spans="1:20" ht="20.100000000000001" customHeight="1" x14ac:dyDescent="0.25">
      <c r="A296" s="4" t="s">
        <v>80</v>
      </c>
      <c r="B296" s="7" t="s">
        <v>499</v>
      </c>
      <c r="C296" s="5">
        <v>327.5</v>
      </c>
      <c r="D296" s="68"/>
      <c r="E296" s="68"/>
      <c r="F296" s="69"/>
      <c r="G296" s="69"/>
      <c r="H296" s="69"/>
      <c r="I296" s="69"/>
      <c r="J296" s="69"/>
      <c r="K296" s="69"/>
      <c r="L296" s="69"/>
      <c r="M296" s="69"/>
      <c r="N296" s="69"/>
      <c r="O296" s="69"/>
      <c r="P296" s="69"/>
      <c r="Q296" s="69"/>
      <c r="R296" s="69"/>
      <c r="S296" s="69"/>
      <c r="T296" s="69"/>
    </row>
    <row r="297" spans="1:20" ht="20.100000000000001" customHeight="1" x14ac:dyDescent="0.25">
      <c r="A297" s="4" t="s">
        <v>738</v>
      </c>
      <c r="B297" s="7" t="s">
        <v>739</v>
      </c>
      <c r="C297" s="5">
        <v>327.60000000000002</v>
      </c>
      <c r="D297" s="68"/>
      <c r="E297" s="68"/>
      <c r="F297" s="69"/>
      <c r="G297" s="69"/>
      <c r="H297" s="69"/>
      <c r="I297" s="69"/>
      <c r="J297" s="69"/>
      <c r="K297" s="69"/>
      <c r="L297" s="69"/>
      <c r="M297" s="69"/>
      <c r="N297" s="69"/>
      <c r="O297" s="69"/>
      <c r="P297" s="69"/>
      <c r="Q297" s="69"/>
      <c r="R297" s="69"/>
      <c r="S297" s="69"/>
      <c r="T297" s="69"/>
    </row>
    <row r="298" spans="1:20" ht="20.100000000000001" customHeight="1" x14ac:dyDescent="0.25">
      <c r="A298" s="4" t="s">
        <v>79</v>
      </c>
      <c r="B298" s="7" t="s">
        <v>500</v>
      </c>
      <c r="C298" s="5">
        <v>328</v>
      </c>
      <c r="D298" s="68"/>
      <c r="E298" s="68"/>
      <c r="F298" s="69"/>
      <c r="G298" s="69"/>
      <c r="H298" s="69"/>
      <c r="I298" s="69"/>
      <c r="J298" s="69"/>
      <c r="K298" s="69"/>
      <c r="L298" s="69"/>
      <c r="M298" s="69"/>
      <c r="N298" s="69"/>
      <c r="O298" s="69"/>
      <c r="P298" s="69"/>
      <c r="Q298" s="69"/>
      <c r="R298" s="69"/>
      <c r="S298" s="69"/>
      <c r="T298" s="69"/>
    </row>
    <row r="299" spans="1:20" ht="20.100000000000001" customHeight="1" x14ac:dyDescent="0.25">
      <c r="A299" s="4" t="s">
        <v>78</v>
      </c>
      <c r="B299" s="7" t="s">
        <v>661</v>
      </c>
      <c r="C299" s="5">
        <v>329</v>
      </c>
      <c r="D299" s="68"/>
      <c r="E299" s="68"/>
      <c r="F299" s="69">
        <v>1</v>
      </c>
      <c r="G299" s="69"/>
      <c r="H299" s="69">
        <v>1</v>
      </c>
      <c r="I299" s="69"/>
      <c r="J299" s="69">
        <v>1</v>
      </c>
      <c r="K299" s="69"/>
      <c r="L299" s="69"/>
      <c r="M299" s="69"/>
      <c r="N299" s="69"/>
      <c r="O299" s="69"/>
      <c r="P299" s="69"/>
      <c r="Q299" s="69"/>
      <c r="R299" s="69"/>
      <c r="S299" s="69"/>
      <c r="T299" s="69"/>
    </row>
    <row r="300" spans="1:20" ht="20.100000000000001" customHeight="1" x14ac:dyDescent="0.25">
      <c r="A300" s="4" t="s">
        <v>740</v>
      </c>
      <c r="B300" s="7" t="s">
        <v>741</v>
      </c>
      <c r="C300" s="5">
        <v>329.1</v>
      </c>
      <c r="D300" s="68"/>
      <c r="E300" s="68"/>
      <c r="F300" s="69"/>
      <c r="G300" s="69"/>
      <c r="H300" s="69"/>
      <c r="I300" s="69"/>
      <c r="J300" s="69"/>
      <c r="K300" s="69"/>
      <c r="L300" s="69"/>
      <c r="M300" s="69"/>
      <c r="N300" s="69"/>
      <c r="O300" s="69"/>
      <c r="P300" s="69"/>
      <c r="Q300" s="69"/>
      <c r="R300" s="69"/>
      <c r="S300" s="69"/>
      <c r="T300" s="69"/>
    </row>
    <row r="301" spans="1:20" ht="20.100000000000001" customHeight="1" x14ac:dyDescent="0.25">
      <c r="A301" s="4" t="s">
        <v>77</v>
      </c>
      <c r="B301" s="7" t="s">
        <v>377</v>
      </c>
      <c r="C301" s="5">
        <v>330</v>
      </c>
      <c r="D301" s="68"/>
      <c r="E301" s="68"/>
      <c r="F301" s="69"/>
      <c r="G301" s="69"/>
      <c r="H301" s="69"/>
      <c r="I301" s="69"/>
      <c r="J301" s="69"/>
      <c r="K301" s="69"/>
      <c r="L301" s="69"/>
      <c r="M301" s="69"/>
      <c r="N301" s="69"/>
      <c r="O301" s="69"/>
      <c r="P301" s="69"/>
      <c r="Q301" s="69"/>
      <c r="R301" s="69"/>
      <c r="S301" s="69"/>
      <c r="T301" s="69"/>
    </row>
    <row r="302" spans="1:20" ht="20.100000000000001" customHeight="1" x14ac:dyDescent="0.25">
      <c r="A302" s="4" t="s">
        <v>76</v>
      </c>
      <c r="B302" s="7" t="s">
        <v>369</v>
      </c>
      <c r="C302" s="5">
        <v>331</v>
      </c>
      <c r="D302" s="68"/>
      <c r="E302" s="68"/>
      <c r="F302" s="69"/>
      <c r="G302" s="69"/>
      <c r="H302" s="69"/>
      <c r="I302" s="69"/>
      <c r="J302" s="69"/>
      <c r="K302" s="69"/>
      <c r="L302" s="69"/>
      <c r="M302" s="69"/>
      <c r="N302" s="69"/>
      <c r="O302" s="69"/>
      <c r="P302" s="69"/>
      <c r="Q302" s="69"/>
      <c r="R302" s="69"/>
      <c r="S302" s="69"/>
      <c r="T302" s="69"/>
    </row>
    <row r="303" spans="1:20" ht="20.100000000000001" customHeight="1" x14ac:dyDescent="0.25">
      <c r="A303" s="4" t="s">
        <v>75</v>
      </c>
      <c r="B303" s="7" t="s">
        <v>403</v>
      </c>
      <c r="C303" s="5"/>
      <c r="D303" s="68"/>
      <c r="E303" s="68"/>
      <c r="F303" s="69"/>
      <c r="G303" s="69"/>
      <c r="H303" s="69"/>
      <c r="I303" s="69"/>
      <c r="J303" s="69"/>
      <c r="K303" s="69"/>
      <c r="L303" s="69"/>
      <c r="M303" s="69"/>
      <c r="N303" s="69"/>
      <c r="O303" s="69"/>
      <c r="P303" s="69"/>
      <c r="Q303" s="69"/>
      <c r="R303" s="69"/>
      <c r="S303" s="69"/>
      <c r="T303" s="69"/>
    </row>
    <row r="304" spans="1:20" ht="20.100000000000001" customHeight="1" x14ac:dyDescent="0.25">
      <c r="A304" s="8" t="s">
        <v>74</v>
      </c>
      <c r="B304" s="12" t="s">
        <v>461</v>
      </c>
      <c r="C304" s="5"/>
      <c r="D304" s="72">
        <f>SUM(D305:D338)</f>
        <v>4</v>
      </c>
      <c r="E304" s="72">
        <f t="shared" ref="E304:T304" si="15">SUM(E305:E338)</f>
        <v>1</v>
      </c>
      <c r="F304" s="72">
        <f t="shared" si="15"/>
        <v>9</v>
      </c>
      <c r="G304" s="72">
        <f t="shared" si="15"/>
        <v>6</v>
      </c>
      <c r="H304" s="72">
        <f t="shared" si="15"/>
        <v>3</v>
      </c>
      <c r="I304" s="72">
        <f t="shared" si="15"/>
        <v>0</v>
      </c>
      <c r="J304" s="72">
        <f t="shared" si="15"/>
        <v>9</v>
      </c>
      <c r="K304" s="72">
        <f t="shared" si="15"/>
        <v>0</v>
      </c>
      <c r="L304" s="72">
        <f t="shared" si="15"/>
        <v>1</v>
      </c>
      <c r="M304" s="72">
        <f t="shared" si="15"/>
        <v>4</v>
      </c>
      <c r="N304" s="72">
        <f t="shared" si="15"/>
        <v>1</v>
      </c>
      <c r="O304" s="72">
        <f t="shared" si="15"/>
        <v>0</v>
      </c>
      <c r="P304" s="72">
        <f t="shared" si="15"/>
        <v>0</v>
      </c>
      <c r="Q304" s="72">
        <f t="shared" si="15"/>
        <v>0</v>
      </c>
      <c r="R304" s="72">
        <f t="shared" si="15"/>
        <v>0</v>
      </c>
      <c r="S304" s="72">
        <f t="shared" si="15"/>
        <v>0</v>
      </c>
      <c r="T304" s="72">
        <f t="shared" si="15"/>
        <v>0</v>
      </c>
    </row>
    <row r="305" spans="1:20" ht="20.100000000000001" customHeight="1" x14ac:dyDescent="0.25">
      <c r="A305" s="4" t="s">
        <v>73</v>
      </c>
      <c r="B305" s="7" t="s">
        <v>580</v>
      </c>
      <c r="C305" s="5">
        <v>332</v>
      </c>
      <c r="D305" s="68"/>
      <c r="E305" s="68"/>
      <c r="F305" s="69">
        <v>1</v>
      </c>
      <c r="G305" s="69"/>
      <c r="H305" s="69"/>
      <c r="I305" s="69"/>
      <c r="J305" s="69"/>
      <c r="K305" s="69"/>
      <c r="L305" s="69"/>
      <c r="M305" s="69">
        <v>1</v>
      </c>
      <c r="N305" s="69"/>
      <c r="O305" s="69"/>
      <c r="P305" s="69"/>
      <c r="Q305" s="69"/>
      <c r="R305" s="69"/>
      <c r="S305" s="69"/>
      <c r="T305" s="69"/>
    </row>
    <row r="306" spans="1:20" ht="20.100000000000001" customHeight="1" x14ac:dyDescent="0.25">
      <c r="A306" s="4" t="s">
        <v>72</v>
      </c>
      <c r="B306" s="7" t="s">
        <v>581</v>
      </c>
      <c r="C306" s="5">
        <v>332.1</v>
      </c>
      <c r="D306" s="68"/>
      <c r="E306" s="68"/>
      <c r="F306" s="69"/>
      <c r="G306" s="69"/>
      <c r="H306" s="69"/>
      <c r="I306" s="69"/>
      <c r="J306" s="69"/>
      <c r="K306" s="69"/>
      <c r="L306" s="69"/>
      <c r="M306" s="69"/>
      <c r="N306" s="69"/>
      <c r="O306" s="69"/>
      <c r="P306" s="69"/>
      <c r="Q306" s="69"/>
      <c r="R306" s="69"/>
      <c r="S306" s="69"/>
      <c r="T306" s="69"/>
    </row>
    <row r="307" spans="1:20" ht="20.100000000000001" customHeight="1" x14ac:dyDescent="0.25">
      <c r="A307" s="4" t="s">
        <v>71</v>
      </c>
      <c r="B307" s="7" t="s">
        <v>582</v>
      </c>
      <c r="C307" s="6">
        <v>332.2</v>
      </c>
      <c r="D307" s="68"/>
      <c r="E307" s="68"/>
      <c r="F307" s="69"/>
      <c r="G307" s="69"/>
      <c r="H307" s="69"/>
      <c r="I307" s="69"/>
      <c r="J307" s="69"/>
      <c r="K307" s="69"/>
      <c r="L307" s="69"/>
      <c r="M307" s="69"/>
      <c r="N307" s="69"/>
      <c r="O307" s="69"/>
      <c r="P307" s="69"/>
      <c r="Q307" s="69"/>
      <c r="R307" s="69"/>
      <c r="S307" s="69"/>
      <c r="T307" s="69"/>
    </row>
    <row r="308" spans="1:20" ht="20.100000000000001" customHeight="1" x14ac:dyDescent="0.25">
      <c r="A308" s="4" t="s">
        <v>742</v>
      </c>
      <c r="B308" s="7" t="s">
        <v>743</v>
      </c>
      <c r="C308" s="6">
        <v>332.3</v>
      </c>
      <c r="D308" s="68"/>
      <c r="E308" s="68"/>
      <c r="F308" s="69"/>
      <c r="G308" s="69"/>
      <c r="H308" s="69"/>
      <c r="I308" s="69"/>
      <c r="J308" s="69"/>
      <c r="K308" s="69"/>
      <c r="L308" s="69"/>
      <c r="M308" s="69"/>
      <c r="N308" s="69"/>
      <c r="O308" s="69"/>
      <c r="P308" s="69"/>
      <c r="Q308" s="69"/>
      <c r="R308" s="69"/>
      <c r="S308" s="69"/>
      <c r="T308" s="69"/>
    </row>
    <row r="309" spans="1:20" ht="20.100000000000001" customHeight="1" x14ac:dyDescent="0.25">
      <c r="A309" s="4" t="s">
        <v>744</v>
      </c>
      <c r="B309" s="7" t="s">
        <v>745</v>
      </c>
      <c r="C309" s="6">
        <v>332.4</v>
      </c>
      <c r="D309" s="68"/>
      <c r="E309" s="68"/>
      <c r="F309" s="69"/>
      <c r="G309" s="69"/>
      <c r="H309" s="69"/>
      <c r="I309" s="69"/>
      <c r="J309" s="69"/>
      <c r="K309" s="69"/>
      <c r="L309" s="69"/>
      <c r="M309" s="69"/>
      <c r="N309" s="69"/>
      <c r="O309" s="69"/>
      <c r="P309" s="69"/>
      <c r="Q309" s="69"/>
      <c r="R309" s="69"/>
      <c r="S309" s="69"/>
      <c r="T309" s="69"/>
    </row>
    <row r="310" spans="1:20" ht="20.100000000000001" customHeight="1" x14ac:dyDescent="0.25">
      <c r="A310" s="4" t="s">
        <v>746</v>
      </c>
      <c r="B310" s="7" t="s">
        <v>747</v>
      </c>
      <c r="C310" s="6">
        <v>332.5</v>
      </c>
      <c r="D310" s="68"/>
      <c r="E310" s="68"/>
      <c r="F310" s="69"/>
      <c r="G310" s="69"/>
      <c r="H310" s="69"/>
      <c r="I310" s="69"/>
      <c r="J310" s="69"/>
      <c r="K310" s="69"/>
      <c r="L310" s="69"/>
      <c r="M310" s="69"/>
      <c r="N310" s="69"/>
      <c r="O310" s="69"/>
      <c r="P310" s="69"/>
      <c r="Q310" s="69"/>
      <c r="R310" s="69"/>
      <c r="S310" s="69"/>
      <c r="T310" s="69"/>
    </row>
    <row r="311" spans="1:20" ht="20.100000000000001" customHeight="1" x14ac:dyDescent="0.25">
      <c r="A311" s="4" t="s">
        <v>70</v>
      </c>
      <c r="B311" s="7" t="s">
        <v>462</v>
      </c>
      <c r="C311" s="6">
        <v>333</v>
      </c>
      <c r="D311" s="68">
        <v>2</v>
      </c>
      <c r="E311" s="68">
        <v>1</v>
      </c>
      <c r="F311" s="69">
        <v>4</v>
      </c>
      <c r="G311" s="69">
        <v>3</v>
      </c>
      <c r="H311" s="69">
        <v>2</v>
      </c>
      <c r="I311" s="69"/>
      <c r="J311" s="69">
        <v>5</v>
      </c>
      <c r="K311" s="69"/>
      <c r="L311" s="69"/>
      <c r="M311" s="69">
        <v>1</v>
      </c>
      <c r="N311" s="69"/>
      <c r="O311" s="69"/>
      <c r="P311" s="69"/>
      <c r="Q311" s="69"/>
      <c r="R311" s="69"/>
      <c r="S311" s="69"/>
      <c r="T311" s="69"/>
    </row>
    <row r="312" spans="1:20" ht="20.100000000000001" customHeight="1" x14ac:dyDescent="0.25">
      <c r="A312" s="4" t="s">
        <v>69</v>
      </c>
      <c r="B312" s="7" t="s">
        <v>463</v>
      </c>
      <c r="C312" s="6">
        <v>334</v>
      </c>
      <c r="D312" s="68"/>
      <c r="E312" s="68"/>
      <c r="F312" s="69"/>
      <c r="G312" s="69"/>
      <c r="H312" s="69"/>
      <c r="I312" s="69"/>
      <c r="J312" s="69"/>
      <c r="K312" s="69"/>
      <c r="L312" s="69"/>
      <c r="M312" s="69"/>
      <c r="N312" s="69"/>
      <c r="O312" s="69"/>
      <c r="P312" s="69"/>
      <c r="Q312" s="69"/>
      <c r="R312" s="69"/>
      <c r="S312" s="69"/>
      <c r="T312" s="69"/>
    </row>
    <row r="313" spans="1:20" ht="20.100000000000001" customHeight="1" x14ac:dyDescent="0.25">
      <c r="A313" s="4" t="s">
        <v>68</v>
      </c>
      <c r="B313" s="7" t="s">
        <v>504</v>
      </c>
      <c r="C313" s="6">
        <v>334.1</v>
      </c>
      <c r="D313" s="68"/>
      <c r="E313" s="68"/>
      <c r="F313" s="69"/>
      <c r="G313" s="69"/>
      <c r="H313" s="69"/>
      <c r="I313" s="69"/>
      <c r="J313" s="69"/>
      <c r="K313" s="69"/>
      <c r="L313" s="69"/>
      <c r="M313" s="69"/>
      <c r="N313" s="69"/>
      <c r="O313" s="69"/>
      <c r="P313" s="69"/>
      <c r="Q313" s="69"/>
      <c r="R313" s="69"/>
      <c r="S313" s="69"/>
      <c r="T313" s="69"/>
    </row>
    <row r="314" spans="1:20" ht="20.100000000000001" customHeight="1" x14ac:dyDescent="0.25">
      <c r="A314" s="4" t="s">
        <v>67</v>
      </c>
      <c r="B314" s="7" t="s">
        <v>464</v>
      </c>
      <c r="C314" s="5">
        <v>335</v>
      </c>
      <c r="D314" s="68"/>
      <c r="E314" s="68"/>
      <c r="F314" s="69"/>
      <c r="G314" s="69"/>
      <c r="H314" s="69"/>
      <c r="I314" s="69"/>
      <c r="J314" s="69"/>
      <c r="K314" s="69"/>
      <c r="L314" s="69"/>
      <c r="M314" s="69"/>
      <c r="N314" s="69"/>
      <c r="O314" s="69"/>
      <c r="P314" s="69"/>
      <c r="Q314" s="69"/>
      <c r="R314" s="69"/>
      <c r="S314" s="69"/>
      <c r="T314" s="69"/>
    </row>
    <row r="315" spans="1:20" ht="20.100000000000001" customHeight="1" x14ac:dyDescent="0.25">
      <c r="A315" s="4" t="s">
        <v>66</v>
      </c>
      <c r="B315" s="7" t="s">
        <v>583</v>
      </c>
      <c r="C315" s="5">
        <v>336</v>
      </c>
      <c r="D315" s="71"/>
      <c r="E315" s="71"/>
      <c r="F315" s="71"/>
      <c r="G315" s="71"/>
      <c r="H315" s="71"/>
      <c r="I315" s="71"/>
      <c r="J315" s="71"/>
      <c r="K315" s="71"/>
      <c r="L315" s="71"/>
      <c r="M315" s="71"/>
      <c r="N315" s="71"/>
      <c r="O315" s="71"/>
      <c r="P315" s="71"/>
      <c r="Q315" s="71"/>
      <c r="R315" s="71"/>
      <c r="S315" s="71"/>
      <c r="T315" s="71"/>
    </row>
    <row r="316" spans="1:20" ht="20.100000000000001" customHeight="1" x14ac:dyDescent="0.25">
      <c r="A316" s="4" t="s">
        <v>65</v>
      </c>
      <c r="B316" s="7" t="s">
        <v>584</v>
      </c>
      <c r="C316" s="5">
        <v>337</v>
      </c>
      <c r="D316" s="69"/>
      <c r="E316" s="69"/>
      <c r="F316" s="69"/>
      <c r="G316" s="69"/>
      <c r="H316" s="69"/>
      <c r="I316" s="69"/>
      <c r="J316" s="69"/>
      <c r="K316" s="69"/>
      <c r="L316" s="69"/>
      <c r="M316" s="69"/>
      <c r="N316" s="69"/>
      <c r="O316" s="69"/>
      <c r="P316" s="69"/>
      <c r="Q316" s="69"/>
      <c r="R316" s="69"/>
      <c r="S316" s="69"/>
      <c r="T316" s="69"/>
    </row>
    <row r="317" spans="1:20" ht="20.100000000000001" customHeight="1" x14ac:dyDescent="0.25">
      <c r="A317" s="4" t="s">
        <v>64</v>
      </c>
      <c r="B317" s="7" t="s">
        <v>585</v>
      </c>
      <c r="C317" s="5">
        <v>338</v>
      </c>
      <c r="D317" s="69">
        <v>1</v>
      </c>
      <c r="E317" s="69"/>
      <c r="F317" s="69">
        <v>1</v>
      </c>
      <c r="G317" s="69">
        <v>1</v>
      </c>
      <c r="H317" s="69">
        <v>1</v>
      </c>
      <c r="I317" s="69"/>
      <c r="J317" s="69">
        <v>2</v>
      </c>
      <c r="K317" s="69"/>
      <c r="L317" s="69"/>
      <c r="M317" s="69"/>
      <c r="N317" s="69"/>
      <c r="O317" s="69"/>
      <c r="P317" s="69"/>
      <c r="Q317" s="69"/>
      <c r="R317" s="69"/>
      <c r="S317" s="69"/>
      <c r="T317" s="69"/>
    </row>
    <row r="318" spans="1:20" ht="20.100000000000001" customHeight="1" x14ac:dyDescent="0.25">
      <c r="A318" s="4" t="s">
        <v>748</v>
      </c>
      <c r="B318" s="7" t="s">
        <v>749</v>
      </c>
      <c r="C318" s="5">
        <v>338.1</v>
      </c>
      <c r="D318" s="69"/>
      <c r="E318" s="69"/>
      <c r="F318" s="69"/>
      <c r="G318" s="69"/>
      <c r="H318" s="69"/>
      <c r="I318" s="69"/>
      <c r="J318" s="69"/>
      <c r="K318" s="69"/>
      <c r="L318" s="69"/>
      <c r="M318" s="69"/>
      <c r="N318" s="69"/>
      <c r="O318" s="69"/>
      <c r="P318" s="69"/>
      <c r="Q318" s="69"/>
      <c r="R318" s="69"/>
      <c r="S318" s="69"/>
      <c r="T318" s="69"/>
    </row>
    <row r="319" spans="1:20" ht="20.100000000000001" customHeight="1" x14ac:dyDescent="0.25">
      <c r="A319" s="4" t="s">
        <v>63</v>
      </c>
      <c r="B319" s="7" t="s">
        <v>586</v>
      </c>
      <c r="C319" s="5">
        <v>339</v>
      </c>
      <c r="D319" s="69"/>
      <c r="E319" s="69"/>
      <c r="F319" s="69">
        <v>1</v>
      </c>
      <c r="G319" s="69">
        <v>1</v>
      </c>
      <c r="H319" s="69"/>
      <c r="I319" s="69"/>
      <c r="J319" s="69">
        <v>1</v>
      </c>
      <c r="K319" s="69"/>
      <c r="L319" s="69"/>
      <c r="M319" s="69"/>
      <c r="N319" s="69"/>
      <c r="O319" s="69"/>
      <c r="P319" s="69"/>
      <c r="Q319" s="69"/>
      <c r="R319" s="69"/>
      <c r="S319" s="69"/>
      <c r="T319" s="69"/>
    </row>
    <row r="320" spans="1:20" ht="20.100000000000001" customHeight="1" x14ac:dyDescent="0.25">
      <c r="A320" s="4" t="s">
        <v>62</v>
      </c>
      <c r="B320" s="7" t="s">
        <v>587</v>
      </c>
      <c r="C320" s="5">
        <v>340</v>
      </c>
      <c r="D320" s="69"/>
      <c r="E320" s="69"/>
      <c r="F320" s="69"/>
      <c r="G320" s="69"/>
      <c r="H320" s="69"/>
      <c r="I320" s="69"/>
      <c r="J320" s="69"/>
      <c r="K320" s="69"/>
      <c r="L320" s="69"/>
      <c r="M320" s="69"/>
      <c r="N320" s="69"/>
      <c r="O320" s="69"/>
      <c r="P320" s="69"/>
      <c r="Q320" s="69"/>
      <c r="R320" s="69"/>
      <c r="S320" s="69"/>
      <c r="T320" s="69"/>
    </row>
    <row r="321" spans="1:20" ht="20.100000000000001" customHeight="1" x14ac:dyDescent="0.25">
      <c r="A321" s="4" t="s">
        <v>61</v>
      </c>
      <c r="B321" s="7" t="s">
        <v>750</v>
      </c>
      <c r="C321" s="5">
        <v>341</v>
      </c>
      <c r="D321" s="68"/>
      <c r="E321" s="68"/>
      <c r="F321" s="69"/>
      <c r="G321" s="69"/>
      <c r="H321" s="69"/>
      <c r="I321" s="69"/>
      <c r="J321" s="69"/>
      <c r="K321" s="69"/>
      <c r="L321" s="69"/>
      <c r="M321" s="69"/>
      <c r="N321" s="69"/>
      <c r="O321" s="69"/>
      <c r="P321" s="69"/>
      <c r="Q321" s="69"/>
      <c r="R321" s="69"/>
      <c r="S321" s="69"/>
      <c r="T321" s="69"/>
    </row>
    <row r="322" spans="1:20" ht="20.100000000000001" customHeight="1" x14ac:dyDescent="0.25">
      <c r="A322" s="4" t="s">
        <v>60</v>
      </c>
      <c r="B322" s="7" t="s">
        <v>588</v>
      </c>
      <c r="C322" s="5">
        <v>342</v>
      </c>
      <c r="D322" s="68"/>
      <c r="E322" s="68"/>
      <c r="F322" s="69"/>
      <c r="G322" s="69"/>
      <c r="H322" s="69"/>
      <c r="I322" s="69"/>
      <c r="J322" s="69"/>
      <c r="K322" s="69"/>
      <c r="L322" s="69"/>
      <c r="M322" s="69"/>
      <c r="N322" s="69"/>
      <c r="O322" s="69"/>
      <c r="P322" s="69"/>
      <c r="Q322" s="69"/>
      <c r="R322" s="69"/>
      <c r="S322" s="69"/>
      <c r="T322" s="69"/>
    </row>
    <row r="323" spans="1:20" ht="20.100000000000001" customHeight="1" x14ac:dyDescent="0.25">
      <c r="A323" s="4" t="s">
        <v>751</v>
      </c>
      <c r="B323" s="7" t="s">
        <v>752</v>
      </c>
      <c r="C323" s="5">
        <v>342.1</v>
      </c>
      <c r="D323" s="68"/>
      <c r="E323" s="68"/>
      <c r="F323" s="69"/>
      <c r="G323" s="69"/>
      <c r="H323" s="69"/>
      <c r="I323" s="69"/>
      <c r="J323" s="69"/>
      <c r="K323" s="69"/>
      <c r="L323" s="69"/>
      <c r="M323" s="69"/>
      <c r="N323" s="69"/>
      <c r="O323" s="69"/>
      <c r="P323" s="69"/>
      <c r="Q323" s="69"/>
      <c r="R323" s="69"/>
      <c r="S323" s="69"/>
      <c r="T323" s="69"/>
    </row>
    <row r="324" spans="1:20" ht="20.100000000000001" customHeight="1" x14ac:dyDescent="0.25">
      <c r="A324" s="4" t="s">
        <v>59</v>
      </c>
      <c r="B324" s="7" t="s">
        <v>589</v>
      </c>
      <c r="C324" s="5">
        <v>343</v>
      </c>
      <c r="D324" s="68"/>
      <c r="E324" s="68"/>
      <c r="F324" s="69"/>
      <c r="G324" s="69"/>
      <c r="H324" s="69"/>
      <c r="I324" s="69"/>
      <c r="J324" s="69"/>
      <c r="K324" s="69"/>
      <c r="L324" s="69"/>
      <c r="M324" s="69"/>
      <c r="N324" s="69"/>
      <c r="O324" s="69"/>
      <c r="P324" s="69"/>
      <c r="Q324" s="69"/>
      <c r="R324" s="69"/>
      <c r="S324" s="69"/>
      <c r="T324" s="69"/>
    </row>
    <row r="325" spans="1:20" ht="20.100000000000001" customHeight="1" x14ac:dyDescent="0.25">
      <c r="A325" s="4" t="s">
        <v>58</v>
      </c>
      <c r="B325" s="7" t="s">
        <v>590</v>
      </c>
      <c r="C325" s="5">
        <v>344</v>
      </c>
      <c r="D325" s="68"/>
      <c r="E325" s="68"/>
      <c r="F325" s="69"/>
      <c r="G325" s="69"/>
      <c r="H325" s="69"/>
      <c r="I325" s="69"/>
      <c r="J325" s="69"/>
      <c r="K325" s="69"/>
      <c r="L325" s="69"/>
      <c r="M325" s="69"/>
      <c r="N325" s="69"/>
      <c r="O325" s="69"/>
      <c r="P325" s="69"/>
      <c r="Q325" s="69"/>
      <c r="R325" s="69"/>
      <c r="S325" s="69"/>
      <c r="T325" s="69"/>
    </row>
    <row r="326" spans="1:20" ht="20.100000000000001" customHeight="1" x14ac:dyDescent="0.25">
      <c r="A326" s="4" t="s">
        <v>57</v>
      </c>
      <c r="B326" s="7" t="s">
        <v>662</v>
      </c>
      <c r="C326" s="5">
        <v>345</v>
      </c>
      <c r="D326" s="68"/>
      <c r="E326" s="68"/>
      <c r="F326" s="69"/>
      <c r="G326" s="69"/>
      <c r="H326" s="69"/>
      <c r="I326" s="69"/>
      <c r="J326" s="69"/>
      <c r="K326" s="69"/>
      <c r="L326" s="69"/>
      <c r="M326" s="69"/>
      <c r="N326" s="69"/>
      <c r="O326" s="69"/>
      <c r="P326" s="69"/>
      <c r="Q326" s="69"/>
      <c r="R326" s="69"/>
      <c r="S326" s="69"/>
      <c r="T326" s="69"/>
    </row>
    <row r="327" spans="1:20" ht="20.100000000000001" customHeight="1" x14ac:dyDescent="0.25">
      <c r="A327" s="4" t="s">
        <v>56</v>
      </c>
      <c r="B327" s="7" t="s">
        <v>591</v>
      </c>
      <c r="C327" s="5">
        <v>345.1</v>
      </c>
      <c r="D327" s="68"/>
      <c r="E327" s="68"/>
      <c r="F327" s="69"/>
      <c r="G327" s="69"/>
      <c r="H327" s="69"/>
      <c r="I327" s="69"/>
      <c r="J327" s="69"/>
      <c r="K327" s="69"/>
      <c r="L327" s="69"/>
      <c r="M327" s="69"/>
      <c r="N327" s="69"/>
      <c r="O327" s="69"/>
      <c r="P327" s="69"/>
      <c r="Q327" s="69"/>
      <c r="R327" s="69"/>
      <c r="S327" s="69"/>
      <c r="T327" s="69"/>
    </row>
    <row r="328" spans="1:20" ht="20.100000000000001" customHeight="1" x14ac:dyDescent="0.25">
      <c r="A328" s="4" t="s">
        <v>55</v>
      </c>
      <c r="B328" s="7" t="s">
        <v>465</v>
      </c>
      <c r="C328" s="5">
        <v>346</v>
      </c>
      <c r="D328" s="68"/>
      <c r="E328" s="68"/>
      <c r="F328" s="69"/>
      <c r="G328" s="69"/>
      <c r="H328" s="69"/>
      <c r="I328" s="69"/>
      <c r="J328" s="69"/>
      <c r="K328" s="69"/>
      <c r="L328" s="69"/>
      <c r="M328" s="69"/>
      <c r="N328" s="69"/>
      <c r="O328" s="69"/>
      <c r="P328" s="69"/>
      <c r="Q328" s="69"/>
      <c r="R328" s="69"/>
      <c r="S328" s="69"/>
      <c r="T328" s="69"/>
    </row>
    <row r="329" spans="1:20" ht="20.100000000000001" customHeight="1" x14ac:dyDescent="0.25">
      <c r="A329" s="4" t="s">
        <v>54</v>
      </c>
      <c r="B329" s="7" t="s">
        <v>592</v>
      </c>
      <c r="C329" s="5">
        <v>347</v>
      </c>
      <c r="D329" s="68"/>
      <c r="E329" s="68"/>
      <c r="F329" s="69"/>
      <c r="G329" s="69"/>
      <c r="H329" s="69"/>
      <c r="I329" s="69"/>
      <c r="J329" s="69"/>
      <c r="K329" s="69"/>
      <c r="L329" s="69"/>
      <c r="M329" s="69"/>
      <c r="N329" s="69"/>
      <c r="O329" s="69"/>
      <c r="P329" s="69"/>
      <c r="Q329" s="69"/>
      <c r="R329" s="69"/>
      <c r="S329" s="69"/>
      <c r="T329" s="69"/>
    </row>
    <row r="330" spans="1:20" ht="20.100000000000001" customHeight="1" x14ac:dyDescent="0.25">
      <c r="A330" s="4" t="s">
        <v>53</v>
      </c>
      <c r="B330" s="7" t="s">
        <v>663</v>
      </c>
      <c r="C330" s="5">
        <v>348</v>
      </c>
      <c r="D330" s="68"/>
      <c r="E330" s="68"/>
      <c r="F330" s="69"/>
      <c r="G330" s="69"/>
      <c r="H330" s="69"/>
      <c r="I330" s="69"/>
      <c r="J330" s="69"/>
      <c r="K330" s="69"/>
      <c r="L330" s="69"/>
      <c r="M330" s="69"/>
      <c r="N330" s="69"/>
      <c r="O330" s="69"/>
      <c r="P330" s="69"/>
      <c r="Q330" s="69"/>
      <c r="R330" s="69"/>
      <c r="S330" s="69"/>
      <c r="T330" s="69"/>
    </row>
    <row r="331" spans="1:20" ht="20.100000000000001" customHeight="1" x14ac:dyDescent="0.25">
      <c r="A331" s="4" t="s">
        <v>52</v>
      </c>
      <c r="B331" s="7" t="s">
        <v>466</v>
      </c>
      <c r="C331" s="5">
        <v>349</v>
      </c>
      <c r="D331" s="68"/>
      <c r="E331" s="68"/>
      <c r="F331" s="69"/>
      <c r="G331" s="69"/>
      <c r="H331" s="69"/>
      <c r="I331" s="69"/>
      <c r="J331" s="69"/>
      <c r="K331" s="69"/>
      <c r="L331" s="69"/>
      <c r="M331" s="69"/>
      <c r="N331" s="69"/>
      <c r="O331" s="69"/>
      <c r="P331" s="69"/>
      <c r="Q331" s="69"/>
      <c r="R331" s="69"/>
      <c r="S331" s="69"/>
      <c r="T331" s="69"/>
    </row>
    <row r="332" spans="1:20" ht="20.100000000000001" customHeight="1" x14ac:dyDescent="0.25">
      <c r="A332" s="4" t="s">
        <v>51</v>
      </c>
      <c r="B332" s="7" t="s">
        <v>593</v>
      </c>
      <c r="C332" s="5">
        <v>350</v>
      </c>
      <c r="D332" s="68"/>
      <c r="E332" s="68"/>
      <c r="F332" s="69"/>
      <c r="G332" s="69"/>
      <c r="H332" s="69"/>
      <c r="I332" s="69"/>
      <c r="J332" s="69"/>
      <c r="K332" s="69"/>
      <c r="L332" s="69"/>
      <c r="M332" s="69"/>
      <c r="N332" s="69"/>
      <c r="O332" s="69"/>
      <c r="P332" s="69"/>
      <c r="Q332" s="69"/>
      <c r="R332" s="69"/>
      <c r="S332" s="69"/>
      <c r="T332" s="69"/>
    </row>
    <row r="333" spans="1:20" ht="20.100000000000001" customHeight="1" x14ac:dyDescent="0.25">
      <c r="A333" s="4" t="s">
        <v>50</v>
      </c>
      <c r="B333" s="5" t="s">
        <v>664</v>
      </c>
      <c r="C333" s="5">
        <v>351</v>
      </c>
      <c r="D333" s="68"/>
      <c r="E333" s="68"/>
      <c r="F333" s="69"/>
      <c r="G333" s="69"/>
      <c r="H333" s="69"/>
      <c r="I333" s="69"/>
      <c r="J333" s="69"/>
      <c r="K333" s="69"/>
      <c r="L333" s="69"/>
      <c r="M333" s="69"/>
      <c r="N333" s="69"/>
      <c r="O333" s="69"/>
      <c r="P333" s="69"/>
      <c r="Q333" s="69"/>
      <c r="R333" s="69"/>
      <c r="S333" s="69"/>
      <c r="T333" s="69"/>
    </row>
    <row r="334" spans="1:20" ht="20.100000000000001" customHeight="1" x14ac:dyDescent="0.25">
      <c r="A334" s="4" t="s">
        <v>49</v>
      </c>
      <c r="B334" s="7" t="s">
        <v>378</v>
      </c>
      <c r="C334" s="5">
        <v>352</v>
      </c>
      <c r="D334" s="68"/>
      <c r="E334" s="68"/>
      <c r="F334" s="69"/>
      <c r="G334" s="69"/>
      <c r="H334" s="69"/>
      <c r="I334" s="69"/>
      <c r="J334" s="69"/>
      <c r="K334" s="69"/>
      <c r="L334" s="69"/>
      <c r="M334" s="69"/>
      <c r="N334" s="69"/>
      <c r="O334" s="69"/>
      <c r="P334" s="69"/>
      <c r="Q334" s="69"/>
      <c r="R334" s="69"/>
      <c r="S334" s="69"/>
      <c r="T334" s="69"/>
    </row>
    <row r="335" spans="1:20" ht="20.100000000000001" customHeight="1" x14ac:dyDescent="0.25">
      <c r="A335" s="4" t="s">
        <v>48</v>
      </c>
      <c r="B335" s="7" t="s">
        <v>753</v>
      </c>
      <c r="C335" s="5">
        <v>353</v>
      </c>
      <c r="D335" s="68"/>
      <c r="E335" s="68"/>
      <c r="F335" s="69">
        <v>2</v>
      </c>
      <c r="G335" s="69">
        <v>1</v>
      </c>
      <c r="H335" s="69"/>
      <c r="I335" s="69"/>
      <c r="J335" s="69">
        <v>1</v>
      </c>
      <c r="K335" s="69"/>
      <c r="L335" s="69">
        <v>1</v>
      </c>
      <c r="M335" s="69">
        <v>1</v>
      </c>
      <c r="N335" s="69">
        <v>1</v>
      </c>
      <c r="O335" s="69"/>
      <c r="P335" s="69"/>
      <c r="Q335" s="69"/>
      <c r="R335" s="69"/>
      <c r="S335" s="69"/>
      <c r="T335" s="69"/>
    </row>
    <row r="336" spans="1:20" ht="20.100000000000001" customHeight="1" x14ac:dyDescent="0.25">
      <c r="A336" s="4" t="s">
        <v>47</v>
      </c>
      <c r="B336" s="7" t="s">
        <v>501</v>
      </c>
      <c r="C336" s="5">
        <v>354</v>
      </c>
      <c r="D336" s="68"/>
      <c r="E336" s="68"/>
      <c r="F336" s="69"/>
      <c r="G336" s="69"/>
      <c r="H336" s="69"/>
      <c r="I336" s="69"/>
      <c r="J336" s="69"/>
      <c r="K336" s="69"/>
      <c r="L336" s="69"/>
      <c r="M336" s="69"/>
      <c r="N336" s="69"/>
      <c r="O336" s="69"/>
      <c r="P336" s="69"/>
      <c r="Q336" s="69"/>
      <c r="R336" s="69"/>
      <c r="S336" s="69"/>
      <c r="T336" s="69"/>
    </row>
    <row r="337" spans="1:20" ht="20.100000000000001" customHeight="1" x14ac:dyDescent="0.25">
      <c r="A337" s="4" t="s">
        <v>46</v>
      </c>
      <c r="B337" s="7" t="s">
        <v>754</v>
      </c>
      <c r="C337" s="5">
        <v>355</v>
      </c>
      <c r="D337" s="68">
        <v>1</v>
      </c>
      <c r="E337" s="68"/>
      <c r="F337" s="69"/>
      <c r="G337" s="69"/>
      <c r="H337" s="69"/>
      <c r="I337" s="69"/>
      <c r="J337" s="69"/>
      <c r="K337" s="69"/>
      <c r="L337" s="69"/>
      <c r="M337" s="69">
        <v>1</v>
      </c>
      <c r="N337" s="69"/>
      <c r="O337" s="69"/>
      <c r="P337" s="69"/>
      <c r="Q337" s="69"/>
      <c r="R337" s="69"/>
      <c r="S337" s="69"/>
      <c r="T337" s="69"/>
    </row>
    <row r="338" spans="1:20" ht="20.100000000000001" customHeight="1" x14ac:dyDescent="0.25">
      <c r="A338" s="4" t="s">
        <v>45</v>
      </c>
      <c r="B338" s="7" t="s">
        <v>403</v>
      </c>
      <c r="C338" s="5"/>
      <c r="D338" s="68"/>
      <c r="E338" s="68"/>
      <c r="F338" s="69"/>
      <c r="G338" s="69"/>
      <c r="H338" s="69"/>
      <c r="I338" s="69"/>
      <c r="J338" s="69"/>
      <c r="K338" s="69"/>
      <c r="L338" s="69"/>
      <c r="M338" s="69"/>
      <c r="N338" s="69"/>
      <c r="O338" s="69"/>
      <c r="P338" s="69"/>
      <c r="Q338" s="69"/>
      <c r="R338" s="69"/>
      <c r="S338" s="69"/>
      <c r="T338" s="69"/>
    </row>
    <row r="339" spans="1:20" ht="20.100000000000001" customHeight="1" x14ac:dyDescent="0.25">
      <c r="A339" s="8" t="s">
        <v>44</v>
      </c>
      <c r="B339" s="12" t="s">
        <v>467</v>
      </c>
      <c r="C339" s="5"/>
      <c r="D339" s="72">
        <f>SUM(D340:D372)</f>
        <v>0</v>
      </c>
      <c r="E339" s="72">
        <f t="shared" ref="E339:T339" si="16">SUM(E340:E372)</f>
        <v>0</v>
      </c>
      <c r="F339" s="72">
        <f t="shared" si="16"/>
        <v>10</v>
      </c>
      <c r="G339" s="72">
        <f t="shared" si="16"/>
        <v>5</v>
      </c>
      <c r="H339" s="72">
        <f t="shared" si="16"/>
        <v>1</v>
      </c>
      <c r="I339" s="72">
        <f t="shared" si="16"/>
        <v>0</v>
      </c>
      <c r="J339" s="72">
        <f t="shared" si="16"/>
        <v>6</v>
      </c>
      <c r="K339" s="72">
        <f t="shared" si="16"/>
        <v>0</v>
      </c>
      <c r="L339" s="72">
        <f t="shared" si="16"/>
        <v>0</v>
      </c>
      <c r="M339" s="72">
        <f t="shared" si="16"/>
        <v>4</v>
      </c>
      <c r="N339" s="72">
        <f t="shared" si="16"/>
        <v>0</v>
      </c>
      <c r="O339" s="72">
        <f t="shared" si="16"/>
        <v>0</v>
      </c>
      <c r="P339" s="72">
        <f t="shared" si="16"/>
        <v>0</v>
      </c>
      <c r="Q339" s="72">
        <f t="shared" si="16"/>
        <v>0</v>
      </c>
      <c r="R339" s="72">
        <f t="shared" si="16"/>
        <v>0</v>
      </c>
      <c r="S339" s="72">
        <f t="shared" si="16"/>
        <v>0</v>
      </c>
      <c r="T339" s="72">
        <f t="shared" si="16"/>
        <v>0</v>
      </c>
    </row>
    <row r="340" spans="1:20" ht="20.100000000000001" customHeight="1" x14ac:dyDescent="0.25">
      <c r="A340" s="4" t="s">
        <v>43</v>
      </c>
      <c r="B340" s="7" t="s">
        <v>370</v>
      </c>
      <c r="C340" s="6">
        <v>356</v>
      </c>
      <c r="D340" s="68"/>
      <c r="E340" s="68"/>
      <c r="F340" s="69"/>
      <c r="G340" s="69"/>
      <c r="H340" s="69"/>
      <c r="I340" s="69"/>
      <c r="J340" s="69"/>
      <c r="K340" s="69"/>
      <c r="L340" s="69"/>
      <c r="M340" s="69"/>
      <c r="N340" s="69"/>
      <c r="O340" s="69"/>
      <c r="P340" s="69"/>
      <c r="Q340" s="69"/>
      <c r="R340" s="69"/>
      <c r="S340" s="69"/>
      <c r="T340" s="69"/>
    </row>
    <row r="341" spans="1:20" ht="20.100000000000001" customHeight="1" x14ac:dyDescent="0.25">
      <c r="A341" s="4" t="s">
        <v>42</v>
      </c>
      <c r="B341" s="7" t="s">
        <v>468</v>
      </c>
      <c r="C341" s="6">
        <v>357</v>
      </c>
      <c r="D341" s="68"/>
      <c r="E341" s="68"/>
      <c r="F341" s="69"/>
      <c r="G341" s="69"/>
      <c r="H341" s="69"/>
      <c r="I341" s="69"/>
      <c r="J341" s="69"/>
      <c r="K341" s="69"/>
      <c r="L341" s="69"/>
      <c r="M341" s="69"/>
      <c r="N341" s="69"/>
      <c r="O341" s="69"/>
      <c r="P341" s="69"/>
      <c r="Q341" s="69"/>
      <c r="R341" s="69"/>
      <c r="S341" s="69"/>
      <c r="T341" s="69"/>
    </row>
    <row r="342" spans="1:20" ht="20.100000000000001" customHeight="1" x14ac:dyDescent="0.25">
      <c r="A342" s="4" t="s">
        <v>41</v>
      </c>
      <c r="B342" s="7" t="s">
        <v>755</v>
      </c>
      <c r="C342" s="6">
        <v>358</v>
      </c>
      <c r="D342" s="69"/>
      <c r="E342" s="69"/>
      <c r="F342" s="69">
        <v>1</v>
      </c>
      <c r="G342" s="69"/>
      <c r="H342" s="69"/>
      <c r="I342" s="69"/>
      <c r="J342" s="69"/>
      <c r="K342" s="69"/>
      <c r="L342" s="69"/>
      <c r="M342" s="69">
        <v>1</v>
      </c>
      <c r="N342" s="69"/>
      <c r="O342" s="69"/>
      <c r="P342" s="69"/>
      <c r="Q342" s="69"/>
      <c r="R342" s="69"/>
      <c r="S342" s="69"/>
      <c r="T342" s="69"/>
    </row>
    <row r="343" spans="1:20" ht="20.100000000000001" customHeight="1" x14ac:dyDescent="0.25">
      <c r="A343" s="4" t="s">
        <v>756</v>
      </c>
      <c r="B343" s="7" t="s">
        <v>757</v>
      </c>
      <c r="C343" s="6">
        <v>358.1</v>
      </c>
      <c r="D343" s="69"/>
      <c r="E343" s="69"/>
      <c r="F343" s="69"/>
      <c r="G343" s="69"/>
      <c r="H343" s="69"/>
      <c r="I343" s="69"/>
      <c r="J343" s="69"/>
      <c r="K343" s="69"/>
      <c r="L343" s="69"/>
      <c r="M343" s="69"/>
      <c r="N343" s="69"/>
      <c r="O343" s="69"/>
      <c r="P343" s="69"/>
      <c r="Q343" s="69"/>
      <c r="R343" s="69"/>
      <c r="S343" s="69"/>
      <c r="T343" s="69"/>
    </row>
    <row r="344" spans="1:20" ht="20.100000000000001" customHeight="1" x14ac:dyDescent="0.25">
      <c r="A344" s="4" t="s">
        <v>40</v>
      </c>
      <c r="B344" s="7" t="s">
        <v>758</v>
      </c>
      <c r="C344" s="6">
        <v>359</v>
      </c>
      <c r="D344" s="68"/>
      <c r="E344" s="68"/>
      <c r="F344" s="69">
        <v>6</v>
      </c>
      <c r="G344" s="69">
        <v>4</v>
      </c>
      <c r="H344" s="69">
        <v>1</v>
      </c>
      <c r="I344" s="69"/>
      <c r="J344" s="69">
        <v>5</v>
      </c>
      <c r="K344" s="69"/>
      <c r="L344" s="69"/>
      <c r="M344" s="69">
        <v>1</v>
      </c>
      <c r="N344" s="69"/>
      <c r="O344" s="69"/>
      <c r="P344" s="69"/>
      <c r="Q344" s="69"/>
      <c r="R344" s="69"/>
      <c r="S344" s="69"/>
      <c r="T344" s="69"/>
    </row>
    <row r="345" spans="1:20" ht="20.100000000000001" customHeight="1" x14ac:dyDescent="0.25">
      <c r="A345" s="4" t="s">
        <v>39</v>
      </c>
      <c r="B345" s="7" t="s">
        <v>594</v>
      </c>
      <c r="C345" s="6">
        <v>360</v>
      </c>
      <c r="D345" s="71"/>
      <c r="E345" s="71"/>
      <c r="F345" s="71"/>
      <c r="G345" s="71"/>
      <c r="H345" s="71"/>
      <c r="I345" s="71"/>
      <c r="J345" s="71"/>
      <c r="K345" s="71"/>
      <c r="L345" s="71"/>
      <c r="M345" s="71"/>
      <c r="N345" s="71"/>
      <c r="O345" s="71"/>
      <c r="P345" s="71"/>
      <c r="Q345" s="71"/>
      <c r="R345" s="71"/>
      <c r="S345" s="71"/>
      <c r="T345" s="71"/>
    </row>
    <row r="346" spans="1:20" ht="20.100000000000001" customHeight="1" x14ac:dyDescent="0.25">
      <c r="A346" s="4" t="s">
        <v>38</v>
      </c>
      <c r="B346" s="7" t="s">
        <v>595</v>
      </c>
      <c r="C346" s="5">
        <v>361</v>
      </c>
      <c r="D346" s="68"/>
      <c r="E346" s="68"/>
      <c r="F346" s="69"/>
      <c r="G346" s="69"/>
      <c r="H346" s="69"/>
      <c r="I346" s="69"/>
      <c r="J346" s="69"/>
      <c r="K346" s="69"/>
      <c r="L346" s="69"/>
      <c r="M346" s="69"/>
      <c r="N346" s="69"/>
      <c r="O346" s="69"/>
      <c r="P346" s="69"/>
      <c r="Q346" s="69"/>
      <c r="R346" s="69"/>
      <c r="S346" s="69"/>
      <c r="T346" s="69"/>
    </row>
    <row r="347" spans="1:20" ht="20.100000000000001" customHeight="1" x14ac:dyDescent="0.25">
      <c r="A347" s="4" t="s">
        <v>37</v>
      </c>
      <c r="B347" s="7" t="s">
        <v>596</v>
      </c>
      <c r="C347" s="5">
        <v>362</v>
      </c>
      <c r="D347" s="68"/>
      <c r="E347" s="68"/>
      <c r="F347" s="69"/>
      <c r="G347" s="69"/>
      <c r="H347" s="69"/>
      <c r="I347" s="69"/>
      <c r="J347" s="69"/>
      <c r="K347" s="69"/>
      <c r="L347" s="69"/>
      <c r="M347" s="69"/>
      <c r="N347" s="69"/>
      <c r="O347" s="69"/>
      <c r="P347" s="69"/>
      <c r="Q347" s="69"/>
      <c r="R347" s="69"/>
      <c r="S347" s="69"/>
      <c r="T347" s="69"/>
    </row>
    <row r="348" spans="1:20" ht="20.100000000000001" customHeight="1" x14ac:dyDescent="0.25">
      <c r="A348" s="4" t="s">
        <v>36</v>
      </c>
      <c r="B348" s="7" t="s">
        <v>759</v>
      </c>
      <c r="C348" s="5">
        <v>363</v>
      </c>
      <c r="D348" s="68"/>
      <c r="E348" s="68"/>
      <c r="F348" s="69">
        <v>1</v>
      </c>
      <c r="G348" s="69"/>
      <c r="H348" s="69"/>
      <c r="I348" s="69"/>
      <c r="J348" s="69"/>
      <c r="K348" s="69"/>
      <c r="L348" s="69"/>
      <c r="M348" s="69">
        <v>1</v>
      </c>
      <c r="N348" s="69"/>
      <c r="O348" s="69"/>
      <c r="P348" s="69"/>
      <c r="Q348" s="69"/>
      <c r="R348" s="69"/>
      <c r="S348" s="69"/>
      <c r="T348" s="69"/>
    </row>
    <row r="349" spans="1:20" ht="20.100000000000001" customHeight="1" x14ac:dyDescent="0.25">
      <c r="A349" s="4" t="s">
        <v>35</v>
      </c>
      <c r="B349" s="7" t="s">
        <v>469</v>
      </c>
      <c r="C349" s="5">
        <v>364</v>
      </c>
      <c r="D349" s="68"/>
      <c r="E349" s="68"/>
      <c r="F349" s="69">
        <v>1</v>
      </c>
      <c r="G349" s="69">
        <v>1</v>
      </c>
      <c r="H349" s="69"/>
      <c r="I349" s="69"/>
      <c r="J349" s="69">
        <v>1</v>
      </c>
      <c r="K349" s="69"/>
      <c r="L349" s="69"/>
      <c r="M349" s="69"/>
      <c r="N349" s="69"/>
      <c r="O349" s="69"/>
      <c r="P349" s="69"/>
      <c r="Q349" s="69"/>
      <c r="R349" s="69"/>
      <c r="S349" s="69"/>
      <c r="T349" s="69"/>
    </row>
    <row r="350" spans="1:20" ht="20.100000000000001" customHeight="1" x14ac:dyDescent="0.25">
      <c r="A350" s="4" t="s">
        <v>760</v>
      </c>
      <c r="B350" s="7" t="s">
        <v>761</v>
      </c>
      <c r="C350" s="5">
        <v>364.1</v>
      </c>
      <c r="D350" s="68"/>
      <c r="E350" s="68"/>
      <c r="F350" s="69"/>
      <c r="G350" s="69"/>
      <c r="H350" s="69"/>
      <c r="I350" s="69"/>
      <c r="J350" s="69"/>
      <c r="K350" s="69"/>
      <c r="L350" s="69"/>
      <c r="M350" s="69"/>
      <c r="N350" s="69"/>
      <c r="O350" s="69"/>
      <c r="P350" s="69"/>
      <c r="Q350" s="69"/>
      <c r="R350" s="69"/>
      <c r="S350" s="69"/>
      <c r="T350" s="69"/>
    </row>
    <row r="351" spans="1:20" ht="20.100000000000001" customHeight="1" x14ac:dyDescent="0.25">
      <c r="A351" s="4" t="s">
        <v>762</v>
      </c>
      <c r="B351" s="7" t="s">
        <v>763</v>
      </c>
      <c r="C351" s="5">
        <v>364.2</v>
      </c>
      <c r="D351" s="68"/>
      <c r="E351" s="68"/>
      <c r="F351" s="69"/>
      <c r="G351" s="69"/>
      <c r="H351" s="69"/>
      <c r="I351" s="69"/>
      <c r="J351" s="69"/>
      <c r="K351" s="69"/>
      <c r="L351" s="69"/>
      <c r="M351" s="69"/>
      <c r="N351" s="69"/>
      <c r="O351" s="69"/>
      <c r="P351" s="69"/>
      <c r="Q351" s="69"/>
      <c r="R351" s="69"/>
      <c r="S351" s="69"/>
      <c r="T351" s="69"/>
    </row>
    <row r="352" spans="1:20" ht="20.100000000000001" customHeight="1" x14ac:dyDescent="0.25">
      <c r="A352" s="4" t="s">
        <v>34</v>
      </c>
      <c r="B352" s="7" t="s">
        <v>470</v>
      </c>
      <c r="C352" s="5">
        <v>365</v>
      </c>
      <c r="D352" s="69"/>
      <c r="E352" s="69"/>
      <c r="F352" s="69"/>
      <c r="G352" s="69"/>
      <c r="H352" s="69"/>
      <c r="I352" s="69"/>
      <c r="J352" s="69"/>
      <c r="K352" s="69"/>
      <c r="L352" s="69"/>
      <c r="M352" s="69"/>
      <c r="N352" s="69"/>
      <c r="O352" s="69"/>
      <c r="P352" s="69"/>
      <c r="Q352" s="69"/>
      <c r="R352" s="69"/>
      <c r="S352" s="69"/>
      <c r="T352" s="69"/>
    </row>
    <row r="353" spans="1:20" ht="20.100000000000001" customHeight="1" x14ac:dyDescent="0.25">
      <c r="A353" s="4" t="s">
        <v>33</v>
      </c>
      <c r="B353" s="7" t="s">
        <v>471</v>
      </c>
      <c r="C353" s="5">
        <v>366</v>
      </c>
      <c r="D353" s="69"/>
      <c r="E353" s="69"/>
      <c r="F353" s="69"/>
      <c r="G353" s="69"/>
      <c r="H353" s="69"/>
      <c r="I353" s="69"/>
      <c r="J353" s="69"/>
      <c r="K353" s="69"/>
      <c r="L353" s="69"/>
      <c r="M353" s="69"/>
      <c r="N353" s="69"/>
      <c r="O353" s="69"/>
      <c r="P353" s="69"/>
      <c r="Q353" s="69"/>
      <c r="R353" s="69"/>
      <c r="S353" s="69"/>
      <c r="T353" s="69"/>
    </row>
    <row r="354" spans="1:20" ht="20.100000000000001" customHeight="1" x14ac:dyDescent="0.25">
      <c r="A354" s="4" t="s">
        <v>32</v>
      </c>
      <c r="B354" s="7" t="s">
        <v>597</v>
      </c>
      <c r="C354" s="5">
        <v>367</v>
      </c>
      <c r="D354" s="68"/>
      <c r="E354" s="68"/>
      <c r="F354" s="69"/>
      <c r="G354" s="69"/>
      <c r="H354" s="69"/>
      <c r="I354" s="69"/>
      <c r="J354" s="69"/>
      <c r="K354" s="69"/>
      <c r="L354" s="69"/>
      <c r="M354" s="69"/>
      <c r="N354" s="69"/>
      <c r="O354" s="69"/>
      <c r="P354" s="69"/>
      <c r="Q354" s="69"/>
      <c r="R354" s="69"/>
      <c r="S354" s="69"/>
      <c r="T354" s="69"/>
    </row>
    <row r="355" spans="1:20" ht="20.100000000000001" customHeight="1" x14ac:dyDescent="0.25">
      <c r="A355" s="4" t="s">
        <v>31</v>
      </c>
      <c r="B355" s="7" t="s">
        <v>598</v>
      </c>
      <c r="C355" s="5">
        <v>368</v>
      </c>
      <c r="D355" s="68"/>
      <c r="E355" s="68"/>
      <c r="F355" s="69"/>
      <c r="G355" s="69"/>
      <c r="H355" s="69"/>
      <c r="I355" s="69"/>
      <c r="J355" s="69"/>
      <c r="K355" s="69"/>
      <c r="L355" s="69"/>
      <c r="M355" s="69"/>
      <c r="N355" s="69"/>
      <c r="O355" s="69"/>
      <c r="P355" s="69"/>
      <c r="Q355" s="69"/>
      <c r="R355" s="69"/>
      <c r="S355" s="69"/>
      <c r="T355" s="69"/>
    </row>
    <row r="356" spans="1:20" ht="20.100000000000001" customHeight="1" x14ac:dyDescent="0.25">
      <c r="A356" s="4" t="s">
        <v>764</v>
      </c>
      <c r="B356" s="7" t="s">
        <v>765</v>
      </c>
      <c r="C356" s="5">
        <v>368.1</v>
      </c>
      <c r="D356" s="68"/>
      <c r="E356" s="68"/>
      <c r="F356" s="69"/>
      <c r="G356" s="69"/>
      <c r="H356" s="69"/>
      <c r="I356" s="69"/>
      <c r="J356" s="69"/>
      <c r="K356" s="69"/>
      <c r="L356" s="69"/>
      <c r="M356" s="69"/>
      <c r="N356" s="69"/>
      <c r="O356" s="69"/>
      <c r="P356" s="69"/>
      <c r="Q356" s="69"/>
      <c r="R356" s="69"/>
      <c r="S356" s="69"/>
      <c r="T356" s="69"/>
    </row>
    <row r="357" spans="1:20" ht="20.100000000000001" customHeight="1" x14ac:dyDescent="0.25">
      <c r="A357" s="4" t="s">
        <v>30</v>
      </c>
      <c r="B357" s="7" t="s">
        <v>599</v>
      </c>
      <c r="C357" s="5">
        <v>369</v>
      </c>
      <c r="D357" s="68"/>
      <c r="E357" s="68"/>
      <c r="F357" s="69"/>
      <c r="G357" s="69"/>
      <c r="H357" s="69"/>
      <c r="I357" s="69"/>
      <c r="J357" s="69"/>
      <c r="K357" s="69"/>
      <c r="L357" s="69"/>
      <c r="M357" s="69"/>
      <c r="N357" s="69"/>
      <c r="O357" s="69"/>
      <c r="P357" s="69"/>
      <c r="Q357" s="69"/>
      <c r="R357" s="69"/>
      <c r="S357" s="69"/>
      <c r="T357" s="69"/>
    </row>
    <row r="358" spans="1:20" ht="20.100000000000001" customHeight="1" x14ac:dyDescent="0.25">
      <c r="A358" s="4" t="s">
        <v>29</v>
      </c>
      <c r="B358" s="7" t="s">
        <v>600</v>
      </c>
      <c r="C358" s="5">
        <v>370</v>
      </c>
      <c r="D358" s="68"/>
      <c r="E358" s="68"/>
      <c r="F358" s="69"/>
      <c r="G358" s="69"/>
      <c r="H358" s="69"/>
      <c r="I358" s="69"/>
      <c r="J358" s="69"/>
      <c r="K358" s="69"/>
      <c r="L358" s="69"/>
      <c r="M358" s="69"/>
      <c r="N358" s="69"/>
      <c r="O358" s="69"/>
      <c r="P358" s="69"/>
      <c r="Q358" s="69"/>
      <c r="R358" s="69"/>
      <c r="S358" s="69"/>
      <c r="T358" s="69"/>
    </row>
    <row r="359" spans="1:20" ht="20.100000000000001" customHeight="1" x14ac:dyDescent="0.25">
      <c r="A359" s="4" t="s">
        <v>28</v>
      </c>
      <c r="B359" s="7" t="s">
        <v>601</v>
      </c>
      <c r="C359" s="5">
        <v>371</v>
      </c>
      <c r="D359" s="68"/>
      <c r="E359" s="68"/>
      <c r="F359" s="69"/>
      <c r="G359" s="69"/>
      <c r="H359" s="69"/>
      <c r="I359" s="69"/>
      <c r="J359" s="69"/>
      <c r="K359" s="69"/>
      <c r="L359" s="69"/>
      <c r="M359" s="69"/>
      <c r="N359" s="69"/>
      <c r="O359" s="69"/>
      <c r="P359" s="69"/>
      <c r="Q359" s="69"/>
      <c r="R359" s="69"/>
      <c r="S359" s="69"/>
      <c r="T359" s="69"/>
    </row>
    <row r="360" spans="1:20" ht="20.100000000000001" customHeight="1" x14ac:dyDescent="0.25">
      <c r="A360" s="4" t="s">
        <v>27</v>
      </c>
      <c r="B360" s="7" t="s">
        <v>602</v>
      </c>
      <c r="C360" s="5">
        <v>372</v>
      </c>
      <c r="D360" s="68"/>
      <c r="E360" s="68"/>
      <c r="F360" s="69"/>
      <c r="G360" s="69"/>
      <c r="H360" s="69"/>
      <c r="I360" s="69"/>
      <c r="J360" s="69"/>
      <c r="K360" s="69"/>
      <c r="L360" s="69"/>
      <c r="M360" s="69"/>
      <c r="N360" s="69"/>
      <c r="O360" s="69"/>
      <c r="P360" s="69"/>
      <c r="Q360" s="69"/>
      <c r="R360" s="69"/>
      <c r="S360" s="69"/>
      <c r="T360" s="69"/>
    </row>
    <row r="361" spans="1:20" ht="20.100000000000001" customHeight="1" x14ac:dyDescent="0.25">
      <c r="A361" s="4" t="s">
        <v>26</v>
      </c>
      <c r="B361" s="7" t="s">
        <v>603</v>
      </c>
      <c r="C361" s="5">
        <v>373</v>
      </c>
      <c r="D361" s="70"/>
      <c r="E361" s="70"/>
      <c r="F361" s="70"/>
      <c r="G361" s="70"/>
      <c r="H361" s="70"/>
      <c r="I361" s="70"/>
      <c r="J361" s="70"/>
      <c r="K361" s="70"/>
      <c r="L361" s="70"/>
      <c r="M361" s="70"/>
      <c r="N361" s="70"/>
      <c r="O361" s="70"/>
      <c r="P361" s="70"/>
      <c r="Q361" s="70"/>
      <c r="R361" s="70"/>
      <c r="S361" s="70"/>
      <c r="T361" s="70"/>
    </row>
    <row r="362" spans="1:20" ht="20.100000000000001" customHeight="1" x14ac:dyDescent="0.25">
      <c r="A362" s="4" t="s">
        <v>25</v>
      </c>
      <c r="B362" s="7" t="s">
        <v>604</v>
      </c>
      <c r="C362" s="5">
        <v>374</v>
      </c>
      <c r="D362" s="69"/>
      <c r="E362" s="69"/>
      <c r="F362" s="69"/>
      <c r="G362" s="69"/>
      <c r="H362" s="69"/>
      <c r="I362" s="69"/>
      <c r="J362" s="69"/>
      <c r="K362" s="69"/>
      <c r="L362" s="69"/>
      <c r="M362" s="69"/>
      <c r="N362" s="69"/>
      <c r="O362" s="69"/>
      <c r="P362" s="69"/>
      <c r="Q362" s="69"/>
      <c r="R362" s="69"/>
      <c r="S362" s="69"/>
      <c r="T362" s="69"/>
    </row>
    <row r="363" spans="1:20" ht="20.100000000000001" customHeight="1" x14ac:dyDescent="0.25">
      <c r="A363" s="4" t="s">
        <v>24</v>
      </c>
      <c r="B363" s="7" t="s">
        <v>472</v>
      </c>
      <c r="C363" s="5">
        <v>375</v>
      </c>
      <c r="D363" s="69"/>
      <c r="E363" s="69"/>
      <c r="F363" s="69"/>
      <c r="G363" s="69"/>
      <c r="H363" s="69"/>
      <c r="I363" s="69"/>
      <c r="J363" s="69"/>
      <c r="K363" s="69"/>
      <c r="L363" s="69"/>
      <c r="M363" s="69"/>
      <c r="N363" s="69"/>
      <c r="O363" s="69"/>
      <c r="P363" s="69"/>
      <c r="Q363" s="69"/>
      <c r="R363" s="69"/>
      <c r="S363" s="69"/>
      <c r="T363" s="69"/>
    </row>
    <row r="364" spans="1:20" ht="20.100000000000001" customHeight="1" x14ac:dyDescent="0.25">
      <c r="A364" s="4" t="s">
        <v>23</v>
      </c>
      <c r="B364" s="7" t="s">
        <v>605</v>
      </c>
      <c r="C364" s="5">
        <v>376</v>
      </c>
      <c r="D364" s="69"/>
      <c r="E364" s="69"/>
      <c r="F364" s="69"/>
      <c r="G364" s="69"/>
      <c r="H364" s="69"/>
      <c r="I364" s="69"/>
      <c r="J364" s="69"/>
      <c r="K364" s="69"/>
      <c r="L364" s="69"/>
      <c r="M364" s="69"/>
      <c r="N364" s="69"/>
      <c r="O364" s="69"/>
      <c r="P364" s="69"/>
      <c r="Q364" s="69"/>
      <c r="R364" s="69"/>
      <c r="S364" s="69"/>
      <c r="T364" s="69"/>
    </row>
    <row r="365" spans="1:20" ht="20.100000000000001" customHeight="1" x14ac:dyDescent="0.25">
      <c r="A365" s="4" t="s">
        <v>22</v>
      </c>
      <c r="B365" s="7" t="s">
        <v>606</v>
      </c>
      <c r="C365" s="5">
        <v>377</v>
      </c>
      <c r="D365" s="69"/>
      <c r="E365" s="69"/>
      <c r="F365" s="69">
        <v>1</v>
      </c>
      <c r="G365" s="69"/>
      <c r="H365" s="69"/>
      <c r="I365" s="69"/>
      <c r="J365" s="69"/>
      <c r="K365" s="69"/>
      <c r="L365" s="69"/>
      <c r="M365" s="69">
        <v>1</v>
      </c>
      <c r="N365" s="69"/>
      <c r="O365" s="69"/>
      <c r="P365" s="69"/>
      <c r="Q365" s="69"/>
      <c r="R365" s="69"/>
      <c r="S365" s="69"/>
      <c r="T365" s="69"/>
    </row>
    <row r="366" spans="1:20" ht="20.100000000000001" customHeight="1" x14ac:dyDescent="0.25">
      <c r="A366" s="4" t="s">
        <v>21</v>
      </c>
      <c r="B366" s="7" t="s">
        <v>607</v>
      </c>
      <c r="C366" s="5">
        <v>378</v>
      </c>
      <c r="D366" s="69"/>
      <c r="E366" s="69"/>
      <c r="F366" s="69"/>
      <c r="G366" s="69"/>
      <c r="H366" s="69"/>
      <c r="I366" s="69"/>
      <c r="J366" s="69"/>
      <c r="K366" s="69"/>
      <c r="L366" s="69"/>
      <c r="M366" s="69"/>
      <c r="N366" s="69"/>
      <c r="O366" s="69"/>
      <c r="P366" s="69"/>
      <c r="Q366" s="69"/>
      <c r="R366" s="69"/>
      <c r="S366" s="69"/>
      <c r="T366" s="69"/>
    </row>
    <row r="367" spans="1:20" ht="20.100000000000001" customHeight="1" x14ac:dyDescent="0.25">
      <c r="A367" s="4" t="s">
        <v>20</v>
      </c>
      <c r="B367" s="5" t="s">
        <v>473</v>
      </c>
      <c r="C367" s="5">
        <v>379</v>
      </c>
      <c r="D367" s="69"/>
      <c r="E367" s="69"/>
      <c r="F367" s="69"/>
      <c r="G367" s="69"/>
      <c r="H367" s="69"/>
      <c r="I367" s="69"/>
      <c r="J367" s="69"/>
      <c r="K367" s="69"/>
      <c r="L367" s="69"/>
      <c r="M367" s="69"/>
      <c r="N367" s="69"/>
      <c r="O367" s="69"/>
      <c r="P367" s="69"/>
      <c r="Q367" s="69"/>
      <c r="R367" s="69"/>
      <c r="S367" s="69"/>
      <c r="T367" s="69"/>
    </row>
    <row r="368" spans="1:20" ht="20.100000000000001" customHeight="1" x14ac:dyDescent="0.25">
      <c r="A368" s="4" t="s">
        <v>19</v>
      </c>
      <c r="B368" s="5" t="s">
        <v>608</v>
      </c>
      <c r="C368" s="5">
        <v>380</v>
      </c>
      <c r="D368" s="69"/>
      <c r="E368" s="69"/>
      <c r="F368" s="69"/>
      <c r="G368" s="69"/>
      <c r="H368" s="69"/>
      <c r="I368" s="69"/>
      <c r="J368" s="69"/>
      <c r="K368" s="69"/>
      <c r="L368" s="69"/>
      <c r="M368" s="69"/>
      <c r="N368" s="69"/>
      <c r="O368" s="69"/>
      <c r="P368" s="69"/>
      <c r="Q368" s="69"/>
      <c r="R368" s="69"/>
      <c r="S368" s="69"/>
      <c r="T368" s="69"/>
    </row>
    <row r="369" spans="1:20" ht="20.100000000000001" customHeight="1" x14ac:dyDescent="0.25">
      <c r="A369" s="4" t="s">
        <v>18</v>
      </c>
      <c r="B369" s="5" t="s">
        <v>371</v>
      </c>
      <c r="C369" s="5">
        <v>381</v>
      </c>
      <c r="D369" s="69"/>
      <c r="E369" s="69"/>
      <c r="F369" s="69"/>
      <c r="G369" s="69"/>
      <c r="H369" s="69"/>
      <c r="I369" s="69"/>
      <c r="J369" s="69"/>
      <c r="K369" s="69"/>
      <c r="L369" s="69"/>
      <c r="M369" s="69"/>
      <c r="N369" s="69"/>
      <c r="O369" s="69"/>
      <c r="P369" s="69"/>
      <c r="Q369" s="69"/>
      <c r="R369" s="69"/>
      <c r="S369" s="69"/>
      <c r="T369" s="69"/>
    </row>
    <row r="370" spans="1:20" ht="20.100000000000001" customHeight="1" x14ac:dyDescent="0.25">
      <c r="A370" s="4" t="s">
        <v>17</v>
      </c>
      <c r="B370" s="7" t="s">
        <v>474</v>
      </c>
      <c r="C370" s="14">
        <v>382</v>
      </c>
      <c r="D370" s="69"/>
      <c r="E370" s="69"/>
      <c r="F370" s="69"/>
      <c r="G370" s="69"/>
      <c r="H370" s="69"/>
      <c r="I370" s="69"/>
      <c r="J370" s="69"/>
      <c r="K370" s="69"/>
      <c r="L370" s="69"/>
      <c r="M370" s="69"/>
      <c r="N370" s="69"/>
      <c r="O370" s="69"/>
      <c r="P370" s="69"/>
      <c r="Q370" s="69"/>
      <c r="R370" s="69"/>
      <c r="S370" s="69"/>
      <c r="T370" s="69"/>
    </row>
    <row r="371" spans="1:20" ht="20.100000000000001" customHeight="1" x14ac:dyDescent="0.25">
      <c r="A371" s="4" t="s">
        <v>16</v>
      </c>
      <c r="B371" s="5" t="s">
        <v>475</v>
      </c>
      <c r="C371" s="14">
        <v>383</v>
      </c>
      <c r="D371" s="69"/>
      <c r="E371" s="69"/>
      <c r="F371" s="69"/>
      <c r="G371" s="69"/>
      <c r="H371" s="69"/>
      <c r="I371" s="69"/>
      <c r="J371" s="69"/>
      <c r="K371" s="69"/>
      <c r="L371" s="69"/>
      <c r="M371" s="69"/>
      <c r="N371" s="69"/>
      <c r="O371" s="69"/>
      <c r="P371" s="69"/>
      <c r="Q371" s="69"/>
      <c r="R371" s="69"/>
      <c r="S371" s="69"/>
      <c r="T371" s="69"/>
    </row>
    <row r="372" spans="1:20" ht="20.100000000000001" customHeight="1" x14ac:dyDescent="0.25">
      <c r="A372" s="4" t="s">
        <v>15</v>
      </c>
      <c r="B372" s="7" t="s">
        <v>403</v>
      </c>
      <c r="C372" s="5"/>
      <c r="D372" s="69"/>
      <c r="E372" s="69"/>
      <c r="F372" s="69"/>
      <c r="G372" s="69"/>
      <c r="H372" s="69"/>
      <c r="I372" s="69"/>
      <c r="J372" s="69"/>
      <c r="K372" s="69"/>
      <c r="L372" s="69"/>
      <c r="M372" s="69"/>
      <c r="N372" s="69"/>
      <c r="O372" s="69"/>
      <c r="P372" s="69"/>
      <c r="Q372" s="69"/>
      <c r="R372" s="69"/>
      <c r="S372" s="69"/>
      <c r="T372" s="69"/>
    </row>
    <row r="373" spans="1:20" ht="20.100000000000001" customHeight="1" x14ac:dyDescent="0.25">
      <c r="A373" s="8" t="s">
        <v>14</v>
      </c>
      <c r="B373" s="12" t="s">
        <v>476</v>
      </c>
      <c r="C373" s="5"/>
      <c r="D373" s="72">
        <f>SUM(D374:D388)</f>
        <v>0</v>
      </c>
      <c r="E373" s="72">
        <f t="shared" ref="E373:T373" si="17">SUM(E374:E388)</f>
        <v>0</v>
      </c>
      <c r="F373" s="72">
        <f t="shared" si="17"/>
        <v>0</v>
      </c>
      <c r="G373" s="72">
        <f t="shared" si="17"/>
        <v>0</v>
      </c>
      <c r="H373" s="72">
        <f t="shared" si="17"/>
        <v>0</v>
      </c>
      <c r="I373" s="72">
        <f t="shared" si="17"/>
        <v>0</v>
      </c>
      <c r="J373" s="72">
        <f t="shared" si="17"/>
        <v>0</v>
      </c>
      <c r="K373" s="72">
        <f t="shared" si="17"/>
        <v>0</v>
      </c>
      <c r="L373" s="72">
        <f t="shared" si="17"/>
        <v>0</v>
      </c>
      <c r="M373" s="72">
        <f t="shared" si="17"/>
        <v>0</v>
      </c>
      <c r="N373" s="72">
        <f t="shared" si="17"/>
        <v>0</v>
      </c>
      <c r="O373" s="72">
        <f t="shared" si="17"/>
        <v>0</v>
      </c>
      <c r="P373" s="72">
        <f t="shared" si="17"/>
        <v>0</v>
      </c>
      <c r="Q373" s="72">
        <f t="shared" si="17"/>
        <v>0</v>
      </c>
      <c r="R373" s="72">
        <f t="shared" si="17"/>
        <v>0</v>
      </c>
      <c r="S373" s="72">
        <f t="shared" si="17"/>
        <v>0</v>
      </c>
      <c r="T373" s="72">
        <f t="shared" si="17"/>
        <v>0</v>
      </c>
    </row>
    <row r="374" spans="1:20" ht="20.100000000000001" customHeight="1" x14ac:dyDescent="0.25">
      <c r="A374" s="4" t="s">
        <v>13</v>
      </c>
      <c r="B374" s="7" t="s">
        <v>372</v>
      </c>
      <c r="C374" s="5">
        <v>384</v>
      </c>
      <c r="D374" s="69"/>
      <c r="E374" s="69"/>
      <c r="F374" s="69"/>
      <c r="G374" s="69"/>
      <c r="H374" s="69"/>
      <c r="I374" s="69"/>
      <c r="J374" s="69"/>
      <c r="K374" s="69"/>
      <c r="L374" s="69"/>
      <c r="M374" s="69"/>
      <c r="N374" s="69"/>
      <c r="O374" s="69"/>
      <c r="P374" s="69"/>
      <c r="Q374" s="69"/>
      <c r="R374" s="69"/>
      <c r="S374" s="69"/>
      <c r="T374" s="69"/>
    </row>
    <row r="375" spans="1:20" ht="20.100000000000001" customHeight="1" x14ac:dyDescent="0.25">
      <c r="A375" s="4" t="s">
        <v>12</v>
      </c>
      <c r="B375" s="7" t="s">
        <v>373</v>
      </c>
      <c r="C375" s="5">
        <v>385</v>
      </c>
      <c r="D375" s="69"/>
      <c r="E375" s="69"/>
      <c r="F375" s="69"/>
      <c r="G375" s="69"/>
      <c r="H375" s="69"/>
      <c r="I375" s="69"/>
      <c r="J375" s="69"/>
      <c r="K375" s="69"/>
      <c r="L375" s="69"/>
      <c r="M375" s="69"/>
      <c r="N375" s="69"/>
      <c r="O375" s="69"/>
      <c r="P375" s="69"/>
      <c r="Q375" s="69"/>
      <c r="R375" s="69"/>
      <c r="S375" s="69"/>
      <c r="T375" s="69"/>
    </row>
    <row r="376" spans="1:20" ht="20.100000000000001" customHeight="1" x14ac:dyDescent="0.25">
      <c r="A376" s="4" t="s">
        <v>11</v>
      </c>
      <c r="B376" s="7" t="s">
        <v>609</v>
      </c>
      <c r="C376" s="5">
        <v>386</v>
      </c>
      <c r="D376" s="69"/>
      <c r="E376" s="69"/>
      <c r="F376" s="69"/>
      <c r="G376" s="69"/>
      <c r="H376" s="69"/>
      <c r="I376" s="69"/>
      <c r="J376" s="69"/>
      <c r="K376" s="69"/>
      <c r="L376" s="69"/>
      <c r="M376" s="69"/>
      <c r="N376" s="69"/>
      <c r="O376" s="69"/>
      <c r="P376" s="69"/>
      <c r="Q376" s="69"/>
      <c r="R376" s="69"/>
      <c r="S376" s="69"/>
      <c r="T376" s="69"/>
    </row>
    <row r="377" spans="1:20" ht="20.100000000000001" customHeight="1" x14ac:dyDescent="0.25">
      <c r="A377" s="4" t="s">
        <v>10</v>
      </c>
      <c r="B377" s="7" t="s">
        <v>477</v>
      </c>
      <c r="C377" s="5">
        <v>387</v>
      </c>
      <c r="D377" s="69"/>
      <c r="E377" s="69"/>
      <c r="F377" s="69"/>
      <c r="G377" s="69"/>
      <c r="H377" s="69"/>
      <c r="I377" s="69"/>
      <c r="J377" s="69"/>
      <c r="K377" s="69"/>
      <c r="L377" s="69"/>
      <c r="M377" s="69"/>
      <c r="N377" s="69"/>
      <c r="O377" s="69"/>
      <c r="P377" s="69"/>
      <c r="Q377" s="69"/>
      <c r="R377" s="69"/>
      <c r="S377" s="69"/>
      <c r="T377" s="69"/>
    </row>
    <row r="378" spans="1:20" ht="20.100000000000001" customHeight="1" x14ac:dyDescent="0.25">
      <c r="A378" s="4" t="s">
        <v>9</v>
      </c>
      <c r="B378" s="7" t="s">
        <v>665</v>
      </c>
      <c r="C378" s="5">
        <v>388</v>
      </c>
      <c r="D378" s="69"/>
      <c r="E378" s="69"/>
      <c r="F378" s="69"/>
      <c r="G378" s="69"/>
      <c r="H378" s="69"/>
      <c r="I378" s="69"/>
      <c r="J378" s="69"/>
      <c r="K378" s="69"/>
      <c r="L378" s="69"/>
      <c r="M378" s="69"/>
      <c r="N378" s="69"/>
      <c r="O378" s="69"/>
      <c r="P378" s="69"/>
      <c r="Q378" s="69"/>
      <c r="R378" s="69"/>
      <c r="S378" s="69"/>
      <c r="T378" s="69"/>
    </row>
    <row r="379" spans="1:20" ht="20.100000000000001" customHeight="1" x14ac:dyDescent="0.25">
      <c r="A379" s="4" t="s">
        <v>8</v>
      </c>
      <c r="B379" s="5" t="s">
        <v>478</v>
      </c>
      <c r="C379" s="5">
        <v>389</v>
      </c>
      <c r="D379" s="69"/>
      <c r="E379" s="69"/>
      <c r="F379" s="69"/>
      <c r="G379" s="69"/>
      <c r="H379" s="69"/>
      <c r="I379" s="69"/>
      <c r="J379" s="69"/>
      <c r="K379" s="69"/>
      <c r="L379" s="69"/>
      <c r="M379" s="69"/>
      <c r="N379" s="69"/>
      <c r="O379" s="69"/>
      <c r="P379" s="69"/>
      <c r="Q379" s="69"/>
      <c r="R379" s="69"/>
      <c r="S379" s="69"/>
      <c r="T379" s="69"/>
    </row>
    <row r="380" spans="1:20" ht="20.100000000000001" customHeight="1" x14ac:dyDescent="0.25">
      <c r="A380" s="4" t="s">
        <v>7</v>
      </c>
      <c r="B380" s="7" t="s">
        <v>610</v>
      </c>
      <c r="C380" s="6">
        <v>390</v>
      </c>
      <c r="D380" s="69"/>
      <c r="E380" s="69"/>
      <c r="F380" s="69"/>
      <c r="G380" s="69"/>
      <c r="H380" s="69"/>
      <c r="I380" s="69"/>
      <c r="J380" s="69"/>
      <c r="K380" s="69"/>
      <c r="L380" s="69"/>
      <c r="M380" s="69"/>
      <c r="N380" s="69"/>
      <c r="O380" s="69"/>
      <c r="P380" s="69"/>
      <c r="Q380" s="69"/>
      <c r="R380" s="69"/>
      <c r="S380" s="69"/>
      <c r="T380" s="69"/>
    </row>
    <row r="381" spans="1:20" ht="20.100000000000001" customHeight="1" x14ac:dyDescent="0.25">
      <c r="A381" s="4" t="s">
        <v>6</v>
      </c>
      <c r="B381" s="7" t="s">
        <v>479</v>
      </c>
      <c r="C381" s="6">
        <v>391</v>
      </c>
      <c r="D381" s="69"/>
      <c r="E381" s="69"/>
      <c r="F381" s="69"/>
      <c r="G381" s="69"/>
      <c r="H381" s="69"/>
      <c r="I381" s="69"/>
      <c r="J381" s="69"/>
      <c r="K381" s="69"/>
      <c r="L381" s="69"/>
      <c r="M381" s="69"/>
      <c r="N381" s="69"/>
      <c r="O381" s="69"/>
      <c r="P381" s="69"/>
      <c r="Q381" s="69"/>
      <c r="R381" s="69"/>
      <c r="S381" s="69"/>
      <c r="T381" s="69"/>
    </row>
    <row r="382" spans="1:20" ht="20.100000000000001" customHeight="1" x14ac:dyDescent="0.25">
      <c r="A382" s="4" t="s">
        <v>5</v>
      </c>
      <c r="B382" s="5" t="s">
        <v>480</v>
      </c>
      <c r="C382" s="5">
        <v>392</v>
      </c>
      <c r="D382" s="69"/>
      <c r="E382" s="69"/>
      <c r="F382" s="69"/>
      <c r="G382" s="69"/>
      <c r="H382" s="69"/>
      <c r="I382" s="69"/>
      <c r="J382" s="69"/>
      <c r="K382" s="69"/>
      <c r="L382" s="69"/>
      <c r="M382" s="69"/>
      <c r="N382" s="69"/>
      <c r="O382" s="69"/>
      <c r="P382" s="69"/>
      <c r="Q382" s="69"/>
      <c r="R382" s="69"/>
      <c r="S382" s="69"/>
      <c r="T382" s="69"/>
    </row>
    <row r="383" spans="1:20" ht="20.100000000000001" customHeight="1" x14ac:dyDescent="0.25">
      <c r="A383" s="4" t="s">
        <v>4</v>
      </c>
      <c r="B383" s="5" t="s">
        <v>481</v>
      </c>
      <c r="C383" s="5">
        <v>393</v>
      </c>
      <c r="D383" s="69"/>
      <c r="E383" s="69"/>
      <c r="F383" s="69"/>
      <c r="G383" s="69"/>
      <c r="H383" s="69"/>
      <c r="I383" s="69"/>
      <c r="J383" s="69"/>
      <c r="K383" s="69"/>
      <c r="L383" s="69"/>
      <c r="M383" s="69"/>
      <c r="N383" s="69"/>
      <c r="O383" s="69"/>
      <c r="P383" s="69"/>
      <c r="Q383" s="69"/>
      <c r="R383" s="69"/>
      <c r="S383" s="69"/>
      <c r="T383" s="69"/>
    </row>
    <row r="384" spans="1:20" ht="20.100000000000001" customHeight="1" x14ac:dyDescent="0.25">
      <c r="A384" s="4" t="s">
        <v>766</v>
      </c>
      <c r="B384" s="5" t="s">
        <v>379</v>
      </c>
      <c r="C384" s="5">
        <v>394</v>
      </c>
      <c r="D384" s="69"/>
      <c r="E384" s="69"/>
      <c r="F384" s="69"/>
      <c r="G384" s="69"/>
      <c r="H384" s="69"/>
      <c r="I384" s="69"/>
      <c r="J384" s="69"/>
      <c r="K384" s="69"/>
      <c r="L384" s="69"/>
      <c r="M384" s="69"/>
      <c r="N384" s="69"/>
      <c r="O384" s="69"/>
      <c r="P384" s="69"/>
      <c r="Q384" s="69"/>
      <c r="R384" s="69"/>
      <c r="S384" s="69"/>
      <c r="T384" s="69"/>
    </row>
    <row r="385" spans="1:20" ht="20.100000000000001" customHeight="1" x14ac:dyDescent="0.25">
      <c r="A385" s="4" t="s">
        <v>3</v>
      </c>
      <c r="B385" s="5" t="s">
        <v>482</v>
      </c>
      <c r="C385" s="5">
        <v>395</v>
      </c>
      <c r="D385" s="69"/>
      <c r="E385" s="69"/>
      <c r="F385" s="69"/>
      <c r="G385" s="69"/>
      <c r="H385" s="69"/>
      <c r="I385" s="69"/>
      <c r="J385" s="69"/>
      <c r="K385" s="69"/>
      <c r="L385" s="69"/>
      <c r="M385" s="69"/>
      <c r="N385" s="69"/>
      <c r="O385" s="69"/>
      <c r="P385" s="69"/>
      <c r="Q385" s="69"/>
      <c r="R385" s="69"/>
      <c r="S385" s="69"/>
      <c r="T385" s="69"/>
    </row>
    <row r="386" spans="1:20" ht="20.100000000000001" customHeight="1" x14ac:dyDescent="0.25">
      <c r="A386" s="4" t="s">
        <v>2</v>
      </c>
      <c r="B386" s="5" t="s">
        <v>666</v>
      </c>
      <c r="C386" s="5">
        <v>396</v>
      </c>
      <c r="D386" s="69"/>
      <c r="E386" s="69"/>
      <c r="F386" s="69"/>
      <c r="G386" s="69"/>
      <c r="H386" s="69"/>
      <c r="I386" s="69"/>
      <c r="J386" s="69"/>
      <c r="K386" s="69"/>
      <c r="L386" s="69"/>
      <c r="M386" s="69"/>
      <c r="N386" s="69"/>
      <c r="O386" s="69"/>
      <c r="P386" s="69"/>
      <c r="Q386" s="69"/>
      <c r="R386" s="69"/>
      <c r="S386" s="69"/>
      <c r="T386" s="69"/>
    </row>
    <row r="387" spans="1:20" ht="20.100000000000001" customHeight="1" x14ac:dyDescent="0.25">
      <c r="A387" s="4" t="s">
        <v>1</v>
      </c>
      <c r="B387" s="5" t="s">
        <v>667</v>
      </c>
      <c r="C387" s="5">
        <v>397</v>
      </c>
      <c r="D387" s="69"/>
      <c r="E387" s="69"/>
      <c r="F387" s="69"/>
      <c r="G387" s="69"/>
      <c r="H387" s="69"/>
      <c r="I387" s="69"/>
      <c r="J387" s="69"/>
      <c r="K387" s="69"/>
      <c r="L387" s="69"/>
      <c r="M387" s="69"/>
      <c r="N387" s="69"/>
      <c r="O387" s="69"/>
      <c r="P387" s="69"/>
      <c r="Q387" s="69"/>
      <c r="R387" s="69"/>
      <c r="S387" s="69"/>
      <c r="T387" s="69"/>
    </row>
    <row r="388" spans="1:20" ht="20.100000000000001" customHeight="1" x14ac:dyDescent="0.25">
      <c r="A388" s="4" t="s">
        <v>0</v>
      </c>
      <c r="B388" s="5" t="s">
        <v>611</v>
      </c>
      <c r="C388" s="5">
        <v>397.1</v>
      </c>
      <c r="D388" s="69"/>
      <c r="E388" s="69"/>
      <c r="F388" s="69"/>
      <c r="G388" s="69"/>
      <c r="H388" s="69"/>
      <c r="I388" s="69"/>
      <c r="J388" s="69"/>
      <c r="K388" s="69"/>
      <c r="L388" s="69"/>
      <c r="M388" s="69"/>
      <c r="N388" s="69"/>
      <c r="O388" s="69"/>
      <c r="P388" s="69"/>
      <c r="Q388" s="69"/>
      <c r="R388" s="69"/>
      <c r="S388" s="69"/>
      <c r="T388" s="69"/>
    </row>
    <row r="389" spans="1:20" ht="20.100000000000001" customHeight="1" x14ac:dyDescent="0.25">
      <c r="A389" s="4">
        <v>19</v>
      </c>
      <c r="B389" s="5" t="s">
        <v>354</v>
      </c>
      <c r="C389" s="74"/>
      <c r="D389" s="18">
        <f>D7+D35+D44+D51+D81+D96+D112+D149+D190+D199+D209+D228+D248+D262+D280+D304+D339+D373</f>
        <v>107</v>
      </c>
      <c r="E389" s="18">
        <f t="shared" ref="E389:T389" si="18">E7+E35+E44+E51+E81+E96+E112+E149+E190+E199+E209+E228+E248+E262+E280+E304+E339+E373</f>
        <v>7</v>
      </c>
      <c r="F389" s="18">
        <f t="shared" si="18"/>
        <v>216</v>
      </c>
      <c r="G389" s="18">
        <f t="shared" si="18"/>
        <v>149</v>
      </c>
      <c r="H389" s="18">
        <f t="shared" si="18"/>
        <v>37</v>
      </c>
      <c r="I389" s="18">
        <f t="shared" si="18"/>
        <v>5</v>
      </c>
      <c r="J389" s="18">
        <f t="shared" si="18"/>
        <v>191</v>
      </c>
      <c r="K389" s="18">
        <f t="shared" si="18"/>
        <v>4</v>
      </c>
      <c r="L389" s="18">
        <f t="shared" si="18"/>
        <v>2</v>
      </c>
      <c r="M389" s="18">
        <f t="shared" si="18"/>
        <v>123</v>
      </c>
      <c r="N389" s="18">
        <f t="shared" si="18"/>
        <v>6</v>
      </c>
      <c r="O389" s="18">
        <f t="shared" si="18"/>
        <v>42</v>
      </c>
      <c r="P389" s="18">
        <f t="shared" si="18"/>
        <v>0</v>
      </c>
      <c r="Q389" s="18">
        <f t="shared" si="18"/>
        <v>42</v>
      </c>
      <c r="R389" s="18">
        <f t="shared" si="18"/>
        <v>2</v>
      </c>
      <c r="S389" s="18">
        <f t="shared" si="18"/>
        <v>0</v>
      </c>
      <c r="T389" s="18">
        <f t="shared" si="18"/>
        <v>2</v>
      </c>
    </row>
    <row r="390" spans="1:20" s="31" customFormat="1" ht="20.100000000000001" customHeight="1" x14ac:dyDescent="0.25">
      <c r="A390" s="28"/>
      <c r="B390" s="32" t="s">
        <v>767</v>
      </c>
      <c r="C390" s="16"/>
      <c r="D390" s="30"/>
      <c r="E390" s="30"/>
      <c r="F390" s="30"/>
      <c r="G390" s="30"/>
      <c r="H390" s="30"/>
      <c r="I390" s="30"/>
      <c r="J390" s="30"/>
      <c r="K390" s="30"/>
      <c r="L390" s="30"/>
      <c r="M390" s="30"/>
      <c r="N390" s="30"/>
      <c r="O390" s="30"/>
      <c r="P390" s="30"/>
      <c r="Q390" s="30"/>
      <c r="R390" s="30"/>
      <c r="S390" s="30"/>
      <c r="T390" s="30"/>
    </row>
    <row r="391" spans="1:20" s="31" customFormat="1" ht="20.100000000000001" customHeight="1" x14ac:dyDescent="0.25">
      <c r="A391" s="28"/>
      <c r="B391" s="19" t="s">
        <v>776</v>
      </c>
      <c r="C391" s="15"/>
      <c r="D391" s="30"/>
      <c r="E391" s="30"/>
      <c r="F391" s="30"/>
      <c r="G391" s="30"/>
      <c r="H391" s="30"/>
      <c r="I391" s="30"/>
      <c r="J391" s="30"/>
      <c r="K391" s="30"/>
      <c r="L391" s="30"/>
      <c r="M391" s="30"/>
      <c r="N391" s="30"/>
      <c r="O391" s="30"/>
      <c r="P391" s="30"/>
      <c r="Q391" s="30"/>
      <c r="R391" s="30"/>
      <c r="S391" s="30"/>
      <c r="T391" s="30"/>
    </row>
    <row r="392" spans="1:20" s="31" customFormat="1" ht="20.100000000000001" customHeight="1" x14ac:dyDescent="0.3">
      <c r="A392" s="28"/>
      <c r="B392" s="36"/>
      <c r="C392" s="29"/>
      <c r="D392" s="29"/>
      <c r="E392" s="29"/>
      <c r="F392" s="30"/>
      <c r="G392" s="30"/>
      <c r="H392" s="30"/>
      <c r="I392" s="30"/>
      <c r="J392" s="30"/>
      <c r="K392" s="30"/>
      <c r="L392" s="30"/>
      <c r="M392" s="30"/>
      <c r="N392" s="30"/>
      <c r="O392" s="30"/>
      <c r="P392" s="30"/>
      <c r="Q392" s="30"/>
      <c r="R392" s="30"/>
      <c r="S392" s="30"/>
      <c r="T392" s="30"/>
    </row>
    <row r="393" spans="1:20" s="31" customFormat="1" ht="20.100000000000001" customHeight="1" x14ac:dyDescent="0.25">
      <c r="A393" s="28"/>
      <c r="C393" s="29"/>
      <c r="D393" s="29"/>
      <c r="E393" s="29"/>
      <c r="F393" s="30"/>
      <c r="G393" s="30"/>
      <c r="H393" s="30"/>
      <c r="I393" s="30"/>
      <c r="J393" s="30"/>
      <c r="K393" s="30"/>
      <c r="L393" s="30"/>
      <c r="M393" s="30"/>
      <c r="N393" s="30"/>
      <c r="O393" s="30"/>
      <c r="P393" s="30"/>
      <c r="Q393" s="30"/>
      <c r="R393" s="30"/>
      <c r="S393" s="30"/>
      <c r="T393" s="30"/>
    </row>
    <row r="394" spans="1:20" s="31" customFormat="1" ht="20.100000000000001" customHeight="1" x14ac:dyDescent="0.25">
      <c r="A394" s="28"/>
      <c r="C394" s="29"/>
      <c r="D394" s="29"/>
      <c r="E394" s="29"/>
      <c r="F394" s="29"/>
      <c r="G394" s="29"/>
      <c r="H394" s="30"/>
      <c r="I394" s="30"/>
      <c r="J394" s="30"/>
      <c r="K394" s="30"/>
      <c r="L394" s="30"/>
      <c r="M394" s="30"/>
      <c r="N394" s="30"/>
      <c r="O394" s="30"/>
      <c r="P394" s="30"/>
      <c r="Q394" s="30"/>
      <c r="R394" s="30"/>
      <c r="S394" s="30"/>
      <c r="T394" s="30"/>
    </row>
    <row r="395" spans="1:20" s="31" customFormat="1" ht="20.100000000000001" customHeight="1" x14ac:dyDescent="0.25">
      <c r="A395" s="28"/>
      <c r="B395" s="19"/>
      <c r="C395" s="29"/>
      <c r="D395" s="29"/>
      <c r="E395" s="29"/>
      <c r="F395" s="29"/>
      <c r="G395" s="29"/>
      <c r="H395" s="29"/>
      <c r="I395" s="30"/>
      <c r="J395" s="30"/>
      <c r="K395" s="30"/>
      <c r="L395" s="30"/>
      <c r="M395" s="30"/>
      <c r="N395" s="30"/>
      <c r="O395" s="30"/>
      <c r="P395" s="30"/>
      <c r="Q395" s="30"/>
      <c r="R395" s="30"/>
      <c r="S395" s="30"/>
      <c r="T395" s="30"/>
    </row>
    <row r="396" spans="1:20" s="31" customFormat="1" ht="20.100000000000001" customHeight="1" x14ac:dyDescent="0.25">
      <c r="A396" s="28"/>
      <c r="B396" s="19"/>
      <c r="C396" s="29"/>
      <c r="D396" s="29"/>
      <c r="E396" s="29"/>
      <c r="F396" s="29"/>
      <c r="G396" s="29"/>
      <c r="H396" s="29"/>
      <c r="I396" s="30"/>
      <c r="J396" s="30"/>
      <c r="K396" s="30"/>
      <c r="L396" s="30"/>
      <c r="M396" s="30"/>
      <c r="N396" s="30"/>
      <c r="O396" s="30"/>
      <c r="P396" s="30"/>
      <c r="Q396" s="30"/>
      <c r="R396" s="30"/>
      <c r="S396" s="30"/>
      <c r="T396" s="30"/>
    </row>
    <row r="397" spans="1:20" s="31" customFormat="1" ht="20.100000000000001" customHeight="1" x14ac:dyDescent="0.25">
      <c r="A397" s="28"/>
      <c r="B397" s="19"/>
      <c r="C397" s="29"/>
      <c r="D397" s="29"/>
      <c r="E397" s="29"/>
      <c r="F397" s="29"/>
      <c r="G397" s="29"/>
      <c r="H397" s="29"/>
      <c r="I397" s="30"/>
      <c r="J397" s="30"/>
      <c r="K397" s="30"/>
      <c r="L397" s="30"/>
      <c r="M397" s="30"/>
      <c r="N397" s="30"/>
      <c r="O397" s="30"/>
      <c r="P397" s="30"/>
      <c r="Q397" s="30"/>
      <c r="R397" s="30"/>
      <c r="S397" s="30"/>
      <c r="T397" s="30"/>
    </row>
    <row r="398" spans="1:20" s="31" customFormat="1" ht="20.100000000000001" customHeight="1" x14ac:dyDescent="0.25">
      <c r="A398" s="28"/>
      <c r="B398" s="19"/>
      <c r="C398" s="29"/>
      <c r="D398" s="30"/>
      <c r="E398" s="30"/>
      <c r="F398" s="30"/>
      <c r="G398" s="30"/>
      <c r="H398" s="30"/>
      <c r="I398" s="30"/>
      <c r="J398" s="30"/>
      <c r="K398" s="30"/>
      <c r="L398" s="30"/>
      <c r="M398" s="30"/>
      <c r="N398" s="30"/>
      <c r="O398" s="30"/>
      <c r="P398" s="30"/>
      <c r="Q398" s="30"/>
      <c r="R398" s="30"/>
      <c r="S398" s="30"/>
      <c r="T398" s="30"/>
    </row>
    <row r="399" spans="1:20" s="31" customFormat="1" ht="20.100000000000001" customHeight="1" x14ac:dyDescent="0.25">
      <c r="A399" s="28"/>
      <c r="C399" s="29"/>
      <c r="D399" s="29"/>
      <c r="E399" s="29"/>
      <c r="F399" s="29"/>
      <c r="G399" s="29"/>
      <c r="H399" s="29"/>
      <c r="I399" s="30"/>
      <c r="J399" s="30"/>
      <c r="K399" s="30"/>
      <c r="L399" s="30"/>
      <c r="M399" s="30"/>
      <c r="N399" s="30"/>
      <c r="O399" s="30"/>
      <c r="P399" s="30"/>
      <c r="Q399" s="30"/>
      <c r="R399" s="30"/>
      <c r="S399" s="30"/>
      <c r="T399" s="30"/>
    </row>
    <row r="400" spans="1:20" s="31" customFormat="1" ht="20.100000000000001" customHeight="1" x14ac:dyDescent="0.25">
      <c r="A400" s="28"/>
      <c r="B400" s="19"/>
      <c r="C400" s="29"/>
      <c r="D400" s="30"/>
      <c r="E400" s="30"/>
      <c r="F400" s="30"/>
      <c r="G400" s="30"/>
      <c r="H400" s="30"/>
      <c r="I400" s="30"/>
      <c r="J400" s="30"/>
      <c r="K400" s="30"/>
      <c r="L400" s="30"/>
      <c r="M400" s="30"/>
      <c r="N400" s="30"/>
      <c r="O400" s="30"/>
      <c r="P400" s="30"/>
      <c r="Q400" s="30"/>
      <c r="R400" s="30"/>
      <c r="S400" s="30"/>
      <c r="T400" s="30"/>
    </row>
    <row r="401" spans="1:20" s="31" customFormat="1" ht="20.100000000000001" customHeight="1" x14ac:dyDescent="0.25">
      <c r="A401" s="28"/>
      <c r="B401" s="19"/>
      <c r="C401" s="29"/>
      <c r="D401" s="30"/>
      <c r="E401" s="30"/>
      <c r="F401" s="30"/>
      <c r="G401" s="30"/>
      <c r="H401" s="30"/>
      <c r="I401" s="30"/>
      <c r="J401" s="30"/>
      <c r="K401" s="30"/>
      <c r="L401" s="30"/>
      <c r="M401" s="30"/>
      <c r="N401" s="30"/>
      <c r="O401" s="30"/>
      <c r="P401" s="30"/>
      <c r="Q401" s="30"/>
      <c r="R401" s="30"/>
      <c r="S401" s="30"/>
      <c r="T401" s="30"/>
    </row>
    <row r="402" spans="1:20" s="31" customFormat="1" ht="20.100000000000001" customHeight="1" x14ac:dyDescent="0.25">
      <c r="A402" s="28"/>
      <c r="B402" s="19"/>
      <c r="C402" s="29"/>
      <c r="D402" s="30"/>
      <c r="E402" s="30"/>
      <c r="F402" s="30"/>
      <c r="G402" s="30"/>
      <c r="H402" s="30"/>
      <c r="I402" s="30"/>
      <c r="J402" s="30"/>
      <c r="K402" s="30"/>
      <c r="L402" s="30"/>
      <c r="M402" s="30"/>
      <c r="N402" s="30"/>
      <c r="O402" s="30"/>
      <c r="P402" s="30"/>
      <c r="Q402" s="30"/>
      <c r="R402" s="30"/>
      <c r="S402" s="30"/>
      <c r="T402" s="30"/>
    </row>
    <row r="403" spans="1:20" s="31" customFormat="1" ht="20.100000000000001" customHeight="1" x14ac:dyDescent="0.25">
      <c r="A403" s="28"/>
      <c r="B403" s="19"/>
      <c r="C403" s="29"/>
      <c r="D403" s="30"/>
      <c r="E403" s="30"/>
      <c r="F403" s="30"/>
      <c r="G403" s="30"/>
      <c r="H403" s="30"/>
      <c r="I403" s="30"/>
      <c r="J403" s="30"/>
      <c r="K403" s="30"/>
      <c r="L403" s="30"/>
      <c r="M403" s="30"/>
      <c r="N403" s="30"/>
      <c r="O403" s="30"/>
      <c r="P403" s="30"/>
      <c r="Q403" s="30"/>
      <c r="R403" s="30"/>
      <c r="S403" s="30"/>
      <c r="T403" s="30"/>
    </row>
  </sheetData>
  <sheetProtection password="CC7F" sheet="1"/>
  <mergeCells count="18">
    <mergeCell ref="A4:B5"/>
    <mergeCell ref="C4:C5"/>
    <mergeCell ref="N4:N5"/>
    <mergeCell ref="R4:T4"/>
    <mergeCell ref="A6:B6"/>
    <mergeCell ref="E4:E5"/>
    <mergeCell ref="F4:F5"/>
    <mergeCell ref="O4:Q4"/>
    <mergeCell ref="M4:M5"/>
    <mergeCell ref="D4:D5"/>
    <mergeCell ref="G4:J4"/>
    <mergeCell ref="K4:K5"/>
    <mergeCell ref="L4:L5"/>
    <mergeCell ref="A1:C1"/>
    <mergeCell ref="D1:P1"/>
    <mergeCell ref="Q1:T1"/>
    <mergeCell ref="A2:T2"/>
    <mergeCell ref="A3:T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0"/>
  </sheetPr>
  <dimension ref="A1:CY401"/>
  <sheetViews>
    <sheetView workbookViewId="0">
      <selection activeCell="A4" sqref="A4:B5"/>
    </sheetView>
  </sheetViews>
  <sheetFormatPr defaultRowHeight="13.5" x14ac:dyDescent="0.25"/>
  <cols>
    <col min="1" max="1" width="8" style="33" customWidth="1"/>
    <col min="2" max="2" width="52.140625" style="34" customWidth="1"/>
    <col min="3" max="3" width="8.28515625" style="25"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35" width="13.7109375" style="20" customWidth="1"/>
    <col min="36" max="36" width="10.7109375" style="20" customWidth="1"/>
    <col min="37" max="16384" width="9.140625" style="20"/>
  </cols>
  <sheetData>
    <row r="1" spans="1:103" ht="39" customHeight="1" x14ac:dyDescent="0.25">
      <c r="A1" s="102" t="s">
        <v>771</v>
      </c>
      <c r="B1" s="103"/>
      <c r="C1" s="103"/>
      <c r="D1" s="104" t="s">
        <v>380</v>
      </c>
      <c r="E1" s="104"/>
      <c r="F1" s="104"/>
      <c r="G1" s="104"/>
      <c r="H1" s="104"/>
      <c r="I1" s="104"/>
      <c r="J1" s="104"/>
      <c r="K1" s="104"/>
      <c r="L1" s="104"/>
      <c r="M1" s="104"/>
      <c r="N1" s="104"/>
      <c r="O1" s="104"/>
      <c r="P1" s="104"/>
      <c r="Q1" s="105"/>
      <c r="R1" s="105"/>
      <c r="S1" s="105"/>
      <c r="T1" s="106"/>
    </row>
    <row r="2" spans="1:103" ht="51" customHeight="1" x14ac:dyDescent="0.25">
      <c r="A2" s="107" t="s">
        <v>789</v>
      </c>
      <c r="B2" s="108"/>
      <c r="C2" s="108"/>
      <c r="D2" s="108"/>
      <c r="E2" s="108"/>
      <c r="F2" s="108"/>
      <c r="G2" s="108"/>
      <c r="H2" s="108"/>
      <c r="I2" s="108"/>
      <c r="J2" s="108"/>
      <c r="K2" s="108"/>
      <c r="L2" s="108"/>
      <c r="M2" s="108"/>
      <c r="N2" s="108"/>
      <c r="O2" s="108"/>
      <c r="P2" s="108"/>
      <c r="Q2" s="108"/>
      <c r="R2" s="108"/>
      <c r="S2" s="108"/>
      <c r="T2" s="109"/>
    </row>
    <row r="3" spans="1:103" ht="27.75" customHeight="1" x14ac:dyDescent="0.25">
      <c r="A3" s="110" t="s">
        <v>790</v>
      </c>
      <c r="B3" s="111"/>
      <c r="C3" s="111"/>
      <c r="D3" s="111"/>
      <c r="E3" s="111"/>
      <c r="F3" s="111"/>
      <c r="G3" s="111"/>
      <c r="H3" s="111"/>
      <c r="I3" s="111"/>
      <c r="J3" s="111"/>
      <c r="K3" s="111"/>
      <c r="L3" s="111"/>
      <c r="M3" s="111"/>
      <c r="N3" s="111"/>
      <c r="O3" s="111"/>
      <c r="P3" s="111"/>
      <c r="Q3" s="111"/>
      <c r="R3" s="111"/>
      <c r="S3" s="111"/>
      <c r="T3" s="112"/>
    </row>
    <row r="4" spans="1:103" s="22" customFormat="1" ht="75" customHeight="1" x14ac:dyDescent="0.25">
      <c r="A4" s="115" t="s">
        <v>806</v>
      </c>
      <c r="B4" s="115"/>
      <c r="C4" s="113" t="s">
        <v>615</v>
      </c>
      <c r="D4" s="113" t="s">
        <v>484</v>
      </c>
      <c r="E4" s="113" t="s">
        <v>485</v>
      </c>
      <c r="F4" s="113" t="s">
        <v>381</v>
      </c>
      <c r="G4" s="101" t="s">
        <v>382</v>
      </c>
      <c r="H4" s="101"/>
      <c r="I4" s="101"/>
      <c r="J4" s="101"/>
      <c r="K4" s="113" t="s">
        <v>383</v>
      </c>
      <c r="L4" s="113" t="s">
        <v>384</v>
      </c>
      <c r="M4" s="113" t="s">
        <v>385</v>
      </c>
      <c r="N4" s="113" t="s">
        <v>386</v>
      </c>
      <c r="O4" s="101" t="s">
        <v>505</v>
      </c>
      <c r="P4" s="101"/>
      <c r="Q4" s="101"/>
      <c r="R4" s="101" t="s">
        <v>359</v>
      </c>
      <c r="S4" s="101"/>
      <c r="T4" s="10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row>
    <row r="5" spans="1:103" s="22" customFormat="1" ht="97.5" customHeight="1" x14ac:dyDescent="0.25">
      <c r="A5" s="115"/>
      <c r="B5" s="115"/>
      <c r="C5" s="113"/>
      <c r="D5" s="113"/>
      <c r="E5" s="113"/>
      <c r="F5" s="113"/>
      <c r="G5" s="67" t="s">
        <v>502</v>
      </c>
      <c r="H5" s="67" t="s">
        <v>506</v>
      </c>
      <c r="I5" s="67" t="s">
        <v>387</v>
      </c>
      <c r="J5" s="67" t="s">
        <v>360</v>
      </c>
      <c r="K5" s="113"/>
      <c r="L5" s="113"/>
      <c r="M5" s="113"/>
      <c r="N5" s="113"/>
      <c r="O5" s="67" t="s">
        <v>388</v>
      </c>
      <c r="P5" s="23" t="s">
        <v>389</v>
      </c>
      <c r="Q5" s="23" t="s">
        <v>354</v>
      </c>
      <c r="R5" s="67" t="s">
        <v>388</v>
      </c>
      <c r="S5" s="23" t="s">
        <v>389</v>
      </c>
      <c r="T5" s="23" t="s">
        <v>354</v>
      </c>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c r="CM5" s="21"/>
      <c r="CN5" s="21"/>
      <c r="CO5" s="21"/>
      <c r="CP5" s="21"/>
      <c r="CQ5" s="21"/>
      <c r="CR5" s="21"/>
      <c r="CS5" s="21"/>
      <c r="CT5" s="21"/>
      <c r="CU5" s="21"/>
      <c r="CV5" s="21"/>
      <c r="CW5" s="21"/>
    </row>
    <row r="6" spans="1:103" s="25" customFormat="1" ht="20.100000000000001" customHeight="1" x14ac:dyDescent="0.25">
      <c r="A6" s="114"/>
      <c r="B6" s="114"/>
      <c r="C6" s="24"/>
      <c r="D6" s="17">
        <v>1</v>
      </c>
      <c r="E6" s="17">
        <v>2</v>
      </c>
      <c r="F6" s="17">
        <v>3</v>
      </c>
      <c r="G6" s="17">
        <v>4</v>
      </c>
      <c r="H6" s="17">
        <v>5</v>
      </c>
      <c r="I6" s="17">
        <v>6</v>
      </c>
      <c r="J6" s="17">
        <v>7</v>
      </c>
      <c r="K6" s="17">
        <v>8</v>
      </c>
      <c r="L6" s="17">
        <v>9</v>
      </c>
      <c r="M6" s="17">
        <v>10</v>
      </c>
      <c r="N6" s="17">
        <v>11</v>
      </c>
      <c r="O6" s="17">
        <v>12</v>
      </c>
      <c r="P6" s="17">
        <v>13</v>
      </c>
      <c r="Q6" s="17">
        <v>14</v>
      </c>
      <c r="R6" s="17">
        <v>15</v>
      </c>
      <c r="S6" s="17">
        <v>16</v>
      </c>
      <c r="T6" s="17">
        <v>17</v>
      </c>
    </row>
    <row r="7" spans="1:103" s="25" customFormat="1" ht="20.100000000000001" customHeight="1" x14ac:dyDescent="0.25">
      <c r="A7" s="1" t="s">
        <v>352</v>
      </c>
      <c r="B7" s="2" t="s">
        <v>669</v>
      </c>
      <c r="C7" s="3"/>
      <c r="D7" s="18">
        <f>SUM(D8:D34)</f>
        <v>5</v>
      </c>
      <c r="E7" s="18">
        <f t="shared" ref="E7:T7" si="0">SUM(E8:E34)</f>
        <v>0</v>
      </c>
      <c r="F7" s="18">
        <f t="shared" si="0"/>
        <v>17</v>
      </c>
      <c r="G7" s="18">
        <f t="shared" si="0"/>
        <v>6</v>
      </c>
      <c r="H7" s="18">
        <f t="shared" si="0"/>
        <v>3</v>
      </c>
      <c r="I7" s="18">
        <f t="shared" si="0"/>
        <v>1</v>
      </c>
      <c r="J7" s="18">
        <f t="shared" si="0"/>
        <v>11</v>
      </c>
      <c r="K7" s="18">
        <f t="shared" si="0"/>
        <v>0</v>
      </c>
      <c r="L7" s="18">
        <f t="shared" si="0"/>
        <v>0</v>
      </c>
      <c r="M7" s="18">
        <f t="shared" si="0"/>
        <v>11</v>
      </c>
      <c r="N7" s="18">
        <f t="shared" si="0"/>
        <v>0</v>
      </c>
      <c r="O7" s="18">
        <f t="shared" si="0"/>
        <v>2</v>
      </c>
      <c r="P7" s="18">
        <f t="shared" si="0"/>
        <v>1</v>
      </c>
      <c r="Q7" s="18">
        <f t="shared" si="0"/>
        <v>3</v>
      </c>
      <c r="R7" s="18">
        <f t="shared" si="0"/>
        <v>1</v>
      </c>
      <c r="S7" s="18">
        <f t="shared" si="0"/>
        <v>0</v>
      </c>
      <c r="T7" s="18">
        <f t="shared" si="0"/>
        <v>1</v>
      </c>
    </row>
    <row r="8" spans="1:103" ht="20.100000000000001" customHeight="1" x14ac:dyDescent="0.25">
      <c r="A8" s="4" t="s">
        <v>351</v>
      </c>
      <c r="B8" s="5" t="s">
        <v>390</v>
      </c>
      <c r="C8" s="5">
        <v>104</v>
      </c>
      <c r="D8" s="68">
        <v>1</v>
      </c>
      <c r="E8" s="68">
        <v>0</v>
      </c>
      <c r="F8" s="68">
        <v>6</v>
      </c>
      <c r="G8" s="68">
        <v>1</v>
      </c>
      <c r="H8" s="68">
        <v>0</v>
      </c>
      <c r="I8" s="68">
        <v>0</v>
      </c>
      <c r="J8" s="68">
        <v>1</v>
      </c>
      <c r="K8" s="68">
        <v>0</v>
      </c>
      <c r="L8" s="68">
        <v>0</v>
      </c>
      <c r="M8" s="68">
        <v>6</v>
      </c>
      <c r="N8" s="68">
        <v>0</v>
      </c>
      <c r="O8" s="68">
        <v>0</v>
      </c>
      <c r="P8" s="68">
        <v>1</v>
      </c>
      <c r="Q8" s="68">
        <v>1</v>
      </c>
      <c r="R8" s="68">
        <v>0</v>
      </c>
      <c r="S8" s="68">
        <v>0</v>
      </c>
      <c r="T8" s="68">
        <v>0</v>
      </c>
    </row>
    <row r="9" spans="1:103" ht="20.100000000000001" customHeight="1" x14ac:dyDescent="0.25">
      <c r="A9" s="4" t="s">
        <v>350</v>
      </c>
      <c r="B9" s="5" t="s">
        <v>507</v>
      </c>
      <c r="C9" s="5">
        <v>105</v>
      </c>
      <c r="D9" s="68">
        <v>0</v>
      </c>
      <c r="E9" s="68">
        <v>0</v>
      </c>
      <c r="F9" s="68">
        <v>0</v>
      </c>
      <c r="G9" s="68">
        <v>0</v>
      </c>
      <c r="H9" s="68">
        <v>0</v>
      </c>
      <c r="I9" s="68">
        <v>0</v>
      </c>
      <c r="J9" s="68">
        <v>0</v>
      </c>
      <c r="K9" s="68">
        <v>0</v>
      </c>
      <c r="L9" s="68">
        <v>0</v>
      </c>
      <c r="M9" s="68">
        <v>0</v>
      </c>
      <c r="N9" s="68">
        <v>0</v>
      </c>
      <c r="O9" s="68">
        <v>0</v>
      </c>
      <c r="P9" s="68">
        <v>0</v>
      </c>
      <c r="Q9" s="68">
        <v>0</v>
      </c>
      <c r="R9" s="68">
        <v>0</v>
      </c>
      <c r="S9" s="68">
        <v>0</v>
      </c>
      <c r="T9" s="68">
        <v>0</v>
      </c>
    </row>
    <row r="10" spans="1:103" ht="20.100000000000001" customHeight="1" x14ac:dyDescent="0.25">
      <c r="A10" s="4" t="s">
        <v>349</v>
      </c>
      <c r="B10" s="5" t="s">
        <v>391</v>
      </c>
      <c r="C10" s="5">
        <v>106</v>
      </c>
      <c r="D10" s="68">
        <v>0</v>
      </c>
      <c r="E10" s="68">
        <v>0</v>
      </c>
      <c r="F10" s="68">
        <v>0</v>
      </c>
      <c r="G10" s="68">
        <v>0</v>
      </c>
      <c r="H10" s="68">
        <v>0</v>
      </c>
      <c r="I10" s="68">
        <v>0</v>
      </c>
      <c r="J10" s="68">
        <v>0</v>
      </c>
      <c r="K10" s="68">
        <v>0</v>
      </c>
      <c r="L10" s="68">
        <v>0</v>
      </c>
      <c r="M10" s="68">
        <v>0</v>
      </c>
      <c r="N10" s="68">
        <v>0</v>
      </c>
      <c r="O10" s="68">
        <v>0</v>
      </c>
      <c r="P10" s="68">
        <v>0</v>
      </c>
      <c r="Q10" s="68">
        <v>0</v>
      </c>
      <c r="R10" s="68">
        <v>0</v>
      </c>
      <c r="S10" s="68">
        <v>0</v>
      </c>
      <c r="T10" s="68">
        <v>0</v>
      </c>
    </row>
    <row r="11" spans="1:103" ht="20.100000000000001" customHeight="1" x14ac:dyDescent="0.25">
      <c r="A11" s="4" t="s">
        <v>348</v>
      </c>
      <c r="B11" s="5" t="s">
        <v>508</v>
      </c>
      <c r="C11" s="5">
        <v>107</v>
      </c>
      <c r="D11" s="68">
        <v>0</v>
      </c>
      <c r="E11" s="68">
        <v>0</v>
      </c>
      <c r="F11" s="68">
        <v>0</v>
      </c>
      <c r="G11" s="68">
        <v>0</v>
      </c>
      <c r="H11" s="68">
        <v>0</v>
      </c>
      <c r="I11" s="68">
        <v>0</v>
      </c>
      <c r="J11" s="68">
        <v>0</v>
      </c>
      <c r="K11" s="68">
        <v>0</v>
      </c>
      <c r="L11" s="68">
        <v>0</v>
      </c>
      <c r="M11" s="68">
        <v>0</v>
      </c>
      <c r="N11" s="68">
        <v>0</v>
      </c>
      <c r="O11" s="68">
        <v>0</v>
      </c>
      <c r="P11" s="68">
        <v>0</v>
      </c>
      <c r="Q11" s="68">
        <v>0</v>
      </c>
      <c r="R11" s="68">
        <v>0</v>
      </c>
      <c r="S11" s="68">
        <v>0</v>
      </c>
      <c r="T11" s="68">
        <v>0</v>
      </c>
    </row>
    <row r="12" spans="1:103" ht="20.100000000000001" customHeight="1" x14ac:dyDescent="0.25">
      <c r="A12" s="4" t="s">
        <v>347</v>
      </c>
      <c r="B12" s="5" t="s">
        <v>392</v>
      </c>
      <c r="C12" s="5">
        <v>108</v>
      </c>
      <c r="D12" s="68">
        <v>0</v>
      </c>
      <c r="E12" s="68">
        <v>0</v>
      </c>
      <c r="F12" s="68">
        <v>0</v>
      </c>
      <c r="G12" s="68">
        <v>0</v>
      </c>
      <c r="H12" s="68">
        <v>0</v>
      </c>
      <c r="I12" s="68">
        <v>0</v>
      </c>
      <c r="J12" s="68">
        <v>0</v>
      </c>
      <c r="K12" s="68">
        <v>0</v>
      </c>
      <c r="L12" s="68">
        <v>0</v>
      </c>
      <c r="M12" s="68">
        <v>0</v>
      </c>
      <c r="N12" s="68">
        <v>0</v>
      </c>
      <c r="O12" s="68">
        <v>0</v>
      </c>
      <c r="P12" s="68">
        <v>0</v>
      </c>
      <c r="Q12" s="68">
        <v>0</v>
      </c>
      <c r="R12" s="68">
        <v>0</v>
      </c>
      <c r="S12" s="68">
        <v>0</v>
      </c>
      <c r="T12" s="68">
        <v>0</v>
      </c>
    </row>
    <row r="13" spans="1:103" ht="20.100000000000001" customHeight="1" x14ac:dyDescent="0.25">
      <c r="A13" s="4" t="s">
        <v>346</v>
      </c>
      <c r="B13" s="5" t="s">
        <v>393</v>
      </c>
      <c r="C13" s="5">
        <v>109</v>
      </c>
      <c r="D13" s="68">
        <v>0</v>
      </c>
      <c r="E13" s="68">
        <v>0</v>
      </c>
      <c r="F13" s="68">
        <v>1</v>
      </c>
      <c r="G13" s="68">
        <v>0</v>
      </c>
      <c r="H13" s="68">
        <v>0</v>
      </c>
      <c r="I13" s="68">
        <v>0</v>
      </c>
      <c r="J13" s="68">
        <v>1</v>
      </c>
      <c r="K13" s="68">
        <v>0</v>
      </c>
      <c r="L13" s="68">
        <v>0</v>
      </c>
      <c r="M13" s="68">
        <v>0</v>
      </c>
      <c r="N13" s="68">
        <v>0</v>
      </c>
      <c r="O13" s="68">
        <v>0</v>
      </c>
      <c r="P13" s="68">
        <v>0</v>
      </c>
      <c r="Q13" s="68">
        <v>0</v>
      </c>
      <c r="R13" s="68">
        <v>0</v>
      </c>
      <c r="S13" s="68">
        <v>0</v>
      </c>
      <c r="T13" s="68">
        <v>0</v>
      </c>
    </row>
    <row r="14" spans="1:103" ht="20.100000000000001" customHeight="1" x14ac:dyDescent="0.25">
      <c r="A14" s="4" t="s">
        <v>345</v>
      </c>
      <c r="B14" s="5" t="s">
        <v>509</v>
      </c>
      <c r="C14" s="5">
        <v>110</v>
      </c>
      <c r="D14" s="68">
        <v>0</v>
      </c>
      <c r="E14" s="68">
        <v>0</v>
      </c>
      <c r="F14" s="68">
        <v>1</v>
      </c>
      <c r="G14" s="68">
        <v>0</v>
      </c>
      <c r="H14" s="68">
        <v>1</v>
      </c>
      <c r="I14" s="68">
        <v>0</v>
      </c>
      <c r="J14" s="68">
        <v>1</v>
      </c>
      <c r="K14" s="68">
        <v>0</v>
      </c>
      <c r="L14" s="68">
        <v>0</v>
      </c>
      <c r="M14" s="68">
        <v>0</v>
      </c>
      <c r="N14" s="68">
        <v>0</v>
      </c>
      <c r="O14" s="68">
        <v>0</v>
      </c>
      <c r="P14" s="68">
        <v>0</v>
      </c>
      <c r="Q14" s="68">
        <v>0</v>
      </c>
      <c r="R14" s="68">
        <v>0</v>
      </c>
      <c r="S14" s="68">
        <v>0</v>
      </c>
      <c r="T14" s="68">
        <v>0</v>
      </c>
    </row>
    <row r="15" spans="1:103" ht="20.100000000000001" customHeight="1" x14ac:dyDescent="0.25">
      <c r="A15" s="4" t="s">
        <v>344</v>
      </c>
      <c r="B15" s="5" t="s">
        <v>510</v>
      </c>
      <c r="C15" s="5">
        <v>111</v>
      </c>
      <c r="D15" s="68">
        <v>0</v>
      </c>
      <c r="E15" s="68">
        <v>0</v>
      </c>
      <c r="F15" s="68">
        <v>0</v>
      </c>
      <c r="G15" s="68">
        <v>0</v>
      </c>
      <c r="H15" s="68">
        <v>0</v>
      </c>
      <c r="I15" s="68">
        <v>0</v>
      </c>
      <c r="J15" s="68">
        <v>0</v>
      </c>
      <c r="K15" s="68">
        <v>0</v>
      </c>
      <c r="L15" s="68">
        <v>0</v>
      </c>
      <c r="M15" s="68">
        <v>0</v>
      </c>
      <c r="N15" s="68">
        <v>0</v>
      </c>
      <c r="O15" s="68">
        <v>0</v>
      </c>
      <c r="P15" s="68">
        <v>0</v>
      </c>
      <c r="Q15" s="68">
        <v>0</v>
      </c>
      <c r="R15" s="68">
        <v>0</v>
      </c>
      <c r="S15" s="68">
        <v>0</v>
      </c>
      <c r="T15" s="68">
        <v>0</v>
      </c>
    </row>
    <row r="16" spans="1:103" ht="20.100000000000001" customHeight="1" x14ac:dyDescent="0.25">
      <c r="A16" s="4" t="s">
        <v>343</v>
      </c>
      <c r="B16" s="5" t="s">
        <v>394</v>
      </c>
      <c r="C16" s="5">
        <v>112</v>
      </c>
      <c r="D16" s="68">
        <v>2</v>
      </c>
      <c r="E16" s="68">
        <v>0</v>
      </c>
      <c r="F16" s="68">
        <v>1</v>
      </c>
      <c r="G16" s="68">
        <v>0</v>
      </c>
      <c r="H16" s="68">
        <v>0</v>
      </c>
      <c r="I16" s="68">
        <v>1</v>
      </c>
      <c r="J16" s="68">
        <v>1</v>
      </c>
      <c r="K16" s="68">
        <v>0</v>
      </c>
      <c r="L16" s="68">
        <v>0</v>
      </c>
      <c r="M16" s="68">
        <v>2</v>
      </c>
      <c r="N16" s="68">
        <v>0</v>
      </c>
      <c r="O16" s="68">
        <v>0</v>
      </c>
      <c r="P16" s="68">
        <v>0</v>
      </c>
      <c r="Q16" s="68">
        <v>0</v>
      </c>
      <c r="R16" s="68">
        <v>0</v>
      </c>
      <c r="S16" s="68">
        <v>0</v>
      </c>
      <c r="T16" s="68">
        <v>0</v>
      </c>
    </row>
    <row r="17" spans="1:20" ht="20.100000000000001" customHeight="1" x14ac:dyDescent="0.25">
      <c r="A17" s="4" t="s">
        <v>342</v>
      </c>
      <c r="B17" s="5" t="s">
        <v>395</v>
      </c>
      <c r="C17" s="5">
        <v>113</v>
      </c>
      <c r="D17" s="68">
        <v>0</v>
      </c>
      <c r="E17" s="68">
        <v>0</v>
      </c>
      <c r="F17" s="68">
        <v>2</v>
      </c>
      <c r="G17" s="68">
        <v>2</v>
      </c>
      <c r="H17" s="68">
        <v>0</v>
      </c>
      <c r="I17" s="68">
        <v>0</v>
      </c>
      <c r="J17" s="68">
        <v>2</v>
      </c>
      <c r="K17" s="68">
        <v>0</v>
      </c>
      <c r="L17" s="68">
        <v>0</v>
      </c>
      <c r="M17" s="68">
        <v>0</v>
      </c>
      <c r="N17" s="68">
        <v>0</v>
      </c>
      <c r="O17" s="68">
        <v>1</v>
      </c>
      <c r="P17" s="68">
        <v>0</v>
      </c>
      <c r="Q17" s="68">
        <v>1</v>
      </c>
      <c r="R17" s="68">
        <v>1</v>
      </c>
      <c r="S17" s="68">
        <v>0</v>
      </c>
      <c r="T17" s="68">
        <v>1</v>
      </c>
    </row>
    <row r="18" spans="1:20" ht="20.100000000000001" customHeight="1" x14ac:dyDescent="0.25">
      <c r="A18" s="4" t="s">
        <v>341</v>
      </c>
      <c r="B18" s="5" t="s">
        <v>511</v>
      </c>
      <c r="C18" s="5">
        <v>114</v>
      </c>
      <c r="D18" s="68">
        <v>0</v>
      </c>
      <c r="E18" s="68">
        <v>0</v>
      </c>
      <c r="F18" s="68">
        <v>0</v>
      </c>
      <c r="G18" s="68">
        <v>0</v>
      </c>
      <c r="H18" s="68">
        <v>0</v>
      </c>
      <c r="I18" s="68">
        <v>0</v>
      </c>
      <c r="J18" s="68">
        <v>0</v>
      </c>
      <c r="K18" s="68">
        <v>0</v>
      </c>
      <c r="L18" s="68">
        <v>0</v>
      </c>
      <c r="M18" s="68">
        <v>0</v>
      </c>
      <c r="N18" s="68">
        <v>0</v>
      </c>
      <c r="O18" s="68">
        <v>0</v>
      </c>
      <c r="P18" s="68">
        <v>0</v>
      </c>
      <c r="Q18" s="68">
        <v>0</v>
      </c>
      <c r="R18" s="68">
        <v>0</v>
      </c>
      <c r="S18" s="68">
        <v>0</v>
      </c>
      <c r="T18" s="68">
        <v>0</v>
      </c>
    </row>
    <row r="19" spans="1:20" ht="20.100000000000001" customHeight="1" x14ac:dyDescent="0.25">
      <c r="A19" s="4" t="s">
        <v>340</v>
      </c>
      <c r="B19" s="5" t="s">
        <v>512</v>
      </c>
      <c r="C19" s="5">
        <v>115</v>
      </c>
      <c r="D19" s="68">
        <v>0</v>
      </c>
      <c r="E19" s="68">
        <v>0</v>
      </c>
      <c r="F19" s="68">
        <v>0</v>
      </c>
      <c r="G19" s="68">
        <v>0</v>
      </c>
      <c r="H19" s="68">
        <v>0</v>
      </c>
      <c r="I19" s="68">
        <v>0</v>
      </c>
      <c r="J19" s="68">
        <v>0</v>
      </c>
      <c r="K19" s="68">
        <v>0</v>
      </c>
      <c r="L19" s="68">
        <v>0</v>
      </c>
      <c r="M19" s="68">
        <v>0</v>
      </c>
      <c r="N19" s="68">
        <v>0</v>
      </c>
      <c r="O19" s="68">
        <v>0</v>
      </c>
      <c r="P19" s="68">
        <v>0</v>
      </c>
      <c r="Q19" s="68">
        <v>0</v>
      </c>
      <c r="R19" s="68">
        <v>0</v>
      </c>
      <c r="S19" s="68">
        <v>0</v>
      </c>
      <c r="T19" s="68">
        <v>0</v>
      </c>
    </row>
    <row r="20" spans="1:20" ht="20.100000000000001" customHeight="1" x14ac:dyDescent="0.25">
      <c r="A20" s="4" t="s">
        <v>339</v>
      </c>
      <c r="B20" s="5" t="s">
        <v>396</v>
      </c>
      <c r="C20" s="5">
        <v>116</v>
      </c>
      <c r="D20" s="68">
        <v>0</v>
      </c>
      <c r="E20" s="68">
        <v>0</v>
      </c>
      <c r="F20" s="68">
        <v>1</v>
      </c>
      <c r="G20" s="68">
        <v>0</v>
      </c>
      <c r="H20" s="68">
        <v>0</v>
      </c>
      <c r="I20" s="68">
        <v>0</v>
      </c>
      <c r="J20" s="68">
        <v>0</v>
      </c>
      <c r="K20" s="68">
        <v>0</v>
      </c>
      <c r="L20" s="68">
        <v>0</v>
      </c>
      <c r="M20" s="68">
        <v>1</v>
      </c>
      <c r="N20" s="68">
        <v>0</v>
      </c>
      <c r="O20" s="68">
        <v>0</v>
      </c>
      <c r="P20" s="68">
        <v>0</v>
      </c>
      <c r="Q20" s="68">
        <v>0</v>
      </c>
      <c r="R20" s="68">
        <v>0</v>
      </c>
      <c r="S20" s="68">
        <v>0</v>
      </c>
      <c r="T20" s="68">
        <v>0</v>
      </c>
    </row>
    <row r="21" spans="1:20" ht="20.100000000000001" customHeight="1" x14ac:dyDescent="0.25">
      <c r="A21" s="4" t="s">
        <v>338</v>
      </c>
      <c r="B21" s="5" t="s">
        <v>397</v>
      </c>
      <c r="C21" s="5">
        <v>117</v>
      </c>
      <c r="D21" s="68">
        <v>1</v>
      </c>
      <c r="E21" s="68">
        <v>0</v>
      </c>
      <c r="F21" s="68">
        <v>0</v>
      </c>
      <c r="G21" s="68">
        <v>0</v>
      </c>
      <c r="H21" s="68">
        <v>1</v>
      </c>
      <c r="I21" s="68">
        <v>0</v>
      </c>
      <c r="J21" s="68">
        <v>1</v>
      </c>
      <c r="K21" s="68">
        <v>0</v>
      </c>
      <c r="L21" s="68">
        <v>0</v>
      </c>
      <c r="M21" s="68">
        <v>0</v>
      </c>
      <c r="N21" s="68">
        <v>0</v>
      </c>
      <c r="O21" s="68">
        <v>0</v>
      </c>
      <c r="P21" s="68">
        <v>0</v>
      </c>
      <c r="Q21" s="68">
        <v>0</v>
      </c>
      <c r="R21" s="68">
        <v>0</v>
      </c>
      <c r="S21" s="68">
        <v>0</v>
      </c>
      <c r="T21" s="68">
        <v>0</v>
      </c>
    </row>
    <row r="22" spans="1:20" ht="20.100000000000001" customHeight="1" x14ac:dyDescent="0.25">
      <c r="A22" s="4" t="s">
        <v>337</v>
      </c>
      <c r="B22" s="5" t="s">
        <v>353</v>
      </c>
      <c r="C22" s="5">
        <v>118</v>
      </c>
      <c r="D22" s="68">
        <v>1</v>
      </c>
      <c r="E22" s="68">
        <v>0</v>
      </c>
      <c r="F22" s="68">
        <v>4</v>
      </c>
      <c r="G22" s="68">
        <v>3</v>
      </c>
      <c r="H22" s="68">
        <v>1</v>
      </c>
      <c r="I22" s="68">
        <v>0</v>
      </c>
      <c r="J22" s="68">
        <v>4</v>
      </c>
      <c r="K22" s="68">
        <v>0</v>
      </c>
      <c r="L22" s="68">
        <v>0</v>
      </c>
      <c r="M22" s="68">
        <v>1</v>
      </c>
      <c r="N22" s="68">
        <v>0</v>
      </c>
      <c r="O22" s="68">
        <v>1</v>
      </c>
      <c r="P22" s="68">
        <v>0</v>
      </c>
      <c r="Q22" s="68">
        <v>1</v>
      </c>
      <c r="R22" s="68">
        <v>0</v>
      </c>
      <c r="S22" s="68">
        <v>0</v>
      </c>
      <c r="T22" s="68">
        <v>0</v>
      </c>
    </row>
    <row r="23" spans="1:20" ht="20.100000000000001" customHeight="1" x14ac:dyDescent="0.25">
      <c r="A23" s="4" t="s">
        <v>336</v>
      </c>
      <c r="B23" s="5" t="s">
        <v>670</v>
      </c>
      <c r="C23" s="5">
        <v>119</v>
      </c>
      <c r="D23" s="68">
        <v>0</v>
      </c>
      <c r="E23" s="68">
        <v>0</v>
      </c>
      <c r="F23" s="68">
        <v>0</v>
      </c>
      <c r="G23" s="68">
        <v>0</v>
      </c>
      <c r="H23" s="68">
        <v>0</v>
      </c>
      <c r="I23" s="68">
        <v>0</v>
      </c>
      <c r="J23" s="68">
        <v>0</v>
      </c>
      <c r="K23" s="68">
        <v>0</v>
      </c>
      <c r="L23" s="68">
        <v>0</v>
      </c>
      <c r="M23" s="68">
        <v>0</v>
      </c>
      <c r="N23" s="68">
        <v>0</v>
      </c>
      <c r="O23" s="68">
        <v>0</v>
      </c>
      <c r="P23" s="68">
        <v>0</v>
      </c>
      <c r="Q23" s="68">
        <v>0</v>
      </c>
      <c r="R23" s="68">
        <v>0</v>
      </c>
      <c r="S23" s="68">
        <v>0</v>
      </c>
      <c r="T23" s="68">
        <v>0</v>
      </c>
    </row>
    <row r="24" spans="1:20" ht="20.100000000000001" customHeight="1" x14ac:dyDescent="0.25">
      <c r="A24" s="4" t="s">
        <v>335</v>
      </c>
      <c r="B24" s="5" t="s">
        <v>399</v>
      </c>
      <c r="C24" s="5">
        <v>120</v>
      </c>
      <c r="D24" s="68">
        <v>0</v>
      </c>
      <c r="E24" s="68">
        <v>0</v>
      </c>
      <c r="F24" s="68">
        <v>0</v>
      </c>
      <c r="G24" s="68">
        <v>0</v>
      </c>
      <c r="H24" s="68">
        <v>0</v>
      </c>
      <c r="I24" s="68">
        <v>0</v>
      </c>
      <c r="J24" s="68">
        <v>0</v>
      </c>
      <c r="K24" s="68">
        <v>0</v>
      </c>
      <c r="L24" s="68">
        <v>0</v>
      </c>
      <c r="M24" s="68">
        <v>0</v>
      </c>
      <c r="N24" s="68">
        <v>0</v>
      </c>
      <c r="O24" s="68">
        <v>0</v>
      </c>
      <c r="P24" s="68">
        <v>0</v>
      </c>
      <c r="Q24" s="68">
        <v>0</v>
      </c>
      <c r="R24" s="68">
        <v>0</v>
      </c>
      <c r="S24" s="68">
        <v>0</v>
      </c>
      <c r="T24" s="68">
        <v>0</v>
      </c>
    </row>
    <row r="25" spans="1:20" ht="20.100000000000001" customHeight="1" x14ac:dyDescent="0.25">
      <c r="A25" s="4" t="s">
        <v>334</v>
      </c>
      <c r="B25" s="5" t="s">
        <v>400</v>
      </c>
      <c r="C25" s="5">
        <v>121</v>
      </c>
      <c r="D25" s="68">
        <v>0</v>
      </c>
      <c r="E25" s="68">
        <v>0</v>
      </c>
      <c r="F25" s="68">
        <v>0</v>
      </c>
      <c r="G25" s="68">
        <v>0</v>
      </c>
      <c r="H25" s="68">
        <v>0</v>
      </c>
      <c r="I25" s="68">
        <v>0</v>
      </c>
      <c r="J25" s="68">
        <v>0</v>
      </c>
      <c r="K25" s="68">
        <v>0</v>
      </c>
      <c r="L25" s="68">
        <v>0</v>
      </c>
      <c r="M25" s="68">
        <v>0</v>
      </c>
      <c r="N25" s="68">
        <v>0</v>
      </c>
      <c r="O25" s="68">
        <v>0</v>
      </c>
      <c r="P25" s="68">
        <v>0</v>
      </c>
      <c r="Q25" s="68">
        <v>0</v>
      </c>
      <c r="R25" s="68">
        <v>0</v>
      </c>
      <c r="S25" s="68">
        <v>0</v>
      </c>
      <c r="T25" s="68">
        <v>0</v>
      </c>
    </row>
    <row r="26" spans="1:20" ht="20.100000000000001" customHeight="1" x14ac:dyDescent="0.25">
      <c r="A26" s="4" t="s">
        <v>333</v>
      </c>
      <c r="B26" s="5" t="s">
        <v>616</v>
      </c>
      <c r="C26" s="5">
        <v>122</v>
      </c>
      <c r="D26" s="68">
        <v>0</v>
      </c>
      <c r="E26" s="68">
        <v>0</v>
      </c>
      <c r="F26" s="68">
        <v>0</v>
      </c>
      <c r="G26" s="68">
        <v>0</v>
      </c>
      <c r="H26" s="68">
        <v>0</v>
      </c>
      <c r="I26" s="68">
        <v>0</v>
      </c>
      <c r="J26" s="68">
        <v>0</v>
      </c>
      <c r="K26" s="68">
        <v>0</v>
      </c>
      <c r="L26" s="68">
        <v>0</v>
      </c>
      <c r="M26" s="68">
        <v>0</v>
      </c>
      <c r="N26" s="68">
        <v>0</v>
      </c>
      <c r="O26" s="68">
        <v>0</v>
      </c>
      <c r="P26" s="68">
        <v>0</v>
      </c>
      <c r="Q26" s="68">
        <v>0</v>
      </c>
      <c r="R26" s="68">
        <v>0</v>
      </c>
      <c r="S26" s="68">
        <v>0</v>
      </c>
      <c r="T26" s="68">
        <v>0</v>
      </c>
    </row>
    <row r="27" spans="1:20" ht="20.100000000000001" customHeight="1" x14ac:dyDescent="0.25">
      <c r="A27" s="4" t="s">
        <v>332</v>
      </c>
      <c r="B27" s="5" t="s">
        <v>401</v>
      </c>
      <c r="C27" s="6">
        <v>123</v>
      </c>
      <c r="D27" s="68">
        <v>0</v>
      </c>
      <c r="E27" s="68">
        <v>0</v>
      </c>
      <c r="F27" s="68">
        <v>0</v>
      </c>
      <c r="G27" s="68">
        <v>0</v>
      </c>
      <c r="H27" s="68">
        <v>0</v>
      </c>
      <c r="I27" s="68">
        <v>0</v>
      </c>
      <c r="J27" s="68">
        <v>0</v>
      </c>
      <c r="K27" s="68">
        <v>0</v>
      </c>
      <c r="L27" s="68">
        <v>0</v>
      </c>
      <c r="M27" s="68">
        <v>0</v>
      </c>
      <c r="N27" s="68">
        <v>0</v>
      </c>
      <c r="O27" s="68">
        <v>0</v>
      </c>
      <c r="P27" s="68">
        <v>0</v>
      </c>
      <c r="Q27" s="68">
        <v>0</v>
      </c>
      <c r="R27" s="68">
        <v>0</v>
      </c>
      <c r="S27" s="68">
        <v>0</v>
      </c>
      <c r="T27" s="68">
        <v>0</v>
      </c>
    </row>
    <row r="28" spans="1:20" ht="20.100000000000001" customHeight="1" x14ac:dyDescent="0.25">
      <c r="A28" s="4" t="s">
        <v>331</v>
      </c>
      <c r="B28" s="5" t="s">
        <v>402</v>
      </c>
      <c r="C28" s="6">
        <v>124</v>
      </c>
      <c r="D28" s="68">
        <v>0</v>
      </c>
      <c r="E28" s="68">
        <v>0</v>
      </c>
      <c r="F28" s="68">
        <v>0</v>
      </c>
      <c r="G28" s="68">
        <v>0</v>
      </c>
      <c r="H28" s="68">
        <v>0</v>
      </c>
      <c r="I28" s="68">
        <v>0</v>
      </c>
      <c r="J28" s="68">
        <v>0</v>
      </c>
      <c r="K28" s="68">
        <v>0</v>
      </c>
      <c r="L28" s="68">
        <v>0</v>
      </c>
      <c r="M28" s="68">
        <v>0</v>
      </c>
      <c r="N28" s="68">
        <v>0</v>
      </c>
      <c r="O28" s="68">
        <v>0</v>
      </c>
      <c r="P28" s="68">
        <v>0</v>
      </c>
      <c r="Q28" s="68">
        <v>0</v>
      </c>
      <c r="R28" s="68">
        <v>0</v>
      </c>
      <c r="S28" s="68">
        <v>0</v>
      </c>
      <c r="T28" s="68">
        <v>0</v>
      </c>
    </row>
    <row r="29" spans="1:20" ht="20.100000000000001" customHeight="1" x14ac:dyDescent="0.25">
      <c r="A29" s="4" t="s">
        <v>330</v>
      </c>
      <c r="B29" s="5" t="s">
        <v>483</v>
      </c>
      <c r="C29" s="6">
        <v>125</v>
      </c>
      <c r="D29" s="68">
        <v>0</v>
      </c>
      <c r="E29" s="68">
        <v>0</v>
      </c>
      <c r="F29" s="68">
        <v>0</v>
      </c>
      <c r="G29" s="68">
        <v>0</v>
      </c>
      <c r="H29" s="68">
        <v>0</v>
      </c>
      <c r="I29" s="68">
        <v>0</v>
      </c>
      <c r="J29" s="68">
        <v>0</v>
      </c>
      <c r="K29" s="68">
        <v>0</v>
      </c>
      <c r="L29" s="68">
        <v>0</v>
      </c>
      <c r="M29" s="68">
        <v>0</v>
      </c>
      <c r="N29" s="68">
        <v>0</v>
      </c>
      <c r="O29" s="68">
        <v>0</v>
      </c>
      <c r="P29" s="68">
        <v>0</v>
      </c>
      <c r="Q29" s="68">
        <v>0</v>
      </c>
      <c r="R29" s="68">
        <v>0</v>
      </c>
      <c r="S29" s="68">
        <v>0</v>
      </c>
      <c r="T29" s="68">
        <v>0</v>
      </c>
    </row>
    <row r="30" spans="1:20" ht="20.100000000000001" customHeight="1" x14ac:dyDescent="0.25">
      <c r="A30" s="4" t="s">
        <v>329</v>
      </c>
      <c r="B30" s="5" t="s">
        <v>486</v>
      </c>
      <c r="C30" s="6">
        <v>127</v>
      </c>
      <c r="D30" s="68">
        <v>0</v>
      </c>
      <c r="E30" s="68">
        <v>0</v>
      </c>
      <c r="F30" s="68">
        <v>0</v>
      </c>
      <c r="G30" s="68">
        <v>0</v>
      </c>
      <c r="H30" s="68">
        <v>0</v>
      </c>
      <c r="I30" s="68">
        <v>0</v>
      </c>
      <c r="J30" s="68">
        <v>0</v>
      </c>
      <c r="K30" s="68">
        <v>0</v>
      </c>
      <c r="L30" s="68">
        <v>0</v>
      </c>
      <c r="M30" s="68">
        <v>0</v>
      </c>
      <c r="N30" s="68">
        <v>0</v>
      </c>
      <c r="O30" s="68">
        <v>0</v>
      </c>
      <c r="P30" s="68">
        <v>0</v>
      </c>
      <c r="Q30" s="68">
        <v>0</v>
      </c>
      <c r="R30" s="68">
        <v>0</v>
      </c>
      <c r="S30" s="68">
        <v>0</v>
      </c>
      <c r="T30" s="68">
        <v>0</v>
      </c>
    </row>
    <row r="31" spans="1:20" ht="20.100000000000001" customHeight="1" x14ac:dyDescent="0.25">
      <c r="A31" s="4" t="s">
        <v>328</v>
      </c>
      <c r="B31" s="5" t="s">
        <v>357</v>
      </c>
      <c r="C31" s="6">
        <v>128</v>
      </c>
      <c r="D31" s="68">
        <v>0</v>
      </c>
      <c r="E31" s="68">
        <v>0</v>
      </c>
      <c r="F31" s="68">
        <v>0</v>
      </c>
      <c r="G31" s="68">
        <v>0</v>
      </c>
      <c r="H31" s="68">
        <v>0</v>
      </c>
      <c r="I31" s="68">
        <v>0</v>
      </c>
      <c r="J31" s="68">
        <v>0</v>
      </c>
      <c r="K31" s="68">
        <v>0</v>
      </c>
      <c r="L31" s="68">
        <v>0</v>
      </c>
      <c r="M31" s="68">
        <v>0</v>
      </c>
      <c r="N31" s="68">
        <v>0</v>
      </c>
      <c r="O31" s="68">
        <v>0</v>
      </c>
      <c r="P31" s="68">
        <v>0</v>
      </c>
      <c r="Q31" s="68">
        <v>0</v>
      </c>
      <c r="R31" s="68">
        <v>0</v>
      </c>
      <c r="S31" s="68">
        <v>0</v>
      </c>
      <c r="T31" s="68">
        <v>0</v>
      </c>
    </row>
    <row r="32" spans="1:20" ht="20.100000000000001" customHeight="1" x14ac:dyDescent="0.25">
      <c r="A32" s="4" t="s">
        <v>327</v>
      </c>
      <c r="B32" s="5" t="s">
        <v>617</v>
      </c>
      <c r="C32" s="6">
        <v>129</v>
      </c>
      <c r="D32" s="68">
        <v>0</v>
      </c>
      <c r="E32" s="68">
        <v>0</v>
      </c>
      <c r="F32" s="68">
        <v>0</v>
      </c>
      <c r="G32" s="68">
        <v>0</v>
      </c>
      <c r="H32" s="68">
        <v>0</v>
      </c>
      <c r="I32" s="68">
        <v>0</v>
      </c>
      <c r="J32" s="68">
        <v>0</v>
      </c>
      <c r="K32" s="68">
        <v>0</v>
      </c>
      <c r="L32" s="68">
        <v>0</v>
      </c>
      <c r="M32" s="68">
        <v>0</v>
      </c>
      <c r="N32" s="68">
        <v>0</v>
      </c>
      <c r="O32" s="68">
        <v>0</v>
      </c>
      <c r="P32" s="68">
        <v>0</v>
      </c>
      <c r="Q32" s="68">
        <v>0</v>
      </c>
      <c r="R32" s="68">
        <v>0</v>
      </c>
      <c r="S32" s="68">
        <v>0</v>
      </c>
      <c r="T32" s="68">
        <v>0</v>
      </c>
    </row>
    <row r="33" spans="1:20" ht="20.100000000000001" customHeight="1" x14ac:dyDescent="0.25">
      <c r="A33" s="4" t="s">
        <v>326</v>
      </c>
      <c r="B33" s="5" t="s">
        <v>618</v>
      </c>
      <c r="C33" s="6">
        <v>130</v>
      </c>
      <c r="D33" s="68">
        <v>0</v>
      </c>
      <c r="E33" s="68">
        <v>0</v>
      </c>
      <c r="F33" s="68">
        <v>1</v>
      </c>
      <c r="G33" s="68">
        <v>0</v>
      </c>
      <c r="H33" s="68">
        <v>0</v>
      </c>
      <c r="I33" s="68">
        <v>0</v>
      </c>
      <c r="J33" s="68">
        <v>0</v>
      </c>
      <c r="K33" s="68">
        <v>0</v>
      </c>
      <c r="L33" s="68">
        <v>0</v>
      </c>
      <c r="M33" s="68">
        <v>1</v>
      </c>
      <c r="N33" s="68">
        <v>0</v>
      </c>
      <c r="O33" s="68">
        <v>0</v>
      </c>
      <c r="P33" s="68">
        <v>0</v>
      </c>
      <c r="Q33" s="68">
        <v>0</v>
      </c>
      <c r="R33" s="68">
        <v>0</v>
      </c>
      <c r="S33" s="68">
        <v>0</v>
      </c>
      <c r="T33" s="68">
        <v>0</v>
      </c>
    </row>
    <row r="34" spans="1:20" s="27" customFormat="1" ht="20.100000000000001" customHeight="1" x14ac:dyDescent="0.3">
      <c r="A34" s="4" t="s">
        <v>325</v>
      </c>
      <c r="B34" s="7" t="s">
        <v>403</v>
      </c>
      <c r="C34" s="6"/>
      <c r="D34" s="68">
        <v>0</v>
      </c>
      <c r="E34" s="68">
        <v>0</v>
      </c>
      <c r="F34" s="68">
        <v>0</v>
      </c>
      <c r="G34" s="68">
        <v>0</v>
      </c>
      <c r="H34" s="68">
        <v>0</v>
      </c>
      <c r="I34" s="68">
        <v>0</v>
      </c>
      <c r="J34" s="68">
        <v>0</v>
      </c>
      <c r="K34" s="68">
        <v>0</v>
      </c>
      <c r="L34" s="68">
        <v>0</v>
      </c>
      <c r="M34" s="68">
        <v>0</v>
      </c>
      <c r="N34" s="68">
        <v>0</v>
      </c>
      <c r="O34" s="68">
        <v>0</v>
      </c>
      <c r="P34" s="68">
        <v>0</v>
      </c>
      <c r="Q34" s="68">
        <v>0</v>
      </c>
      <c r="R34" s="68">
        <v>0</v>
      </c>
      <c r="S34" s="68">
        <v>0</v>
      </c>
      <c r="T34" s="68">
        <v>0</v>
      </c>
    </row>
    <row r="35" spans="1:20" ht="20.100000000000001" customHeight="1" x14ac:dyDescent="0.25">
      <c r="A35" s="8" t="s">
        <v>324</v>
      </c>
      <c r="B35" s="2" t="s">
        <v>404</v>
      </c>
      <c r="C35" s="9"/>
      <c r="D35" s="18">
        <f>SUM(D36:D43)</f>
        <v>0</v>
      </c>
      <c r="E35" s="18">
        <f t="shared" ref="E35:T35" si="1">SUM(E36:E43)</f>
        <v>0</v>
      </c>
      <c r="F35" s="18">
        <f t="shared" si="1"/>
        <v>3</v>
      </c>
      <c r="G35" s="18">
        <f t="shared" si="1"/>
        <v>2</v>
      </c>
      <c r="H35" s="18">
        <f t="shared" si="1"/>
        <v>0</v>
      </c>
      <c r="I35" s="18">
        <f t="shared" si="1"/>
        <v>0</v>
      </c>
      <c r="J35" s="18">
        <f t="shared" si="1"/>
        <v>2</v>
      </c>
      <c r="K35" s="18">
        <f t="shared" si="1"/>
        <v>0</v>
      </c>
      <c r="L35" s="18">
        <f t="shared" si="1"/>
        <v>0</v>
      </c>
      <c r="M35" s="18">
        <f t="shared" si="1"/>
        <v>1</v>
      </c>
      <c r="N35" s="18">
        <f t="shared" si="1"/>
        <v>0</v>
      </c>
      <c r="O35" s="18">
        <f t="shared" si="1"/>
        <v>1</v>
      </c>
      <c r="P35" s="18">
        <f t="shared" si="1"/>
        <v>0</v>
      </c>
      <c r="Q35" s="18">
        <f t="shared" si="1"/>
        <v>1</v>
      </c>
      <c r="R35" s="18">
        <f t="shared" si="1"/>
        <v>0</v>
      </c>
      <c r="S35" s="18">
        <f t="shared" si="1"/>
        <v>0</v>
      </c>
      <c r="T35" s="18">
        <f t="shared" si="1"/>
        <v>0</v>
      </c>
    </row>
    <row r="36" spans="1:20" ht="20.100000000000001" customHeight="1" x14ac:dyDescent="0.25">
      <c r="A36" s="4" t="s">
        <v>323</v>
      </c>
      <c r="B36" s="5" t="s">
        <v>405</v>
      </c>
      <c r="C36" s="5">
        <v>131</v>
      </c>
      <c r="D36" s="68">
        <v>0</v>
      </c>
      <c r="E36" s="68">
        <v>0</v>
      </c>
      <c r="F36" s="68">
        <v>2</v>
      </c>
      <c r="G36" s="68">
        <v>1</v>
      </c>
      <c r="H36" s="68">
        <v>0</v>
      </c>
      <c r="I36" s="68">
        <v>0</v>
      </c>
      <c r="J36" s="68">
        <v>1</v>
      </c>
      <c r="K36" s="68">
        <v>0</v>
      </c>
      <c r="L36" s="68">
        <v>0</v>
      </c>
      <c r="M36" s="68">
        <v>1</v>
      </c>
      <c r="N36" s="68">
        <v>0</v>
      </c>
      <c r="O36" s="68">
        <v>1</v>
      </c>
      <c r="P36" s="68">
        <v>0</v>
      </c>
      <c r="Q36" s="68">
        <v>1</v>
      </c>
      <c r="R36" s="68">
        <v>0</v>
      </c>
      <c r="S36" s="68">
        <v>0</v>
      </c>
      <c r="T36" s="68">
        <v>0</v>
      </c>
    </row>
    <row r="37" spans="1:20" ht="20.100000000000001" customHeight="1" x14ac:dyDescent="0.25">
      <c r="A37" s="4" t="s">
        <v>322</v>
      </c>
      <c r="B37" s="5" t="s">
        <v>321</v>
      </c>
      <c r="C37" s="5">
        <v>132</v>
      </c>
      <c r="D37" s="68">
        <v>0</v>
      </c>
      <c r="E37" s="68">
        <v>0</v>
      </c>
      <c r="F37" s="68">
        <v>0</v>
      </c>
      <c r="G37" s="68">
        <v>0</v>
      </c>
      <c r="H37" s="68">
        <v>0</v>
      </c>
      <c r="I37" s="68">
        <v>0</v>
      </c>
      <c r="J37" s="68">
        <v>0</v>
      </c>
      <c r="K37" s="68">
        <v>0</v>
      </c>
      <c r="L37" s="68">
        <v>0</v>
      </c>
      <c r="M37" s="68">
        <v>0</v>
      </c>
      <c r="N37" s="68">
        <v>0</v>
      </c>
      <c r="O37" s="68">
        <v>0</v>
      </c>
      <c r="P37" s="68">
        <v>0</v>
      </c>
      <c r="Q37" s="68">
        <v>0</v>
      </c>
      <c r="R37" s="68">
        <v>0</v>
      </c>
      <c r="S37" s="68">
        <v>0</v>
      </c>
      <c r="T37" s="68">
        <v>0</v>
      </c>
    </row>
    <row r="38" spans="1:20" ht="20.100000000000001" customHeight="1" x14ac:dyDescent="0.25">
      <c r="A38" s="4" t="s">
        <v>671</v>
      </c>
      <c r="B38" s="7" t="s">
        <v>672</v>
      </c>
      <c r="C38" s="5">
        <v>132.19999999999999</v>
      </c>
      <c r="D38" s="68">
        <v>0</v>
      </c>
      <c r="E38" s="68">
        <v>0</v>
      </c>
      <c r="F38" s="68">
        <v>0</v>
      </c>
      <c r="G38" s="68">
        <v>0</v>
      </c>
      <c r="H38" s="68">
        <v>0</v>
      </c>
      <c r="I38" s="68">
        <v>0</v>
      </c>
      <c r="J38" s="68">
        <v>0</v>
      </c>
      <c r="K38" s="68">
        <v>0</v>
      </c>
      <c r="L38" s="68">
        <v>0</v>
      </c>
      <c r="M38" s="68">
        <v>0</v>
      </c>
      <c r="N38" s="68">
        <v>0</v>
      </c>
      <c r="O38" s="68">
        <v>0</v>
      </c>
      <c r="P38" s="68">
        <v>0</v>
      </c>
      <c r="Q38" s="68">
        <v>0</v>
      </c>
      <c r="R38" s="68">
        <v>0</v>
      </c>
      <c r="S38" s="68">
        <v>0</v>
      </c>
      <c r="T38" s="68">
        <v>0</v>
      </c>
    </row>
    <row r="39" spans="1:20" ht="20.100000000000001" customHeight="1" x14ac:dyDescent="0.25">
      <c r="A39" s="4" t="s">
        <v>673</v>
      </c>
      <c r="B39" s="7" t="s">
        <v>674</v>
      </c>
      <c r="C39" s="5">
        <v>132.30000000000001</v>
      </c>
      <c r="D39" s="68">
        <v>0</v>
      </c>
      <c r="E39" s="68">
        <v>0</v>
      </c>
      <c r="F39" s="68">
        <v>0</v>
      </c>
      <c r="G39" s="68">
        <v>0</v>
      </c>
      <c r="H39" s="68">
        <v>0</v>
      </c>
      <c r="I39" s="68">
        <v>0</v>
      </c>
      <c r="J39" s="68">
        <v>0</v>
      </c>
      <c r="K39" s="68">
        <v>0</v>
      </c>
      <c r="L39" s="68">
        <v>0</v>
      </c>
      <c r="M39" s="68">
        <v>0</v>
      </c>
      <c r="N39" s="68">
        <v>0</v>
      </c>
      <c r="O39" s="68">
        <v>0</v>
      </c>
      <c r="P39" s="68">
        <v>0</v>
      </c>
      <c r="Q39" s="68">
        <v>0</v>
      </c>
      <c r="R39" s="68">
        <v>0</v>
      </c>
      <c r="S39" s="68">
        <v>0</v>
      </c>
      <c r="T39" s="68">
        <v>0</v>
      </c>
    </row>
    <row r="40" spans="1:20" ht="20.100000000000001" customHeight="1" x14ac:dyDescent="0.25">
      <c r="A40" s="4" t="s">
        <v>320</v>
      </c>
      <c r="B40" s="5" t="s">
        <v>619</v>
      </c>
      <c r="C40" s="5">
        <v>133</v>
      </c>
      <c r="D40" s="68">
        <v>0</v>
      </c>
      <c r="E40" s="68">
        <v>0</v>
      </c>
      <c r="F40" s="68">
        <v>1</v>
      </c>
      <c r="G40" s="68">
        <v>1</v>
      </c>
      <c r="H40" s="68">
        <v>0</v>
      </c>
      <c r="I40" s="68">
        <v>0</v>
      </c>
      <c r="J40" s="68">
        <v>1</v>
      </c>
      <c r="K40" s="68">
        <v>0</v>
      </c>
      <c r="L40" s="68">
        <v>0</v>
      </c>
      <c r="M40" s="68">
        <v>0</v>
      </c>
      <c r="N40" s="68">
        <v>0</v>
      </c>
      <c r="O40" s="68">
        <v>0</v>
      </c>
      <c r="P40" s="68">
        <v>0</v>
      </c>
      <c r="Q40" s="68">
        <v>0</v>
      </c>
      <c r="R40" s="68">
        <v>0</v>
      </c>
      <c r="S40" s="68">
        <v>0</v>
      </c>
      <c r="T40" s="68">
        <v>0</v>
      </c>
    </row>
    <row r="41" spans="1:20" ht="20.100000000000001" customHeight="1" x14ac:dyDescent="0.25">
      <c r="A41" s="4" t="s">
        <v>319</v>
      </c>
      <c r="B41" s="5" t="s">
        <v>620</v>
      </c>
      <c r="C41" s="5">
        <v>134</v>
      </c>
      <c r="D41" s="68">
        <v>0</v>
      </c>
      <c r="E41" s="68">
        <v>0</v>
      </c>
      <c r="F41" s="68">
        <v>0</v>
      </c>
      <c r="G41" s="68">
        <v>0</v>
      </c>
      <c r="H41" s="68">
        <v>0</v>
      </c>
      <c r="I41" s="68">
        <v>0</v>
      </c>
      <c r="J41" s="68">
        <v>0</v>
      </c>
      <c r="K41" s="68">
        <v>0</v>
      </c>
      <c r="L41" s="68">
        <v>0</v>
      </c>
      <c r="M41" s="68">
        <v>0</v>
      </c>
      <c r="N41" s="68">
        <v>0</v>
      </c>
      <c r="O41" s="68">
        <v>0</v>
      </c>
      <c r="P41" s="68">
        <v>0</v>
      </c>
      <c r="Q41" s="68">
        <v>0</v>
      </c>
      <c r="R41" s="68">
        <v>0</v>
      </c>
      <c r="S41" s="68">
        <v>0</v>
      </c>
      <c r="T41" s="68">
        <v>0</v>
      </c>
    </row>
    <row r="42" spans="1:20" ht="20.100000000000001" customHeight="1" x14ac:dyDescent="0.25">
      <c r="A42" s="4" t="s">
        <v>318</v>
      </c>
      <c r="B42" s="5" t="s">
        <v>513</v>
      </c>
      <c r="C42" s="5">
        <v>137</v>
      </c>
      <c r="D42" s="68">
        <v>0</v>
      </c>
      <c r="E42" s="68">
        <v>0</v>
      </c>
      <c r="F42" s="68">
        <v>0</v>
      </c>
      <c r="G42" s="68">
        <v>0</v>
      </c>
      <c r="H42" s="68">
        <v>0</v>
      </c>
      <c r="I42" s="68">
        <v>0</v>
      </c>
      <c r="J42" s="68">
        <v>0</v>
      </c>
      <c r="K42" s="68">
        <v>0</v>
      </c>
      <c r="L42" s="68">
        <v>0</v>
      </c>
      <c r="M42" s="68">
        <v>0</v>
      </c>
      <c r="N42" s="68">
        <v>0</v>
      </c>
      <c r="O42" s="68">
        <v>0</v>
      </c>
      <c r="P42" s="68">
        <v>0</v>
      </c>
      <c r="Q42" s="68">
        <v>0</v>
      </c>
      <c r="R42" s="68">
        <v>0</v>
      </c>
      <c r="S42" s="68">
        <v>0</v>
      </c>
      <c r="T42" s="68">
        <v>0</v>
      </c>
    </row>
    <row r="43" spans="1:20" ht="20.100000000000001" customHeight="1" x14ac:dyDescent="0.25">
      <c r="A43" s="4" t="s">
        <v>317</v>
      </c>
      <c r="B43" s="5" t="s">
        <v>403</v>
      </c>
      <c r="C43" s="5"/>
      <c r="D43" s="68">
        <v>0</v>
      </c>
      <c r="E43" s="68">
        <v>0</v>
      </c>
      <c r="F43" s="68">
        <v>0</v>
      </c>
      <c r="G43" s="68">
        <v>0</v>
      </c>
      <c r="H43" s="68">
        <v>0</v>
      </c>
      <c r="I43" s="68">
        <v>0</v>
      </c>
      <c r="J43" s="68">
        <v>0</v>
      </c>
      <c r="K43" s="68">
        <v>0</v>
      </c>
      <c r="L43" s="68">
        <v>0</v>
      </c>
      <c r="M43" s="68">
        <v>0</v>
      </c>
      <c r="N43" s="68">
        <v>0</v>
      </c>
      <c r="O43" s="68">
        <v>0</v>
      </c>
      <c r="P43" s="68">
        <v>0</v>
      </c>
      <c r="Q43" s="68">
        <v>0</v>
      </c>
      <c r="R43" s="68">
        <v>0</v>
      </c>
      <c r="S43" s="68">
        <v>0</v>
      </c>
      <c r="T43" s="68">
        <v>0</v>
      </c>
    </row>
    <row r="44" spans="1:20" ht="20.100000000000001" customHeight="1" x14ac:dyDescent="0.25">
      <c r="A44" s="8" t="s">
        <v>316</v>
      </c>
      <c r="B44" s="2" t="s">
        <v>406</v>
      </c>
      <c r="C44" s="5"/>
      <c r="D44" s="18">
        <f>SUM(D45:D50)</f>
        <v>1</v>
      </c>
      <c r="E44" s="18">
        <f t="shared" ref="E44:T44" si="2">SUM(E45:E50)</f>
        <v>0</v>
      </c>
      <c r="F44" s="18">
        <f t="shared" si="2"/>
        <v>6</v>
      </c>
      <c r="G44" s="18">
        <f t="shared" si="2"/>
        <v>4</v>
      </c>
      <c r="H44" s="18">
        <f t="shared" si="2"/>
        <v>0</v>
      </c>
      <c r="I44" s="18">
        <f t="shared" si="2"/>
        <v>0</v>
      </c>
      <c r="J44" s="18">
        <f t="shared" si="2"/>
        <v>4</v>
      </c>
      <c r="K44" s="18">
        <f t="shared" si="2"/>
        <v>0</v>
      </c>
      <c r="L44" s="18">
        <f t="shared" si="2"/>
        <v>0</v>
      </c>
      <c r="M44" s="18">
        <f t="shared" si="2"/>
        <v>3</v>
      </c>
      <c r="N44" s="18">
        <f t="shared" si="2"/>
        <v>0</v>
      </c>
      <c r="O44" s="18">
        <f t="shared" si="2"/>
        <v>0</v>
      </c>
      <c r="P44" s="18">
        <f t="shared" si="2"/>
        <v>0</v>
      </c>
      <c r="Q44" s="18">
        <f t="shared" si="2"/>
        <v>0</v>
      </c>
      <c r="R44" s="18">
        <f t="shared" si="2"/>
        <v>0</v>
      </c>
      <c r="S44" s="18">
        <f t="shared" si="2"/>
        <v>0</v>
      </c>
      <c r="T44" s="18">
        <f t="shared" si="2"/>
        <v>0</v>
      </c>
    </row>
    <row r="45" spans="1:20" ht="20.100000000000001" customHeight="1" x14ac:dyDescent="0.25">
      <c r="A45" s="4" t="s">
        <v>315</v>
      </c>
      <c r="B45" s="5" t="s">
        <v>407</v>
      </c>
      <c r="C45" s="5">
        <v>138</v>
      </c>
      <c r="D45" s="68">
        <v>1</v>
      </c>
      <c r="E45" s="68">
        <v>0</v>
      </c>
      <c r="F45" s="68">
        <v>0</v>
      </c>
      <c r="G45" s="68">
        <v>1</v>
      </c>
      <c r="H45" s="68">
        <v>0</v>
      </c>
      <c r="I45" s="68">
        <v>0</v>
      </c>
      <c r="J45" s="68">
        <v>1</v>
      </c>
      <c r="K45" s="68">
        <v>0</v>
      </c>
      <c r="L45" s="68">
        <v>0</v>
      </c>
      <c r="M45" s="68">
        <v>0</v>
      </c>
      <c r="N45" s="68">
        <v>0</v>
      </c>
      <c r="O45" s="68">
        <v>0</v>
      </c>
      <c r="P45" s="68">
        <v>0</v>
      </c>
      <c r="Q45" s="68">
        <v>0</v>
      </c>
      <c r="R45" s="68">
        <v>0</v>
      </c>
      <c r="S45" s="68">
        <v>0</v>
      </c>
      <c r="T45" s="68">
        <v>0</v>
      </c>
    </row>
    <row r="46" spans="1:20" ht="20.100000000000001" customHeight="1" x14ac:dyDescent="0.25">
      <c r="A46" s="10" t="s">
        <v>314</v>
      </c>
      <c r="B46" s="5" t="s">
        <v>514</v>
      </c>
      <c r="C46" s="6">
        <v>139</v>
      </c>
      <c r="D46" s="68">
        <v>0</v>
      </c>
      <c r="E46" s="68">
        <v>0</v>
      </c>
      <c r="F46" s="68">
        <v>1</v>
      </c>
      <c r="G46" s="68">
        <v>1</v>
      </c>
      <c r="H46" s="68">
        <v>0</v>
      </c>
      <c r="I46" s="68">
        <v>0</v>
      </c>
      <c r="J46" s="68">
        <v>1</v>
      </c>
      <c r="K46" s="68">
        <v>0</v>
      </c>
      <c r="L46" s="68">
        <v>0</v>
      </c>
      <c r="M46" s="68">
        <v>0</v>
      </c>
      <c r="N46" s="68">
        <v>0</v>
      </c>
      <c r="O46" s="68">
        <v>0</v>
      </c>
      <c r="P46" s="68">
        <v>0</v>
      </c>
      <c r="Q46" s="68">
        <v>0</v>
      </c>
      <c r="R46" s="68">
        <v>0</v>
      </c>
      <c r="S46" s="68">
        <v>0</v>
      </c>
      <c r="T46" s="68">
        <v>0</v>
      </c>
    </row>
    <row r="47" spans="1:20" ht="20.100000000000001" customHeight="1" x14ac:dyDescent="0.25">
      <c r="A47" s="4" t="s">
        <v>313</v>
      </c>
      <c r="B47" s="5" t="s">
        <v>312</v>
      </c>
      <c r="C47" s="5">
        <v>140</v>
      </c>
      <c r="D47" s="68">
        <v>0</v>
      </c>
      <c r="E47" s="68">
        <v>0</v>
      </c>
      <c r="F47" s="68">
        <v>2</v>
      </c>
      <c r="G47" s="68">
        <v>1</v>
      </c>
      <c r="H47" s="68">
        <v>0</v>
      </c>
      <c r="I47" s="68">
        <v>0</v>
      </c>
      <c r="J47" s="68">
        <v>1</v>
      </c>
      <c r="K47" s="68">
        <v>0</v>
      </c>
      <c r="L47" s="68">
        <v>0</v>
      </c>
      <c r="M47" s="68">
        <v>1</v>
      </c>
      <c r="N47" s="68">
        <v>0</v>
      </c>
      <c r="O47" s="68">
        <v>0</v>
      </c>
      <c r="P47" s="68">
        <v>0</v>
      </c>
      <c r="Q47" s="68">
        <v>0</v>
      </c>
      <c r="R47" s="68">
        <v>0</v>
      </c>
      <c r="S47" s="68">
        <v>0</v>
      </c>
      <c r="T47" s="68">
        <v>0</v>
      </c>
    </row>
    <row r="48" spans="1:20" ht="20.100000000000001" customHeight="1" x14ac:dyDescent="0.25">
      <c r="A48" s="10" t="s">
        <v>311</v>
      </c>
      <c r="B48" s="5" t="s">
        <v>675</v>
      </c>
      <c r="C48" s="5">
        <v>141</v>
      </c>
      <c r="D48" s="68">
        <v>0</v>
      </c>
      <c r="E48" s="68">
        <v>0</v>
      </c>
      <c r="F48" s="68">
        <v>3</v>
      </c>
      <c r="G48" s="68">
        <v>1</v>
      </c>
      <c r="H48" s="68">
        <v>0</v>
      </c>
      <c r="I48" s="68">
        <v>0</v>
      </c>
      <c r="J48" s="68">
        <v>1</v>
      </c>
      <c r="K48" s="68">
        <v>0</v>
      </c>
      <c r="L48" s="68">
        <v>0</v>
      </c>
      <c r="M48" s="68">
        <v>2</v>
      </c>
      <c r="N48" s="68">
        <v>0</v>
      </c>
      <c r="O48" s="68">
        <v>0</v>
      </c>
      <c r="P48" s="68">
        <v>0</v>
      </c>
      <c r="Q48" s="68">
        <v>0</v>
      </c>
      <c r="R48" s="68">
        <v>0</v>
      </c>
      <c r="S48" s="68">
        <v>0</v>
      </c>
      <c r="T48" s="68">
        <v>0</v>
      </c>
    </row>
    <row r="49" spans="1:20" ht="20.100000000000001" customHeight="1" x14ac:dyDescent="0.25">
      <c r="A49" s="4" t="s">
        <v>310</v>
      </c>
      <c r="B49" s="5" t="s">
        <v>408</v>
      </c>
      <c r="C49" s="5">
        <v>142</v>
      </c>
      <c r="D49" s="68">
        <v>0</v>
      </c>
      <c r="E49" s="68">
        <v>0</v>
      </c>
      <c r="F49" s="68">
        <v>0</v>
      </c>
      <c r="G49" s="68">
        <v>0</v>
      </c>
      <c r="H49" s="68">
        <v>0</v>
      </c>
      <c r="I49" s="68">
        <v>0</v>
      </c>
      <c r="J49" s="68">
        <v>0</v>
      </c>
      <c r="K49" s="68">
        <v>0</v>
      </c>
      <c r="L49" s="68">
        <v>0</v>
      </c>
      <c r="M49" s="68">
        <v>0</v>
      </c>
      <c r="N49" s="68">
        <v>0</v>
      </c>
      <c r="O49" s="68">
        <v>0</v>
      </c>
      <c r="P49" s="68">
        <v>0</v>
      </c>
      <c r="Q49" s="68">
        <v>0</v>
      </c>
      <c r="R49" s="68">
        <v>0</v>
      </c>
      <c r="S49" s="68">
        <v>0</v>
      </c>
      <c r="T49" s="68">
        <v>0</v>
      </c>
    </row>
    <row r="50" spans="1:20" ht="20.100000000000001" customHeight="1" x14ac:dyDescent="0.25">
      <c r="A50" s="10" t="s">
        <v>309</v>
      </c>
      <c r="B50" s="7" t="s">
        <v>403</v>
      </c>
      <c r="C50" s="6"/>
      <c r="D50" s="68">
        <v>0</v>
      </c>
      <c r="E50" s="68">
        <v>0</v>
      </c>
      <c r="F50" s="68">
        <v>0</v>
      </c>
      <c r="G50" s="68">
        <v>0</v>
      </c>
      <c r="H50" s="68">
        <v>0</v>
      </c>
      <c r="I50" s="68">
        <v>0</v>
      </c>
      <c r="J50" s="68">
        <v>0</v>
      </c>
      <c r="K50" s="68">
        <v>0</v>
      </c>
      <c r="L50" s="68">
        <v>0</v>
      </c>
      <c r="M50" s="68">
        <v>0</v>
      </c>
      <c r="N50" s="68">
        <v>0</v>
      </c>
      <c r="O50" s="68">
        <v>0</v>
      </c>
      <c r="P50" s="68">
        <v>0</v>
      </c>
      <c r="Q50" s="68">
        <v>0</v>
      </c>
      <c r="R50" s="68">
        <v>0</v>
      </c>
      <c r="S50" s="68">
        <v>0</v>
      </c>
      <c r="T50" s="68">
        <v>0</v>
      </c>
    </row>
    <row r="51" spans="1:20" ht="20.100000000000001" customHeight="1" x14ac:dyDescent="0.25">
      <c r="A51" s="8" t="s">
        <v>308</v>
      </c>
      <c r="B51" s="2" t="s">
        <v>515</v>
      </c>
      <c r="C51" s="5"/>
      <c r="D51" s="72">
        <f>SUM(D52:D80)</f>
        <v>0</v>
      </c>
      <c r="E51" s="72">
        <f t="shared" ref="E51:T51" si="3">SUM(E52:E80)</f>
        <v>0</v>
      </c>
      <c r="F51" s="72">
        <f t="shared" si="3"/>
        <v>1</v>
      </c>
      <c r="G51" s="72">
        <f t="shared" si="3"/>
        <v>1</v>
      </c>
      <c r="H51" s="72">
        <f t="shared" si="3"/>
        <v>0</v>
      </c>
      <c r="I51" s="72">
        <f t="shared" si="3"/>
        <v>0</v>
      </c>
      <c r="J51" s="72">
        <f t="shared" si="3"/>
        <v>1</v>
      </c>
      <c r="K51" s="72">
        <f t="shared" si="3"/>
        <v>0</v>
      </c>
      <c r="L51" s="72">
        <f t="shared" si="3"/>
        <v>0</v>
      </c>
      <c r="M51" s="72">
        <f t="shared" si="3"/>
        <v>0</v>
      </c>
      <c r="N51" s="72">
        <f t="shared" si="3"/>
        <v>0</v>
      </c>
      <c r="O51" s="72">
        <f t="shared" si="3"/>
        <v>0</v>
      </c>
      <c r="P51" s="72">
        <f t="shared" si="3"/>
        <v>0</v>
      </c>
      <c r="Q51" s="72">
        <f t="shared" si="3"/>
        <v>0</v>
      </c>
      <c r="R51" s="72">
        <f t="shared" si="3"/>
        <v>0</v>
      </c>
      <c r="S51" s="72">
        <f t="shared" si="3"/>
        <v>0</v>
      </c>
      <c r="T51" s="72">
        <f t="shared" si="3"/>
        <v>0</v>
      </c>
    </row>
    <row r="52" spans="1:20" ht="20.100000000000001" customHeight="1" x14ac:dyDescent="0.25">
      <c r="A52" s="4" t="s">
        <v>307</v>
      </c>
      <c r="B52" s="5" t="s">
        <v>676</v>
      </c>
      <c r="C52" s="5">
        <v>143</v>
      </c>
      <c r="D52" s="68">
        <v>0</v>
      </c>
      <c r="E52" s="68">
        <v>0</v>
      </c>
      <c r="F52" s="68">
        <v>0</v>
      </c>
      <c r="G52" s="68">
        <v>0</v>
      </c>
      <c r="H52" s="68">
        <v>0</v>
      </c>
      <c r="I52" s="68">
        <v>0</v>
      </c>
      <c r="J52" s="68">
        <v>0</v>
      </c>
      <c r="K52" s="68">
        <v>0</v>
      </c>
      <c r="L52" s="68">
        <v>0</v>
      </c>
      <c r="M52" s="68">
        <v>0</v>
      </c>
      <c r="N52" s="68">
        <v>0</v>
      </c>
      <c r="O52" s="68">
        <v>0</v>
      </c>
      <c r="P52" s="68">
        <v>0</v>
      </c>
      <c r="Q52" s="68">
        <v>0</v>
      </c>
      <c r="R52" s="68">
        <v>0</v>
      </c>
      <c r="S52" s="68">
        <v>0</v>
      </c>
      <c r="T52" s="68">
        <v>0</v>
      </c>
    </row>
    <row r="53" spans="1:20" ht="20.100000000000001" customHeight="1" x14ac:dyDescent="0.25">
      <c r="A53" s="4" t="s">
        <v>306</v>
      </c>
      <c r="B53" s="5" t="s">
        <v>621</v>
      </c>
      <c r="C53" s="6">
        <v>144</v>
      </c>
      <c r="D53" s="68">
        <v>0</v>
      </c>
      <c r="E53" s="68">
        <v>0</v>
      </c>
      <c r="F53" s="68">
        <v>0</v>
      </c>
      <c r="G53" s="68">
        <v>0</v>
      </c>
      <c r="H53" s="68">
        <v>0</v>
      </c>
      <c r="I53" s="68">
        <v>0</v>
      </c>
      <c r="J53" s="68">
        <v>0</v>
      </c>
      <c r="K53" s="68">
        <v>0</v>
      </c>
      <c r="L53" s="68">
        <v>0</v>
      </c>
      <c r="M53" s="68">
        <v>0</v>
      </c>
      <c r="N53" s="68">
        <v>0</v>
      </c>
      <c r="O53" s="68">
        <v>0</v>
      </c>
      <c r="P53" s="68">
        <v>0</v>
      </c>
      <c r="Q53" s="68">
        <v>0</v>
      </c>
      <c r="R53" s="68">
        <v>0</v>
      </c>
      <c r="S53" s="68">
        <v>0</v>
      </c>
      <c r="T53" s="68">
        <v>0</v>
      </c>
    </row>
    <row r="54" spans="1:20" ht="20.100000000000001" customHeight="1" x14ac:dyDescent="0.25">
      <c r="A54" s="4" t="s">
        <v>305</v>
      </c>
      <c r="B54" s="5" t="s">
        <v>516</v>
      </c>
      <c r="C54" s="6">
        <v>145</v>
      </c>
      <c r="D54" s="68">
        <v>0</v>
      </c>
      <c r="E54" s="68">
        <v>0</v>
      </c>
      <c r="F54" s="68">
        <v>0</v>
      </c>
      <c r="G54" s="68">
        <v>0</v>
      </c>
      <c r="H54" s="68">
        <v>0</v>
      </c>
      <c r="I54" s="68">
        <v>0</v>
      </c>
      <c r="J54" s="68">
        <v>0</v>
      </c>
      <c r="K54" s="68">
        <v>0</v>
      </c>
      <c r="L54" s="68">
        <v>0</v>
      </c>
      <c r="M54" s="68">
        <v>0</v>
      </c>
      <c r="N54" s="68">
        <v>0</v>
      </c>
      <c r="O54" s="68">
        <v>0</v>
      </c>
      <c r="P54" s="68">
        <v>0</v>
      </c>
      <c r="Q54" s="68">
        <v>0</v>
      </c>
      <c r="R54" s="68">
        <v>0</v>
      </c>
      <c r="S54" s="68">
        <v>0</v>
      </c>
      <c r="T54" s="68">
        <v>0</v>
      </c>
    </row>
    <row r="55" spans="1:20" ht="20.100000000000001" customHeight="1" x14ac:dyDescent="0.25">
      <c r="A55" s="4" t="s">
        <v>304</v>
      </c>
      <c r="B55" s="5" t="s">
        <v>487</v>
      </c>
      <c r="C55" s="6">
        <v>146</v>
      </c>
      <c r="D55" s="68">
        <v>0</v>
      </c>
      <c r="E55" s="68">
        <v>0</v>
      </c>
      <c r="F55" s="68">
        <v>0</v>
      </c>
      <c r="G55" s="68">
        <v>0</v>
      </c>
      <c r="H55" s="68">
        <v>0</v>
      </c>
      <c r="I55" s="68">
        <v>0</v>
      </c>
      <c r="J55" s="68">
        <v>0</v>
      </c>
      <c r="K55" s="68">
        <v>0</v>
      </c>
      <c r="L55" s="68">
        <v>0</v>
      </c>
      <c r="M55" s="68">
        <v>0</v>
      </c>
      <c r="N55" s="68">
        <v>0</v>
      </c>
      <c r="O55" s="68">
        <v>0</v>
      </c>
      <c r="P55" s="68">
        <v>0</v>
      </c>
      <c r="Q55" s="68">
        <v>0</v>
      </c>
      <c r="R55" s="68">
        <v>0</v>
      </c>
      <c r="S55" s="68">
        <v>0</v>
      </c>
      <c r="T55" s="68">
        <v>0</v>
      </c>
    </row>
    <row r="56" spans="1:20" ht="20.100000000000001" customHeight="1" x14ac:dyDescent="0.25">
      <c r="A56" s="4" t="s">
        <v>303</v>
      </c>
      <c r="B56" s="5" t="s">
        <v>409</v>
      </c>
      <c r="C56" s="6">
        <v>147</v>
      </c>
      <c r="D56" s="68">
        <v>0</v>
      </c>
      <c r="E56" s="68">
        <v>0</v>
      </c>
      <c r="F56" s="68">
        <v>1</v>
      </c>
      <c r="G56" s="68">
        <v>1</v>
      </c>
      <c r="H56" s="68">
        <v>0</v>
      </c>
      <c r="I56" s="68">
        <v>0</v>
      </c>
      <c r="J56" s="68">
        <v>1</v>
      </c>
      <c r="K56" s="68">
        <v>0</v>
      </c>
      <c r="L56" s="68">
        <v>0</v>
      </c>
      <c r="M56" s="68">
        <v>0</v>
      </c>
      <c r="N56" s="68">
        <v>0</v>
      </c>
      <c r="O56" s="68">
        <v>0</v>
      </c>
      <c r="P56" s="68">
        <v>0</v>
      </c>
      <c r="Q56" s="68">
        <v>0</v>
      </c>
      <c r="R56" s="68">
        <v>0</v>
      </c>
      <c r="S56" s="68">
        <v>0</v>
      </c>
      <c r="T56" s="68">
        <v>0</v>
      </c>
    </row>
    <row r="57" spans="1:20" ht="20.100000000000001" customHeight="1" x14ac:dyDescent="0.25">
      <c r="A57" s="4" t="s">
        <v>302</v>
      </c>
      <c r="B57" s="5" t="s">
        <v>410</v>
      </c>
      <c r="C57" s="6">
        <v>148</v>
      </c>
      <c r="D57" s="68">
        <v>0</v>
      </c>
      <c r="E57" s="68">
        <v>0</v>
      </c>
      <c r="F57" s="68">
        <v>0</v>
      </c>
      <c r="G57" s="68">
        <v>0</v>
      </c>
      <c r="H57" s="68">
        <v>0</v>
      </c>
      <c r="I57" s="68">
        <v>0</v>
      </c>
      <c r="J57" s="68">
        <v>0</v>
      </c>
      <c r="K57" s="68">
        <v>0</v>
      </c>
      <c r="L57" s="68">
        <v>0</v>
      </c>
      <c r="M57" s="68">
        <v>0</v>
      </c>
      <c r="N57" s="68">
        <v>0</v>
      </c>
      <c r="O57" s="68">
        <v>0</v>
      </c>
      <c r="P57" s="68">
        <v>0</v>
      </c>
      <c r="Q57" s="68">
        <v>0</v>
      </c>
      <c r="R57" s="68">
        <v>0</v>
      </c>
      <c r="S57" s="68">
        <v>0</v>
      </c>
      <c r="T57" s="68">
        <v>0</v>
      </c>
    </row>
    <row r="58" spans="1:20" ht="20.100000000000001" customHeight="1" x14ac:dyDescent="0.25">
      <c r="A58" s="4" t="s">
        <v>301</v>
      </c>
      <c r="B58" s="5" t="s">
        <v>517</v>
      </c>
      <c r="C58" s="6">
        <v>149</v>
      </c>
      <c r="D58" s="68">
        <v>0</v>
      </c>
      <c r="E58" s="68">
        <v>0</v>
      </c>
      <c r="F58" s="68">
        <v>0</v>
      </c>
      <c r="G58" s="68">
        <v>0</v>
      </c>
      <c r="H58" s="68">
        <v>0</v>
      </c>
      <c r="I58" s="68">
        <v>0</v>
      </c>
      <c r="J58" s="68">
        <v>0</v>
      </c>
      <c r="K58" s="68">
        <v>0</v>
      </c>
      <c r="L58" s="68">
        <v>0</v>
      </c>
      <c r="M58" s="68">
        <v>0</v>
      </c>
      <c r="N58" s="68">
        <v>0</v>
      </c>
      <c r="O58" s="68">
        <v>0</v>
      </c>
      <c r="P58" s="68">
        <v>0</v>
      </c>
      <c r="Q58" s="68">
        <v>0</v>
      </c>
      <c r="R58" s="68">
        <v>0</v>
      </c>
      <c r="S58" s="68">
        <v>0</v>
      </c>
      <c r="T58" s="68">
        <v>0</v>
      </c>
    </row>
    <row r="59" spans="1:20" ht="20.100000000000001" customHeight="1" x14ac:dyDescent="0.25">
      <c r="A59" s="4" t="s">
        <v>300</v>
      </c>
      <c r="B59" s="5" t="s">
        <v>518</v>
      </c>
      <c r="C59" s="6">
        <v>150</v>
      </c>
      <c r="D59" s="68">
        <v>0</v>
      </c>
      <c r="E59" s="68">
        <v>0</v>
      </c>
      <c r="F59" s="68">
        <v>0</v>
      </c>
      <c r="G59" s="68">
        <v>0</v>
      </c>
      <c r="H59" s="68">
        <v>0</v>
      </c>
      <c r="I59" s="68">
        <v>0</v>
      </c>
      <c r="J59" s="68">
        <v>0</v>
      </c>
      <c r="K59" s="68">
        <v>0</v>
      </c>
      <c r="L59" s="68">
        <v>0</v>
      </c>
      <c r="M59" s="68">
        <v>0</v>
      </c>
      <c r="N59" s="68">
        <v>0</v>
      </c>
      <c r="O59" s="68">
        <v>0</v>
      </c>
      <c r="P59" s="68">
        <v>0</v>
      </c>
      <c r="Q59" s="68">
        <v>0</v>
      </c>
      <c r="R59" s="68">
        <v>0</v>
      </c>
      <c r="S59" s="68">
        <v>0</v>
      </c>
      <c r="T59" s="68">
        <v>0</v>
      </c>
    </row>
    <row r="60" spans="1:20" ht="20.100000000000001" customHeight="1" x14ac:dyDescent="0.25">
      <c r="A60" s="4" t="s">
        <v>299</v>
      </c>
      <c r="B60" s="5" t="s">
        <v>519</v>
      </c>
      <c r="C60" s="5">
        <v>152</v>
      </c>
      <c r="D60" s="68">
        <v>0</v>
      </c>
      <c r="E60" s="68">
        <v>0</v>
      </c>
      <c r="F60" s="68">
        <v>0</v>
      </c>
      <c r="G60" s="68">
        <v>0</v>
      </c>
      <c r="H60" s="68">
        <v>0</v>
      </c>
      <c r="I60" s="68">
        <v>0</v>
      </c>
      <c r="J60" s="68">
        <v>0</v>
      </c>
      <c r="K60" s="68">
        <v>0</v>
      </c>
      <c r="L60" s="68">
        <v>0</v>
      </c>
      <c r="M60" s="68">
        <v>0</v>
      </c>
      <c r="N60" s="68">
        <v>0</v>
      </c>
      <c r="O60" s="68">
        <v>0</v>
      </c>
      <c r="P60" s="68">
        <v>0</v>
      </c>
      <c r="Q60" s="68">
        <v>0</v>
      </c>
      <c r="R60" s="68">
        <v>0</v>
      </c>
      <c r="S60" s="68">
        <v>0</v>
      </c>
      <c r="T60" s="68">
        <v>0</v>
      </c>
    </row>
    <row r="61" spans="1:20" ht="20.100000000000001" customHeight="1" x14ac:dyDescent="0.25">
      <c r="A61" s="4" t="s">
        <v>298</v>
      </c>
      <c r="B61" s="5" t="s">
        <v>520</v>
      </c>
      <c r="C61" s="5">
        <v>153</v>
      </c>
      <c r="D61" s="68">
        <v>0</v>
      </c>
      <c r="E61" s="68">
        <v>0</v>
      </c>
      <c r="F61" s="68">
        <v>0</v>
      </c>
      <c r="G61" s="68">
        <v>0</v>
      </c>
      <c r="H61" s="68">
        <v>0</v>
      </c>
      <c r="I61" s="68">
        <v>0</v>
      </c>
      <c r="J61" s="68">
        <v>0</v>
      </c>
      <c r="K61" s="68">
        <v>0</v>
      </c>
      <c r="L61" s="68">
        <v>0</v>
      </c>
      <c r="M61" s="68">
        <v>0</v>
      </c>
      <c r="N61" s="68">
        <v>0</v>
      </c>
      <c r="O61" s="68">
        <v>0</v>
      </c>
      <c r="P61" s="68">
        <v>0</v>
      </c>
      <c r="Q61" s="68">
        <v>0</v>
      </c>
      <c r="R61" s="68">
        <v>0</v>
      </c>
      <c r="S61" s="68">
        <v>0</v>
      </c>
      <c r="T61" s="68">
        <v>0</v>
      </c>
    </row>
    <row r="62" spans="1:20" ht="20.100000000000001" customHeight="1" x14ac:dyDescent="0.25">
      <c r="A62" s="4" t="s">
        <v>297</v>
      </c>
      <c r="B62" s="5" t="s">
        <v>503</v>
      </c>
      <c r="C62" s="5">
        <v>154</v>
      </c>
      <c r="D62" s="68">
        <v>0</v>
      </c>
      <c r="E62" s="68">
        <v>0</v>
      </c>
      <c r="F62" s="68">
        <v>0</v>
      </c>
      <c r="G62" s="68">
        <v>0</v>
      </c>
      <c r="H62" s="68">
        <v>0</v>
      </c>
      <c r="I62" s="68">
        <v>0</v>
      </c>
      <c r="J62" s="68">
        <v>0</v>
      </c>
      <c r="K62" s="68">
        <v>0</v>
      </c>
      <c r="L62" s="68">
        <v>0</v>
      </c>
      <c r="M62" s="68">
        <v>0</v>
      </c>
      <c r="N62" s="68">
        <v>0</v>
      </c>
      <c r="O62" s="68">
        <v>0</v>
      </c>
      <c r="P62" s="68">
        <v>0</v>
      </c>
      <c r="Q62" s="68">
        <v>0</v>
      </c>
      <c r="R62" s="68">
        <v>0</v>
      </c>
      <c r="S62" s="68">
        <v>0</v>
      </c>
      <c r="T62" s="68">
        <v>0</v>
      </c>
    </row>
    <row r="63" spans="1:20" ht="20.100000000000001" customHeight="1" x14ac:dyDescent="0.25">
      <c r="A63" s="4" t="s">
        <v>296</v>
      </c>
      <c r="B63" s="7" t="s">
        <v>677</v>
      </c>
      <c r="C63" s="5">
        <v>154.1</v>
      </c>
      <c r="D63" s="68">
        <v>0</v>
      </c>
      <c r="E63" s="68">
        <v>0</v>
      </c>
      <c r="F63" s="68">
        <v>0</v>
      </c>
      <c r="G63" s="68">
        <v>0</v>
      </c>
      <c r="H63" s="68">
        <v>0</v>
      </c>
      <c r="I63" s="68">
        <v>0</v>
      </c>
      <c r="J63" s="68">
        <v>0</v>
      </c>
      <c r="K63" s="68">
        <v>0</v>
      </c>
      <c r="L63" s="68">
        <v>0</v>
      </c>
      <c r="M63" s="68">
        <v>0</v>
      </c>
      <c r="N63" s="68">
        <v>0</v>
      </c>
      <c r="O63" s="68">
        <v>0</v>
      </c>
      <c r="P63" s="68">
        <v>0</v>
      </c>
      <c r="Q63" s="68">
        <v>0</v>
      </c>
      <c r="R63" s="68">
        <v>0</v>
      </c>
      <c r="S63" s="68">
        <v>0</v>
      </c>
      <c r="T63" s="68">
        <v>0</v>
      </c>
    </row>
    <row r="64" spans="1:20" ht="20.100000000000001" customHeight="1" x14ac:dyDescent="0.25">
      <c r="A64" s="4" t="s">
        <v>295</v>
      </c>
      <c r="B64" s="7" t="s">
        <v>678</v>
      </c>
      <c r="C64" s="5">
        <v>154.19999999999999</v>
      </c>
      <c r="D64" s="68">
        <v>0</v>
      </c>
      <c r="E64" s="68">
        <v>0</v>
      </c>
      <c r="F64" s="68">
        <v>0</v>
      </c>
      <c r="G64" s="68">
        <v>0</v>
      </c>
      <c r="H64" s="68">
        <v>0</v>
      </c>
      <c r="I64" s="68">
        <v>0</v>
      </c>
      <c r="J64" s="68">
        <v>0</v>
      </c>
      <c r="K64" s="68">
        <v>0</v>
      </c>
      <c r="L64" s="68">
        <v>0</v>
      </c>
      <c r="M64" s="68">
        <v>0</v>
      </c>
      <c r="N64" s="68">
        <v>0</v>
      </c>
      <c r="O64" s="68">
        <v>0</v>
      </c>
      <c r="P64" s="68">
        <v>0</v>
      </c>
      <c r="Q64" s="68">
        <v>0</v>
      </c>
      <c r="R64" s="68">
        <v>0</v>
      </c>
      <c r="S64" s="68">
        <v>0</v>
      </c>
      <c r="T64" s="68">
        <v>0</v>
      </c>
    </row>
    <row r="65" spans="1:20" ht="20.100000000000001" customHeight="1" x14ac:dyDescent="0.25">
      <c r="A65" s="4" t="s">
        <v>294</v>
      </c>
      <c r="B65" s="7" t="s">
        <v>521</v>
      </c>
      <c r="C65" s="5">
        <v>154.4</v>
      </c>
      <c r="D65" s="68">
        <v>0</v>
      </c>
      <c r="E65" s="68">
        <v>0</v>
      </c>
      <c r="F65" s="68">
        <v>0</v>
      </c>
      <c r="G65" s="68">
        <v>0</v>
      </c>
      <c r="H65" s="68">
        <v>0</v>
      </c>
      <c r="I65" s="68">
        <v>0</v>
      </c>
      <c r="J65" s="68">
        <v>0</v>
      </c>
      <c r="K65" s="68">
        <v>0</v>
      </c>
      <c r="L65" s="68">
        <v>0</v>
      </c>
      <c r="M65" s="68">
        <v>0</v>
      </c>
      <c r="N65" s="68">
        <v>0</v>
      </c>
      <c r="O65" s="68">
        <v>0</v>
      </c>
      <c r="P65" s="68">
        <v>0</v>
      </c>
      <c r="Q65" s="68">
        <v>0</v>
      </c>
      <c r="R65" s="68">
        <v>0</v>
      </c>
      <c r="S65" s="68">
        <v>0</v>
      </c>
      <c r="T65" s="68">
        <v>0</v>
      </c>
    </row>
    <row r="66" spans="1:20" ht="20.100000000000001" customHeight="1" x14ac:dyDescent="0.25">
      <c r="A66" s="4" t="s">
        <v>293</v>
      </c>
      <c r="B66" s="7" t="s">
        <v>488</v>
      </c>
      <c r="C66" s="5">
        <v>154.5</v>
      </c>
      <c r="D66" s="68">
        <v>0</v>
      </c>
      <c r="E66" s="68">
        <v>0</v>
      </c>
      <c r="F66" s="68">
        <v>0</v>
      </c>
      <c r="G66" s="68">
        <v>0</v>
      </c>
      <c r="H66" s="68">
        <v>0</v>
      </c>
      <c r="I66" s="68">
        <v>0</v>
      </c>
      <c r="J66" s="68">
        <v>0</v>
      </c>
      <c r="K66" s="68">
        <v>0</v>
      </c>
      <c r="L66" s="68">
        <v>0</v>
      </c>
      <c r="M66" s="68">
        <v>0</v>
      </c>
      <c r="N66" s="68">
        <v>0</v>
      </c>
      <c r="O66" s="68">
        <v>0</v>
      </c>
      <c r="P66" s="68">
        <v>0</v>
      </c>
      <c r="Q66" s="68">
        <v>0</v>
      </c>
      <c r="R66" s="68">
        <v>0</v>
      </c>
      <c r="S66" s="68">
        <v>0</v>
      </c>
      <c r="T66" s="68">
        <v>0</v>
      </c>
    </row>
    <row r="67" spans="1:20" ht="20.100000000000001" customHeight="1" x14ac:dyDescent="0.25">
      <c r="A67" s="4" t="s">
        <v>679</v>
      </c>
      <c r="B67" s="7" t="s">
        <v>680</v>
      </c>
      <c r="C67" s="5">
        <v>154.6</v>
      </c>
      <c r="D67" s="68">
        <v>0</v>
      </c>
      <c r="E67" s="68">
        <v>0</v>
      </c>
      <c r="F67" s="68">
        <v>0</v>
      </c>
      <c r="G67" s="68">
        <v>0</v>
      </c>
      <c r="H67" s="68">
        <v>0</v>
      </c>
      <c r="I67" s="68">
        <v>0</v>
      </c>
      <c r="J67" s="68">
        <v>0</v>
      </c>
      <c r="K67" s="68">
        <v>0</v>
      </c>
      <c r="L67" s="68">
        <v>0</v>
      </c>
      <c r="M67" s="68">
        <v>0</v>
      </c>
      <c r="N67" s="68">
        <v>0</v>
      </c>
      <c r="O67" s="68">
        <v>0</v>
      </c>
      <c r="P67" s="68">
        <v>0</v>
      </c>
      <c r="Q67" s="68">
        <v>0</v>
      </c>
      <c r="R67" s="68">
        <v>0</v>
      </c>
      <c r="S67" s="68">
        <v>0</v>
      </c>
      <c r="T67" s="68">
        <v>0</v>
      </c>
    </row>
    <row r="68" spans="1:20" ht="20.100000000000001" customHeight="1" x14ac:dyDescent="0.25">
      <c r="A68" s="4" t="s">
        <v>681</v>
      </c>
      <c r="B68" s="7" t="s">
        <v>682</v>
      </c>
      <c r="C68" s="5">
        <v>154.69999999999999</v>
      </c>
      <c r="D68" s="68">
        <v>0</v>
      </c>
      <c r="E68" s="68">
        <v>0</v>
      </c>
      <c r="F68" s="68">
        <v>0</v>
      </c>
      <c r="G68" s="68">
        <v>0</v>
      </c>
      <c r="H68" s="68">
        <v>0</v>
      </c>
      <c r="I68" s="68">
        <v>0</v>
      </c>
      <c r="J68" s="68">
        <v>0</v>
      </c>
      <c r="K68" s="68">
        <v>0</v>
      </c>
      <c r="L68" s="68">
        <v>0</v>
      </c>
      <c r="M68" s="68">
        <v>0</v>
      </c>
      <c r="N68" s="68">
        <v>0</v>
      </c>
      <c r="O68" s="68">
        <v>0</v>
      </c>
      <c r="P68" s="68">
        <v>0</v>
      </c>
      <c r="Q68" s="68">
        <v>0</v>
      </c>
      <c r="R68" s="68">
        <v>0</v>
      </c>
      <c r="S68" s="68">
        <v>0</v>
      </c>
      <c r="T68" s="68">
        <v>0</v>
      </c>
    </row>
    <row r="69" spans="1:20" ht="20.100000000000001" customHeight="1" x14ac:dyDescent="0.25">
      <c r="A69" s="4" t="s">
        <v>683</v>
      </c>
      <c r="B69" s="7" t="s">
        <v>684</v>
      </c>
      <c r="C69" s="5">
        <v>154.80000000000001</v>
      </c>
      <c r="D69" s="68">
        <v>0</v>
      </c>
      <c r="E69" s="68">
        <v>0</v>
      </c>
      <c r="F69" s="68">
        <v>0</v>
      </c>
      <c r="G69" s="68">
        <v>0</v>
      </c>
      <c r="H69" s="68">
        <v>0</v>
      </c>
      <c r="I69" s="68">
        <v>0</v>
      </c>
      <c r="J69" s="68">
        <v>0</v>
      </c>
      <c r="K69" s="68">
        <v>0</v>
      </c>
      <c r="L69" s="68">
        <v>0</v>
      </c>
      <c r="M69" s="68">
        <v>0</v>
      </c>
      <c r="N69" s="68">
        <v>0</v>
      </c>
      <c r="O69" s="68">
        <v>0</v>
      </c>
      <c r="P69" s="68">
        <v>0</v>
      </c>
      <c r="Q69" s="68">
        <v>0</v>
      </c>
      <c r="R69" s="68">
        <v>0</v>
      </c>
      <c r="S69" s="68">
        <v>0</v>
      </c>
      <c r="T69" s="68">
        <v>0</v>
      </c>
    </row>
    <row r="70" spans="1:20" ht="20.100000000000001" customHeight="1" x14ac:dyDescent="0.25">
      <c r="A70" s="4" t="s">
        <v>292</v>
      </c>
      <c r="B70" s="5" t="s">
        <v>411</v>
      </c>
      <c r="C70" s="5">
        <v>155</v>
      </c>
      <c r="D70" s="68">
        <v>0</v>
      </c>
      <c r="E70" s="68">
        <v>0</v>
      </c>
      <c r="F70" s="68">
        <v>0</v>
      </c>
      <c r="G70" s="68">
        <v>0</v>
      </c>
      <c r="H70" s="68">
        <v>0</v>
      </c>
      <c r="I70" s="68">
        <v>0</v>
      </c>
      <c r="J70" s="68">
        <v>0</v>
      </c>
      <c r="K70" s="68">
        <v>0</v>
      </c>
      <c r="L70" s="68">
        <v>0</v>
      </c>
      <c r="M70" s="68">
        <v>0</v>
      </c>
      <c r="N70" s="68">
        <v>0</v>
      </c>
      <c r="O70" s="68">
        <v>0</v>
      </c>
      <c r="P70" s="68">
        <v>0</v>
      </c>
      <c r="Q70" s="68">
        <v>0</v>
      </c>
      <c r="R70" s="68">
        <v>0</v>
      </c>
      <c r="S70" s="68">
        <v>0</v>
      </c>
      <c r="T70" s="68">
        <v>0</v>
      </c>
    </row>
    <row r="71" spans="1:20" ht="20.100000000000001" customHeight="1" x14ac:dyDescent="0.25">
      <c r="A71" s="4" t="s">
        <v>291</v>
      </c>
      <c r="B71" s="5" t="s">
        <v>522</v>
      </c>
      <c r="C71" s="5">
        <v>156</v>
      </c>
      <c r="D71" s="68">
        <v>0</v>
      </c>
      <c r="E71" s="68">
        <v>0</v>
      </c>
      <c r="F71" s="68">
        <v>0</v>
      </c>
      <c r="G71" s="68">
        <v>0</v>
      </c>
      <c r="H71" s="68">
        <v>0</v>
      </c>
      <c r="I71" s="68">
        <v>0</v>
      </c>
      <c r="J71" s="68">
        <v>0</v>
      </c>
      <c r="K71" s="68">
        <v>0</v>
      </c>
      <c r="L71" s="68">
        <v>0</v>
      </c>
      <c r="M71" s="68">
        <v>0</v>
      </c>
      <c r="N71" s="68">
        <v>0</v>
      </c>
      <c r="O71" s="68">
        <v>0</v>
      </c>
      <c r="P71" s="68">
        <v>0</v>
      </c>
      <c r="Q71" s="68">
        <v>0</v>
      </c>
      <c r="R71" s="68">
        <v>0</v>
      </c>
      <c r="S71" s="68">
        <v>0</v>
      </c>
      <c r="T71" s="68">
        <v>0</v>
      </c>
    </row>
    <row r="72" spans="1:20" ht="20.100000000000001" customHeight="1" x14ac:dyDescent="0.25">
      <c r="A72" s="4" t="s">
        <v>290</v>
      </c>
      <c r="B72" s="5" t="s">
        <v>523</v>
      </c>
      <c r="C72" s="5">
        <v>157</v>
      </c>
      <c r="D72" s="68">
        <v>0</v>
      </c>
      <c r="E72" s="68">
        <v>0</v>
      </c>
      <c r="F72" s="68">
        <v>0</v>
      </c>
      <c r="G72" s="68">
        <v>0</v>
      </c>
      <c r="H72" s="68">
        <v>0</v>
      </c>
      <c r="I72" s="68">
        <v>0</v>
      </c>
      <c r="J72" s="68">
        <v>0</v>
      </c>
      <c r="K72" s="68">
        <v>0</v>
      </c>
      <c r="L72" s="68">
        <v>0</v>
      </c>
      <c r="M72" s="68">
        <v>0</v>
      </c>
      <c r="N72" s="68">
        <v>0</v>
      </c>
      <c r="O72" s="68">
        <v>0</v>
      </c>
      <c r="P72" s="68">
        <v>0</v>
      </c>
      <c r="Q72" s="68">
        <v>0</v>
      </c>
      <c r="R72" s="68">
        <v>0</v>
      </c>
      <c r="S72" s="68">
        <v>0</v>
      </c>
      <c r="T72" s="68">
        <v>0</v>
      </c>
    </row>
    <row r="73" spans="1:20" ht="20.100000000000001" customHeight="1" x14ac:dyDescent="0.25">
      <c r="A73" s="4" t="s">
        <v>289</v>
      </c>
      <c r="B73" s="5" t="s">
        <v>524</v>
      </c>
      <c r="C73" s="5">
        <v>158</v>
      </c>
      <c r="D73" s="68">
        <v>0</v>
      </c>
      <c r="E73" s="68">
        <v>0</v>
      </c>
      <c r="F73" s="68">
        <v>0</v>
      </c>
      <c r="G73" s="68">
        <v>0</v>
      </c>
      <c r="H73" s="68">
        <v>0</v>
      </c>
      <c r="I73" s="68">
        <v>0</v>
      </c>
      <c r="J73" s="68">
        <v>0</v>
      </c>
      <c r="K73" s="68">
        <v>0</v>
      </c>
      <c r="L73" s="68">
        <v>0</v>
      </c>
      <c r="M73" s="68">
        <v>0</v>
      </c>
      <c r="N73" s="68">
        <v>0</v>
      </c>
      <c r="O73" s="68">
        <v>0</v>
      </c>
      <c r="P73" s="68">
        <v>0</v>
      </c>
      <c r="Q73" s="68">
        <v>0</v>
      </c>
      <c r="R73" s="68">
        <v>0</v>
      </c>
      <c r="S73" s="68">
        <v>0</v>
      </c>
      <c r="T73" s="68">
        <v>0</v>
      </c>
    </row>
    <row r="74" spans="1:20" ht="20.100000000000001" customHeight="1" x14ac:dyDescent="0.25">
      <c r="A74" s="4" t="s">
        <v>288</v>
      </c>
      <c r="B74" s="5" t="s">
        <v>525</v>
      </c>
      <c r="C74" s="5">
        <v>159</v>
      </c>
      <c r="D74" s="68">
        <v>0</v>
      </c>
      <c r="E74" s="68">
        <v>0</v>
      </c>
      <c r="F74" s="68">
        <v>0</v>
      </c>
      <c r="G74" s="68">
        <v>0</v>
      </c>
      <c r="H74" s="68">
        <v>0</v>
      </c>
      <c r="I74" s="68">
        <v>0</v>
      </c>
      <c r="J74" s="68">
        <v>0</v>
      </c>
      <c r="K74" s="68">
        <v>0</v>
      </c>
      <c r="L74" s="68">
        <v>0</v>
      </c>
      <c r="M74" s="68">
        <v>0</v>
      </c>
      <c r="N74" s="68">
        <v>0</v>
      </c>
      <c r="O74" s="68">
        <v>0</v>
      </c>
      <c r="P74" s="68">
        <v>0</v>
      </c>
      <c r="Q74" s="68">
        <v>0</v>
      </c>
      <c r="R74" s="68">
        <v>0</v>
      </c>
      <c r="S74" s="68">
        <v>0</v>
      </c>
      <c r="T74" s="68">
        <v>0</v>
      </c>
    </row>
    <row r="75" spans="1:20" ht="20.100000000000001" customHeight="1" x14ac:dyDescent="0.25">
      <c r="A75" s="4" t="s">
        <v>287</v>
      </c>
      <c r="B75" s="5" t="s">
        <v>526</v>
      </c>
      <c r="C75" s="5">
        <v>160</v>
      </c>
      <c r="D75" s="68">
        <v>0</v>
      </c>
      <c r="E75" s="68">
        <v>0</v>
      </c>
      <c r="F75" s="68">
        <v>0</v>
      </c>
      <c r="G75" s="68">
        <v>0</v>
      </c>
      <c r="H75" s="68">
        <v>0</v>
      </c>
      <c r="I75" s="68">
        <v>0</v>
      </c>
      <c r="J75" s="68">
        <v>0</v>
      </c>
      <c r="K75" s="68">
        <v>0</v>
      </c>
      <c r="L75" s="68">
        <v>0</v>
      </c>
      <c r="M75" s="68">
        <v>0</v>
      </c>
      <c r="N75" s="68">
        <v>0</v>
      </c>
      <c r="O75" s="68">
        <v>0</v>
      </c>
      <c r="P75" s="68">
        <v>0</v>
      </c>
      <c r="Q75" s="68">
        <v>0</v>
      </c>
      <c r="R75" s="68">
        <v>0</v>
      </c>
      <c r="S75" s="68">
        <v>0</v>
      </c>
      <c r="T75" s="68">
        <v>0</v>
      </c>
    </row>
    <row r="76" spans="1:20" ht="20.100000000000001" customHeight="1" x14ac:dyDescent="0.25">
      <c r="A76" s="4" t="s">
        <v>286</v>
      </c>
      <c r="B76" s="5" t="s">
        <v>527</v>
      </c>
      <c r="C76" s="5">
        <v>161</v>
      </c>
      <c r="D76" s="68">
        <v>0</v>
      </c>
      <c r="E76" s="68">
        <v>0</v>
      </c>
      <c r="F76" s="68">
        <v>0</v>
      </c>
      <c r="G76" s="68">
        <v>0</v>
      </c>
      <c r="H76" s="68">
        <v>0</v>
      </c>
      <c r="I76" s="68">
        <v>0</v>
      </c>
      <c r="J76" s="68">
        <v>0</v>
      </c>
      <c r="K76" s="68">
        <v>0</v>
      </c>
      <c r="L76" s="68">
        <v>0</v>
      </c>
      <c r="M76" s="68">
        <v>0</v>
      </c>
      <c r="N76" s="68">
        <v>0</v>
      </c>
      <c r="O76" s="68">
        <v>0</v>
      </c>
      <c r="P76" s="68">
        <v>0</v>
      </c>
      <c r="Q76" s="68">
        <v>0</v>
      </c>
      <c r="R76" s="68">
        <v>0</v>
      </c>
      <c r="S76" s="68">
        <v>0</v>
      </c>
      <c r="T76" s="68">
        <v>0</v>
      </c>
    </row>
    <row r="77" spans="1:20" ht="20.100000000000001" customHeight="1" x14ac:dyDescent="0.25">
      <c r="A77" s="4" t="s">
        <v>285</v>
      </c>
      <c r="B77" s="5" t="s">
        <v>528</v>
      </c>
      <c r="C77" s="5">
        <v>162</v>
      </c>
      <c r="D77" s="68">
        <v>0</v>
      </c>
      <c r="E77" s="68">
        <v>0</v>
      </c>
      <c r="F77" s="68">
        <v>0</v>
      </c>
      <c r="G77" s="68">
        <v>0</v>
      </c>
      <c r="H77" s="68">
        <v>0</v>
      </c>
      <c r="I77" s="68">
        <v>0</v>
      </c>
      <c r="J77" s="68">
        <v>0</v>
      </c>
      <c r="K77" s="68">
        <v>0</v>
      </c>
      <c r="L77" s="68">
        <v>0</v>
      </c>
      <c r="M77" s="68">
        <v>0</v>
      </c>
      <c r="N77" s="68">
        <v>0</v>
      </c>
      <c r="O77" s="68">
        <v>0</v>
      </c>
      <c r="P77" s="68">
        <v>0</v>
      </c>
      <c r="Q77" s="68">
        <v>0</v>
      </c>
      <c r="R77" s="68">
        <v>0</v>
      </c>
      <c r="S77" s="68">
        <v>0</v>
      </c>
      <c r="T77" s="68">
        <v>0</v>
      </c>
    </row>
    <row r="78" spans="1:20" ht="20.100000000000001" customHeight="1" x14ac:dyDescent="0.25">
      <c r="A78" s="4" t="s">
        <v>284</v>
      </c>
      <c r="B78" s="5" t="s">
        <v>283</v>
      </c>
      <c r="C78" s="5">
        <v>163</v>
      </c>
      <c r="D78" s="68">
        <v>0</v>
      </c>
      <c r="E78" s="68">
        <v>0</v>
      </c>
      <c r="F78" s="68">
        <v>0</v>
      </c>
      <c r="G78" s="68">
        <v>0</v>
      </c>
      <c r="H78" s="68">
        <v>0</v>
      </c>
      <c r="I78" s="68">
        <v>0</v>
      </c>
      <c r="J78" s="68">
        <v>0</v>
      </c>
      <c r="K78" s="68">
        <v>0</v>
      </c>
      <c r="L78" s="68">
        <v>0</v>
      </c>
      <c r="M78" s="68">
        <v>0</v>
      </c>
      <c r="N78" s="68">
        <v>0</v>
      </c>
      <c r="O78" s="68">
        <v>0</v>
      </c>
      <c r="P78" s="68">
        <v>0</v>
      </c>
      <c r="Q78" s="68">
        <v>0</v>
      </c>
      <c r="R78" s="68">
        <v>0</v>
      </c>
      <c r="S78" s="68">
        <v>0</v>
      </c>
      <c r="T78" s="68">
        <v>0</v>
      </c>
    </row>
    <row r="79" spans="1:20" ht="20.100000000000001" customHeight="1" x14ac:dyDescent="0.25">
      <c r="A79" s="4" t="s">
        <v>282</v>
      </c>
      <c r="B79" s="5" t="s">
        <v>622</v>
      </c>
      <c r="C79" s="5">
        <v>164</v>
      </c>
      <c r="D79" s="68">
        <v>0</v>
      </c>
      <c r="E79" s="68">
        <v>0</v>
      </c>
      <c r="F79" s="68">
        <v>0</v>
      </c>
      <c r="G79" s="68">
        <v>0</v>
      </c>
      <c r="H79" s="68">
        <v>0</v>
      </c>
      <c r="I79" s="68">
        <v>0</v>
      </c>
      <c r="J79" s="68">
        <v>0</v>
      </c>
      <c r="K79" s="68">
        <v>0</v>
      </c>
      <c r="L79" s="68">
        <v>0</v>
      </c>
      <c r="M79" s="68">
        <v>0</v>
      </c>
      <c r="N79" s="68">
        <v>0</v>
      </c>
      <c r="O79" s="68">
        <v>0</v>
      </c>
      <c r="P79" s="68">
        <v>0</v>
      </c>
      <c r="Q79" s="68">
        <v>0</v>
      </c>
      <c r="R79" s="68">
        <v>0</v>
      </c>
      <c r="S79" s="68">
        <v>0</v>
      </c>
      <c r="T79" s="68">
        <v>0</v>
      </c>
    </row>
    <row r="80" spans="1:20" ht="20.100000000000001" customHeight="1" x14ac:dyDescent="0.25">
      <c r="A80" s="4" t="s">
        <v>281</v>
      </c>
      <c r="B80" s="7" t="s">
        <v>403</v>
      </c>
      <c r="C80" s="5"/>
      <c r="D80" s="68">
        <v>0</v>
      </c>
      <c r="E80" s="68">
        <v>0</v>
      </c>
      <c r="F80" s="68">
        <v>0</v>
      </c>
      <c r="G80" s="68">
        <v>0</v>
      </c>
      <c r="H80" s="68">
        <v>0</v>
      </c>
      <c r="I80" s="68">
        <v>0</v>
      </c>
      <c r="J80" s="68">
        <v>0</v>
      </c>
      <c r="K80" s="68">
        <v>0</v>
      </c>
      <c r="L80" s="68">
        <v>0</v>
      </c>
      <c r="M80" s="68">
        <v>0</v>
      </c>
      <c r="N80" s="68">
        <v>0</v>
      </c>
      <c r="O80" s="68">
        <v>0</v>
      </c>
      <c r="P80" s="68">
        <v>0</v>
      </c>
      <c r="Q80" s="68">
        <v>0</v>
      </c>
      <c r="R80" s="68">
        <v>0</v>
      </c>
      <c r="S80" s="68">
        <v>0</v>
      </c>
      <c r="T80" s="68">
        <v>0</v>
      </c>
    </row>
    <row r="81" spans="1:20" ht="20.100000000000001" customHeight="1" x14ac:dyDescent="0.25">
      <c r="A81" s="8" t="s">
        <v>280</v>
      </c>
      <c r="B81" s="2" t="s">
        <v>529</v>
      </c>
      <c r="C81" s="5"/>
      <c r="D81" s="72">
        <f>SUM(D82:D95)</f>
        <v>0</v>
      </c>
      <c r="E81" s="72">
        <f t="shared" ref="E81:T81" si="4">SUM(E82:E95)</f>
        <v>0</v>
      </c>
      <c r="F81" s="72">
        <f t="shared" si="4"/>
        <v>0</v>
      </c>
      <c r="G81" s="72">
        <f t="shared" si="4"/>
        <v>0</v>
      </c>
      <c r="H81" s="72">
        <f t="shared" si="4"/>
        <v>0</v>
      </c>
      <c r="I81" s="72">
        <f t="shared" si="4"/>
        <v>0</v>
      </c>
      <c r="J81" s="72">
        <f t="shared" si="4"/>
        <v>0</v>
      </c>
      <c r="K81" s="72">
        <f t="shared" si="4"/>
        <v>0</v>
      </c>
      <c r="L81" s="72">
        <f t="shared" si="4"/>
        <v>0</v>
      </c>
      <c r="M81" s="72">
        <f t="shared" si="4"/>
        <v>0</v>
      </c>
      <c r="N81" s="72">
        <f t="shared" si="4"/>
        <v>0</v>
      </c>
      <c r="O81" s="72">
        <f t="shared" si="4"/>
        <v>0</v>
      </c>
      <c r="P81" s="72">
        <f t="shared" si="4"/>
        <v>0</v>
      </c>
      <c r="Q81" s="72">
        <f t="shared" si="4"/>
        <v>0</v>
      </c>
      <c r="R81" s="72">
        <f t="shared" si="4"/>
        <v>0</v>
      </c>
      <c r="S81" s="72">
        <f t="shared" si="4"/>
        <v>0</v>
      </c>
      <c r="T81" s="72">
        <f t="shared" si="4"/>
        <v>0</v>
      </c>
    </row>
    <row r="82" spans="1:20" ht="20.100000000000001" customHeight="1" x14ac:dyDescent="0.25">
      <c r="A82" s="10" t="s">
        <v>279</v>
      </c>
      <c r="B82" s="5" t="s">
        <v>530</v>
      </c>
      <c r="C82" s="5">
        <v>165</v>
      </c>
      <c r="D82" s="68">
        <v>0</v>
      </c>
      <c r="E82" s="68">
        <v>0</v>
      </c>
      <c r="F82" s="68">
        <v>0</v>
      </c>
      <c r="G82" s="68">
        <v>0</v>
      </c>
      <c r="H82" s="68">
        <v>0</v>
      </c>
      <c r="I82" s="68">
        <v>0</v>
      </c>
      <c r="J82" s="68">
        <v>0</v>
      </c>
      <c r="K82" s="68">
        <v>0</v>
      </c>
      <c r="L82" s="68">
        <v>0</v>
      </c>
      <c r="M82" s="68">
        <v>0</v>
      </c>
      <c r="N82" s="68">
        <v>0</v>
      </c>
      <c r="O82" s="68">
        <v>0</v>
      </c>
      <c r="P82" s="68">
        <v>0</v>
      </c>
      <c r="Q82" s="68">
        <v>0</v>
      </c>
      <c r="R82" s="68">
        <v>0</v>
      </c>
      <c r="S82" s="68">
        <v>0</v>
      </c>
      <c r="T82" s="68">
        <v>0</v>
      </c>
    </row>
    <row r="83" spans="1:20" ht="20.100000000000001" customHeight="1" x14ac:dyDescent="0.25">
      <c r="A83" s="10" t="s">
        <v>278</v>
      </c>
      <c r="B83" s="5" t="s">
        <v>412</v>
      </c>
      <c r="C83" s="5">
        <v>166</v>
      </c>
      <c r="D83" s="68">
        <v>0</v>
      </c>
      <c r="E83" s="68">
        <v>0</v>
      </c>
      <c r="F83" s="68">
        <v>0</v>
      </c>
      <c r="G83" s="68">
        <v>0</v>
      </c>
      <c r="H83" s="68">
        <v>0</v>
      </c>
      <c r="I83" s="68">
        <v>0</v>
      </c>
      <c r="J83" s="68">
        <v>0</v>
      </c>
      <c r="K83" s="68">
        <v>0</v>
      </c>
      <c r="L83" s="68">
        <v>0</v>
      </c>
      <c r="M83" s="68">
        <v>0</v>
      </c>
      <c r="N83" s="68">
        <v>0</v>
      </c>
      <c r="O83" s="68">
        <v>0</v>
      </c>
      <c r="P83" s="68">
        <v>0</v>
      </c>
      <c r="Q83" s="68">
        <v>0</v>
      </c>
      <c r="R83" s="68">
        <v>0</v>
      </c>
      <c r="S83" s="68">
        <v>0</v>
      </c>
      <c r="T83" s="68">
        <v>0</v>
      </c>
    </row>
    <row r="84" spans="1:20" ht="20.100000000000001" customHeight="1" x14ac:dyDescent="0.25">
      <c r="A84" s="10" t="s">
        <v>685</v>
      </c>
      <c r="B84" s="5" t="s">
        <v>686</v>
      </c>
      <c r="C84" s="5">
        <v>166.1</v>
      </c>
      <c r="D84" s="68">
        <v>0</v>
      </c>
      <c r="E84" s="68">
        <v>0</v>
      </c>
      <c r="F84" s="68">
        <v>0</v>
      </c>
      <c r="G84" s="68">
        <v>0</v>
      </c>
      <c r="H84" s="68">
        <v>0</v>
      </c>
      <c r="I84" s="68">
        <v>0</v>
      </c>
      <c r="J84" s="68">
        <v>0</v>
      </c>
      <c r="K84" s="68">
        <v>0</v>
      </c>
      <c r="L84" s="68">
        <v>0</v>
      </c>
      <c r="M84" s="68">
        <v>0</v>
      </c>
      <c r="N84" s="68">
        <v>0</v>
      </c>
      <c r="O84" s="68">
        <v>0</v>
      </c>
      <c r="P84" s="68">
        <v>0</v>
      </c>
      <c r="Q84" s="68">
        <v>0</v>
      </c>
      <c r="R84" s="68">
        <v>0</v>
      </c>
      <c r="S84" s="68">
        <v>0</v>
      </c>
      <c r="T84" s="68">
        <v>0</v>
      </c>
    </row>
    <row r="85" spans="1:20" ht="20.100000000000001" customHeight="1" x14ac:dyDescent="0.25">
      <c r="A85" s="10" t="s">
        <v>277</v>
      </c>
      <c r="B85" s="5" t="s">
        <v>623</v>
      </c>
      <c r="C85" s="5">
        <v>167</v>
      </c>
      <c r="D85" s="68">
        <v>0</v>
      </c>
      <c r="E85" s="68">
        <v>0</v>
      </c>
      <c r="F85" s="68">
        <v>0</v>
      </c>
      <c r="G85" s="68">
        <v>0</v>
      </c>
      <c r="H85" s="68">
        <v>0</v>
      </c>
      <c r="I85" s="68">
        <v>0</v>
      </c>
      <c r="J85" s="68">
        <v>0</v>
      </c>
      <c r="K85" s="68">
        <v>0</v>
      </c>
      <c r="L85" s="68">
        <v>0</v>
      </c>
      <c r="M85" s="68">
        <v>0</v>
      </c>
      <c r="N85" s="68">
        <v>0</v>
      </c>
      <c r="O85" s="68">
        <v>0</v>
      </c>
      <c r="P85" s="68">
        <v>0</v>
      </c>
      <c r="Q85" s="68">
        <v>0</v>
      </c>
      <c r="R85" s="68">
        <v>0</v>
      </c>
      <c r="S85" s="68">
        <v>0</v>
      </c>
      <c r="T85" s="68">
        <v>0</v>
      </c>
    </row>
    <row r="86" spans="1:20" ht="20.100000000000001" customHeight="1" x14ac:dyDescent="0.25">
      <c r="A86" s="10" t="s">
        <v>276</v>
      </c>
      <c r="B86" s="5" t="s">
        <v>531</v>
      </c>
      <c r="C86" s="5">
        <v>168</v>
      </c>
      <c r="D86" s="68">
        <v>0</v>
      </c>
      <c r="E86" s="68">
        <v>0</v>
      </c>
      <c r="F86" s="68">
        <v>0</v>
      </c>
      <c r="G86" s="68">
        <v>0</v>
      </c>
      <c r="H86" s="68">
        <v>0</v>
      </c>
      <c r="I86" s="68">
        <v>0</v>
      </c>
      <c r="J86" s="68">
        <v>0</v>
      </c>
      <c r="K86" s="68">
        <v>0</v>
      </c>
      <c r="L86" s="68">
        <v>0</v>
      </c>
      <c r="M86" s="68">
        <v>0</v>
      </c>
      <c r="N86" s="68">
        <v>0</v>
      </c>
      <c r="O86" s="68">
        <v>0</v>
      </c>
      <c r="P86" s="68">
        <v>0</v>
      </c>
      <c r="Q86" s="68">
        <v>0</v>
      </c>
      <c r="R86" s="68">
        <v>0</v>
      </c>
      <c r="S86" s="68">
        <v>0</v>
      </c>
      <c r="T86" s="68">
        <v>0</v>
      </c>
    </row>
    <row r="87" spans="1:20" ht="20.100000000000001" customHeight="1" x14ac:dyDescent="0.25">
      <c r="A87" s="10" t="s">
        <v>275</v>
      </c>
      <c r="B87" s="5" t="s">
        <v>532</v>
      </c>
      <c r="C87" s="5">
        <v>169</v>
      </c>
      <c r="D87" s="68">
        <v>0</v>
      </c>
      <c r="E87" s="68">
        <v>0</v>
      </c>
      <c r="F87" s="68">
        <v>0</v>
      </c>
      <c r="G87" s="68">
        <v>0</v>
      </c>
      <c r="H87" s="68">
        <v>0</v>
      </c>
      <c r="I87" s="68">
        <v>0</v>
      </c>
      <c r="J87" s="68">
        <v>0</v>
      </c>
      <c r="K87" s="68">
        <v>0</v>
      </c>
      <c r="L87" s="68">
        <v>0</v>
      </c>
      <c r="M87" s="68">
        <v>0</v>
      </c>
      <c r="N87" s="68">
        <v>0</v>
      </c>
      <c r="O87" s="68">
        <v>0</v>
      </c>
      <c r="P87" s="68">
        <v>0</v>
      </c>
      <c r="Q87" s="68">
        <v>0</v>
      </c>
      <c r="R87" s="68">
        <v>0</v>
      </c>
      <c r="S87" s="68">
        <v>0</v>
      </c>
      <c r="T87" s="68">
        <v>0</v>
      </c>
    </row>
    <row r="88" spans="1:20" ht="20.100000000000001" customHeight="1" x14ac:dyDescent="0.25">
      <c r="A88" s="10" t="s">
        <v>274</v>
      </c>
      <c r="B88" s="5" t="s">
        <v>533</v>
      </c>
      <c r="C88" s="5">
        <v>169.1</v>
      </c>
      <c r="D88" s="68">
        <v>0</v>
      </c>
      <c r="E88" s="68">
        <v>0</v>
      </c>
      <c r="F88" s="68">
        <v>0</v>
      </c>
      <c r="G88" s="68">
        <v>0</v>
      </c>
      <c r="H88" s="68">
        <v>0</v>
      </c>
      <c r="I88" s="68">
        <v>0</v>
      </c>
      <c r="J88" s="68">
        <v>0</v>
      </c>
      <c r="K88" s="68">
        <v>0</v>
      </c>
      <c r="L88" s="68">
        <v>0</v>
      </c>
      <c r="M88" s="68">
        <v>0</v>
      </c>
      <c r="N88" s="68">
        <v>0</v>
      </c>
      <c r="O88" s="68">
        <v>0</v>
      </c>
      <c r="P88" s="68">
        <v>0</v>
      </c>
      <c r="Q88" s="68">
        <v>0</v>
      </c>
      <c r="R88" s="68">
        <v>0</v>
      </c>
      <c r="S88" s="68">
        <v>0</v>
      </c>
      <c r="T88" s="68">
        <v>0</v>
      </c>
    </row>
    <row r="89" spans="1:20" ht="20.100000000000001" customHeight="1" x14ac:dyDescent="0.25">
      <c r="A89" s="10" t="s">
        <v>273</v>
      </c>
      <c r="B89" s="5" t="s">
        <v>413</v>
      </c>
      <c r="C89" s="5">
        <v>170</v>
      </c>
      <c r="D89" s="68">
        <v>0</v>
      </c>
      <c r="E89" s="68">
        <v>0</v>
      </c>
      <c r="F89" s="68">
        <v>0</v>
      </c>
      <c r="G89" s="68">
        <v>0</v>
      </c>
      <c r="H89" s="68">
        <v>0</v>
      </c>
      <c r="I89" s="68">
        <v>0</v>
      </c>
      <c r="J89" s="68">
        <v>0</v>
      </c>
      <c r="K89" s="68">
        <v>0</v>
      </c>
      <c r="L89" s="68">
        <v>0</v>
      </c>
      <c r="M89" s="68">
        <v>0</v>
      </c>
      <c r="N89" s="68">
        <v>0</v>
      </c>
      <c r="O89" s="68">
        <v>0</v>
      </c>
      <c r="P89" s="68">
        <v>0</v>
      </c>
      <c r="Q89" s="68">
        <v>0</v>
      </c>
      <c r="R89" s="68">
        <v>0</v>
      </c>
      <c r="S89" s="68">
        <v>0</v>
      </c>
      <c r="T89" s="68">
        <v>0</v>
      </c>
    </row>
    <row r="90" spans="1:20" ht="20.100000000000001" customHeight="1" x14ac:dyDescent="0.25">
      <c r="A90" s="10" t="s">
        <v>272</v>
      </c>
      <c r="B90" s="5" t="s">
        <v>534</v>
      </c>
      <c r="C90" s="5">
        <v>171</v>
      </c>
      <c r="D90" s="68">
        <v>0</v>
      </c>
      <c r="E90" s="68">
        <v>0</v>
      </c>
      <c r="F90" s="68">
        <v>0</v>
      </c>
      <c r="G90" s="68">
        <v>0</v>
      </c>
      <c r="H90" s="68">
        <v>0</v>
      </c>
      <c r="I90" s="68">
        <v>0</v>
      </c>
      <c r="J90" s="68">
        <v>0</v>
      </c>
      <c r="K90" s="68">
        <v>0</v>
      </c>
      <c r="L90" s="68">
        <v>0</v>
      </c>
      <c r="M90" s="68">
        <v>0</v>
      </c>
      <c r="N90" s="68">
        <v>0</v>
      </c>
      <c r="O90" s="68">
        <v>0</v>
      </c>
      <c r="P90" s="68">
        <v>0</v>
      </c>
      <c r="Q90" s="68">
        <v>0</v>
      </c>
      <c r="R90" s="68">
        <v>0</v>
      </c>
      <c r="S90" s="68">
        <v>0</v>
      </c>
      <c r="T90" s="68">
        <v>0</v>
      </c>
    </row>
    <row r="91" spans="1:20" ht="20.100000000000001" customHeight="1" x14ac:dyDescent="0.25">
      <c r="A91" s="10" t="s">
        <v>687</v>
      </c>
      <c r="B91" s="5" t="s">
        <v>688</v>
      </c>
      <c r="C91" s="5">
        <v>171.1</v>
      </c>
      <c r="D91" s="68">
        <v>0</v>
      </c>
      <c r="E91" s="68">
        <v>0</v>
      </c>
      <c r="F91" s="68">
        <v>0</v>
      </c>
      <c r="G91" s="68">
        <v>0</v>
      </c>
      <c r="H91" s="68">
        <v>0</v>
      </c>
      <c r="I91" s="68">
        <v>0</v>
      </c>
      <c r="J91" s="68">
        <v>0</v>
      </c>
      <c r="K91" s="68">
        <v>0</v>
      </c>
      <c r="L91" s="68">
        <v>0</v>
      </c>
      <c r="M91" s="68">
        <v>0</v>
      </c>
      <c r="N91" s="68">
        <v>0</v>
      </c>
      <c r="O91" s="68">
        <v>0</v>
      </c>
      <c r="P91" s="68">
        <v>0</v>
      </c>
      <c r="Q91" s="68">
        <v>0</v>
      </c>
      <c r="R91" s="68">
        <v>0</v>
      </c>
      <c r="S91" s="68">
        <v>0</v>
      </c>
      <c r="T91" s="68">
        <v>0</v>
      </c>
    </row>
    <row r="92" spans="1:20" ht="20.100000000000001" customHeight="1" x14ac:dyDescent="0.25">
      <c r="A92" s="10" t="s">
        <v>271</v>
      </c>
      <c r="B92" s="5" t="s">
        <v>535</v>
      </c>
      <c r="C92" s="5">
        <v>172</v>
      </c>
      <c r="D92" s="68">
        <v>0</v>
      </c>
      <c r="E92" s="68">
        <v>0</v>
      </c>
      <c r="F92" s="68">
        <v>0</v>
      </c>
      <c r="G92" s="68">
        <v>0</v>
      </c>
      <c r="H92" s="68">
        <v>0</v>
      </c>
      <c r="I92" s="68">
        <v>0</v>
      </c>
      <c r="J92" s="68">
        <v>0</v>
      </c>
      <c r="K92" s="68">
        <v>0</v>
      </c>
      <c r="L92" s="68">
        <v>0</v>
      </c>
      <c r="M92" s="68">
        <v>0</v>
      </c>
      <c r="N92" s="68">
        <v>0</v>
      </c>
      <c r="O92" s="68">
        <v>0</v>
      </c>
      <c r="P92" s="68">
        <v>0</v>
      </c>
      <c r="Q92" s="68">
        <v>0</v>
      </c>
      <c r="R92" s="68">
        <v>0</v>
      </c>
      <c r="S92" s="68">
        <v>0</v>
      </c>
      <c r="T92" s="68">
        <v>0</v>
      </c>
    </row>
    <row r="93" spans="1:20" ht="20.100000000000001" customHeight="1" x14ac:dyDescent="0.25">
      <c r="A93" s="10" t="s">
        <v>270</v>
      </c>
      <c r="B93" s="5" t="s">
        <v>689</v>
      </c>
      <c r="C93" s="5">
        <v>173</v>
      </c>
      <c r="D93" s="68">
        <v>0</v>
      </c>
      <c r="E93" s="68">
        <v>0</v>
      </c>
      <c r="F93" s="68">
        <v>0</v>
      </c>
      <c r="G93" s="68">
        <v>0</v>
      </c>
      <c r="H93" s="68">
        <v>0</v>
      </c>
      <c r="I93" s="68">
        <v>0</v>
      </c>
      <c r="J93" s="68">
        <v>0</v>
      </c>
      <c r="K93" s="68">
        <v>0</v>
      </c>
      <c r="L93" s="68">
        <v>0</v>
      </c>
      <c r="M93" s="68">
        <v>0</v>
      </c>
      <c r="N93" s="68">
        <v>0</v>
      </c>
      <c r="O93" s="68">
        <v>0</v>
      </c>
      <c r="P93" s="68">
        <v>0</v>
      </c>
      <c r="Q93" s="68">
        <v>0</v>
      </c>
      <c r="R93" s="68">
        <v>0</v>
      </c>
      <c r="S93" s="68">
        <v>0</v>
      </c>
      <c r="T93" s="68">
        <v>0</v>
      </c>
    </row>
    <row r="94" spans="1:20" ht="20.100000000000001" customHeight="1" x14ac:dyDescent="0.25">
      <c r="A94" s="10" t="s">
        <v>269</v>
      </c>
      <c r="B94" s="5" t="s">
        <v>489</v>
      </c>
      <c r="C94" s="5">
        <v>174</v>
      </c>
      <c r="D94" s="68">
        <v>0</v>
      </c>
      <c r="E94" s="68">
        <v>0</v>
      </c>
      <c r="F94" s="68">
        <v>0</v>
      </c>
      <c r="G94" s="68">
        <v>0</v>
      </c>
      <c r="H94" s="68">
        <v>0</v>
      </c>
      <c r="I94" s="68">
        <v>0</v>
      </c>
      <c r="J94" s="68">
        <v>0</v>
      </c>
      <c r="K94" s="68">
        <v>0</v>
      </c>
      <c r="L94" s="68">
        <v>0</v>
      </c>
      <c r="M94" s="68">
        <v>0</v>
      </c>
      <c r="N94" s="68">
        <v>0</v>
      </c>
      <c r="O94" s="68">
        <v>0</v>
      </c>
      <c r="P94" s="68">
        <v>0</v>
      </c>
      <c r="Q94" s="68">
        <v>0</v>
      </c>
      <c r="R94" s="68">
        <v>0</v>
      </c>
      <c r="S94" s="68">
        <v>0</v>
      </c>
      <c r="T94" s="68">
        <v>0</v>
      </c>
    </row>
    <row r="95" spans="1:20" ht="20.100000000000001" customHeight="1" x14ac:dyDescent="0.25">
      <c r="A95" s="10" t="s">
        <v>268</v>
      </c>
      <c r="B95" s="7" t="s">
        <v>403</v>
      </c>
      <c r="C95" s="5"/>
      <c r="D95" s="68">
        <v>0</v>
      </c>
      <c r="E95" s="68">
        <v>0</v>
      </c>
      <c r="F95" s="68">
        <v>0</v>
      </c>
      <c r="G95" s="68">
        <v>0</v>
      </c>
      <c r="H95" s="68">
        <v>0</v>
      </c>
      <c r="I95" s="68">
        <v>0</v>
      </c>
      <c r="J95" s="68">
        <v>0</v>
      </c>
      <c r="K95" s="68">
        <v>0</v>
      </c>
      <c r="L95" s="68">
        <v>0</v>
      </c>
      <c r="M95" s="68">
        <v>0</v>
      </c>
      <c r="N95" s="68">
        <v>0</v>
      </c>
      <c r="O95" s="68">
        <v>0</v>
      </c>
      <c r="P95" s="68">
        <v>0</v>
      </c>
      <c r="Q95" s="68">
        <v>0</v>
      </c>
      <c r="R95" s="68">
        <v>0</v>
      </c>
      <c r="S95" s="68">
        <v>0</v>
      </c>
      <c r="T95" s="68">
        <v>0</v>
      </c>
    </row>
    <row r="96" spans="1:20" ht="20.100000000000001" customHeight="1" x14ac:dyDescent="0.25">
      <c r="A96" s="11" t="s">
        <v>267</v>
      </c>
      <c r="B96" s="2" t="s">
        <v>490</v>
      </c>
      <c r="C96" s="5"/>
      <c r="D96" s="72">
        <f>SUM(D97:D111)</f>
        <v>13</v>
      </c>
      <c r="E96" s="72">
        <f t="shared" ref="E96:T96" si="5">SUM(E97:E111)</f>
        <v>0</v>
      </c>
      <c r="F96" s="72">
        <f t="shared" si="5"/>
        <v>42</v>
      </c>
      <c r="G96" s="72">
        <f t="shared" si="5"/>
        <v>35</v>
      </c>
      <c r="H96" s="72">
        <f t="shared" si="5"/>
        <v>5</v>
      </c>
      <c r="I96" s="72">
        <f t="shared" si="5"/>
        <v>2</v>
      </c>
      <c r="J96" s="72">
        <f t="shared" si="5"/>
        <v>42</v>
      </c>
      <c r="K96" s="72">
        <f t="shared" si="5"/>
        <v>0</v>
      </c>
      <c r="L96" s="72">
        <f t="shared" si="5"/>
        <v>0</v>
      </c>
      <c r="M96" s="72">
        <f t="shared" si="5"/>
        <v>13</v>
      </c>
      <c r="N96" s="72">
        <f t="shared" si="5"/>
        <v>0</v>
      </c>
      <c r="O96" s="72">
        <f t="shared" si="5"/>
        <v>16</v>
      </c>
      <c r="P96" s="72">
        <f t="shared" si="5"/>
        <v>3</v>
      </c>
      <c r="Q96" s="72">
        <f t="shared" si="5"/>
        <v>19</v>
      </c>
      <c r="R96" s="72">
        <f t="shared" si="5"/>
        <v>3</v>
      </c>
      <c r="S96" s="72">
        <f t="shared" si="5"/>
        <v>0</v>
      </c>
      <c r="T96" s="72">
        <f t="shared" si="5"/>
        <v>3</v>
      </c>
    </row>
    <row r="97" spans="1:20" ht="20.100000000000001" customHeight="1" x14ac:dyDescent="0.25">
      <c r="A97" s="10" t="s">
        <v>266</v>
      </c>
      <c r="B97" s="7" t="s">
        <v>414</v>
      </c>
      <c r="C97" s="5">
        <v>175</v>
      </c>
      <c r="D97" s="68">
        <v>1</v>
      </c>
      <c r="E97" s="68">
        <v>0</v>
      </c>
      <c r="F97" s="68">
        <v>0</v>
      </c>
      <c r="G97" s="68">
        <v>1</v>
      </c>
      <c r="H97" s="68">
        <v>0</v>
      </c>
      <c r="I97" s="68">
        <v>0</v>
      </c>
      <c r="J97" s="68">
        <v>1</v>
      </c>
      <c r="K97" s="68">
        <v>0</v>
      </c>
      <c r="L97" s="68">
        <v>0</v>
      </c>
      <c r="M97" s="68">
        <v>0</v>
      </c>
      <c r="N97" s="68">
        <v>0</v>
      </c>
      <c r="O97" s="68">
        <v>1</v>
      </c>
      <c r="P97" s="68">
        <v>0</v>
      </c>
      <c r="Q97" s="68">
        <v>1</v>
      </c>
      <c r="R97" s="68">
        <v>0</v>
      </c>
      <c r="S97" s="68">
        <v>0</v>
      </c>
      <c r="T97" s="68">
        <v>0</v>
      </c>
    </row>
    <row r="98" spans="1:20" ht="20.100000000000001" customHeight="1" x14ac:dyDescent="0.25">
      <c r="A98" s="10" t="s">
        <v>265</v>
      </c>
      <c r="B98" s="5" t="s">
        <v>415</v>
      </c>
      <c r="C98" s="5">
        <v>176</v>
      </c>
      <c r="D98" s="68">
        <v>1</v>
      </c>
      <c r="E98" s="68">
        <v>0</v>
      </c>
      <c r="F98" s="68">
        <v>1</v>
      </c>
      <c r="G98" s="68">
        <v>2</v>
      </c>
      <c r="H98" s="68">
        <v>0</v>
      </c>
      <c r="I98" s="68">
        <v>0</v>
      </c>
      <c r="J98" s="68">
        <v>2</v>
      </c>
      <c r="K98" s="68">
        <v>0</v>
      </c>
      <c r="L98" s="68">
        <v>0</v>
      </c>
      <c r="M98" s="68">
        <v>0</v>
      </c>
      <c r="N98" s="68">
        <v>0</v>
      </c>
      <c r="O98" s="68">
        <v>1</v>
      </c>
      <c r="P98" s="68">
        <v>0</v>
      </c>
      <c r="Q98" s="68">
        <v>1</v>
      </c>
      <c r="R98" s="68">
        <v>0</v>
      </c>
      <c r="S98" s="68">
        <v>0</v>
      </c>
      <c r="T98" s="68">
        <v>0</v>
      </c>
    </row>
    <row r="99" spans="1:20" ht="20.100000000000001" customHeight="1" x14ac:dyDescent="0.25">
      <c r="A99" s="10" t="s">
        <v>264</v>
      </c>
      <c r="B99" s="5" t="s">
        <v>416</v>
      </c>
      <c r="C99" s="5">
        <v>177</v>
      </c>
      <c r="D99" s="68">
        <v>7</v>
      </c>
      <c r="E99" s="68">
        <v>0</v>
      </c>
      <c r="F99" s="68">
        <v>24</v>
      </c>
      <c r="G99" s="68">
        <v>20</v>
      </c>
      <c r="H99" s="68">
        <v>4</v>
      </c>
      <c r="I99" s="68">
        <v>2</v>
      </c>
      <c r="J99" s="68">
        <v>26</v>
      </c>
      <c r="K99" s="68">
        <v>0</v>
      </c>
      <c r="L99" s="68">
        <v>0</v>
      </c>
      <c r="M99" s="68">
        <v>5</v>
      </c>
      <c r="N99" s="68">
        <v>0</v>
      </c>
      <c r="O99" s="68">
        <v>10</v>
      </c>
      <c r="P99" s="68">
        <v>3</v>
      </c>
      <c r="Q99" s="68">
        <v>13</v>
      </c>
      <c r="R99" s="68">
        <v>1</v>
      </c>
      <c r="S99" s="68">
        <v>0</v>
      </c>
      <c r="T99" s="68">
        <v>1</v>
      </c>
    </row>
    <row r="100" spans="1:20" ht="20.100000000000001" customHeight="1" x14ac:dyDescent="0.25">
      <c r="A100" s="10" t="s">
        <v>263</v>
      </c>
      <c r="B100" s="5" t="s">
        <v>417</v>
      </c>
      <c r="C100" s="5">
        <v>178</v>
      </c>
      <c r="D100" s="68">
        <v>2</v>
      </c>
      <c r="E100" s="68">
        <v>0</v>
      </c>
      <c r="F100" s="68">
        <v>5</v>
      </c>
      <c r="G100" s="68">
        <v>2</v>
      </c>
      <c r="H100" s="68">
        <v>0</v>
      </c>
      <c r="I100" s="68">
        <v>0</v>
      </c>
      <c r="J100" s="68">
        <v>2</v>
      </c>
      <c r="K100" s="68">
        <v>0</v>
      </c>
      <c r="L100" s="68">
        <v>0</v>
      </c>
      <c r="M100" s="68">
        <v>5</v>
      </c>
      <c r="N100" s="68">
        <v>0</v>
      </c>
      <c r="O100" s="68">
        <v>1</v>
      </c>
      <c r="P100" s="68">
        <v>0</v>
      </c>
      <c r="Q100" s="68">
        <v>1</v>
      </c>
      <c r="R100" s="68">
        <v>0</v>
      </c>
      <c r="S100" s="68">
        <v>0</v>
      </c>
      <c r="T100" s="68">
        <v>0</v>
      </c>
    </row>
    <row r="101" spans="1:20" ht="20.100000000000001" customHeight="1" x14ac:dyDescent="0.25">
      <c r="A101" s="10" t="s">
        <v>262</v>
      </c>
      <c r="B101" s="5" t="s">
        <v>418</v>
      </c>
      <c r="C101" s="5">
        <v>179</v>
      </c>
      <c r="D101" s="68">
        <v>2</v>
      </c>
      <c r="E101" s="68">
        <v>0</v>
      </c>
      <c r="F101" s="68">
        <v>10</v>
      </c>
      <c r="G101" s="68">
        <v>8</v>
      </c>
      <c r="H101" s="68">
        <v>1</v>
      </c>
      <c r="I101" s="68">
        <v>0</v>
      </c>
      <c r="J101" s="68">
        <v>9</v>
      </c>
      <c r="K101" s="68">
        <v>0</v>
      </c>
      <c r="L101" s="68">
        <v>0</v>
      </c>
      <c r="M101" s="68">
        <v>3</v>
      </c>
      <c r="N101" s="68">
        <v>0</v>
      </c>
      <c r="O101" s="68">
        <v>3</v>
      </c>
      <c r="P101" s="68">
        <v>0</v>
      </c>
      <c r="Q101" s="68">
        <v>3</v>
      </c>
      <c r="R101" s="68">
        <v>2</v>
      </c>
      <c r="S101" s="68">
        <v>0</v>
      </c>
      <c r="T101" s="68">
        <v>2</v>
      </c>
    </row>
    <row r="102" spans="1:20" ht="20.100000000000001" customHeight="1" x14ac:dyDescent="0.25">
      <c r="A102" s="10" t="s">
        <v>261</v>
      </c>
      <c r="B102" s="5" t="s">
        <v>536</v>
      </c>
      <c r="C102" s="5">
        <v>180</v>
      </c>
      <c r="D102" s="68">
        <v>0</v>
      </c>
      <c r="E102" s="68">
        <v>0</v>
      </c>
      <c r="F102" s="68">
        <v>0</v>
      </c>
      <c r="G102" s="68">
        <v>0</v>
      </c>
      <c r="H102" s="68">
        <v>0</v>
      </c>
      <c r="I102" s="68">
        <v>0</v>
      </c>
      <c r="J102" s="68">
        <v>0</v>
      </c>
      <c r="K102" s="68">
        <v>0</v>
      </c>
      <c r="L102" s="68">
        <v>0</v>
      </c>
      <c r="M102" s="68">
        <v>0</v>
      </c>
      <c r="N102" s="68">
        <v>0</v>
      </c>
      <c r="O102" s="68">
        <v>0</v>
      </c>
      <c r="P102" s="68">
        <v>0</v>
      </c>
      <c r="Q102" s="68">
        <v>0</v>
      </c>
      <c r="R102" s="68">
        <v>0</v>
      </c>
      <c r="S102" s="68">
        <v>0</v>
      </c>
      <c r="T102" s="68">
        <v>0</v>
      </c>
    </row>
    <row r="103" spans="1:20" ht="20.100000000000001" customHeight="1" x14ac:dyDescent="0.25">
      <c r="A103" s="10" t="s">
        <v>260</v>
      </c>
      <c r="B103" s="5" t="s">
        <v>624</v>
      </c>
      <c r="C103" s="5">
        <v>181</v>
      </c>
      <c r="D103" s="68">
        <v>0</v>
      </c>
      <c r="E103" s="68">
        <v>0</v>
      </c>
      <c r="F103" s="68">
        <v>0</v>
      </c>
      <c r="G103" s="68">
        <v>0</v>
      </c>
      <c r="H103" s="68">
        <v>0</v>
      </c>
      <c r="I103" s="68">
        <v>0</v>
      </c>
      <c r="J103" s="68">
        <v>0</v>
      </c>
      <c r="K103" s="68">
        <v>0</v>
      </c>
      <c r="L103" s="68">
        <v>0</v>
      </c>
      <c r="M103" s="68">
        <v>0</v>
      </c>
      <c r="N103" s="68">
        <v>0</v>
      </c>
      <c r="O103" s="68">
        <v>0</v>
      </c>
      <c r="P103" s="68">
        <v>0</v>
      </c>
      <c r="Q103" s="68">
        <v>0</v>
      </c>
      <c r="R103" s="68">
        <v>0</v>
      </c>
      <c r="S103" s="68">
        <v>0</v>
      </c>
      <c r="T103" s="68">
        <v>0</v>
      </c>
    </row>
    <row r="104" spans="1:20" ht="20.100000000000001" customHeight="1" x14ac:dyDescent="0.25">
      <c r="A104" s="10" t="s">
        <v>259</v>
      </c>
      <c r="B104" s="5" t="s">
        <v>419</v>
      </c>
      <c r="C104" s="5">
        <v>182</v>
      </c>
      <c r="D104" s="68">
        <v>0</v>
      </c>
      <c r="E104" s="68">
        <v>0</v>
      </c>
      <c r="F104" s="68">
        <v>0</v>
      </c>
      <c r="G104" s="68">
        <v>0</v>
      </c>
      <c r="H104" s="68">
        <v>0</v>
      </c>
      <c r="I104" s="68">
        <v>0</v>
      </c>
      <c r="J104" s="68">
        <v>0</v>
      </c>
      <c r="K104" s="68">
        <v>0</v>
      </c>
      <c r="L104" s="68">
        <v>0</v>
      </c>
      <c r="M104" s="68">
        <v>0</v>
      </c>
      <c r="N104" s="68">
        <v>0</v>
      </c>
      <c r="O104" s="68">
        <v>0</v>
      </c>
      <c r="P104" s="68">
        <v>0</v>
      </c>
      <c r="Q104" s="68">
        <v>0</v>
      </c>
      <c r="R104" s="68">
        <v>0</v>
      </c>
      <c r="S104" s="68">
        <v>0</v>
      </c>
      <c r="T104" s="68">
        <v>0</v>
      </c>
    </row>
    <row r="105" spans="1:20" ht="20.100000000000001" customHeight="1" x14ac:dyDescent="0.25">
      <c r="A105" s="10" t="s">
        <v>258</v>
      </c>
      <c r="B105" s="5" t="s">
        <v>625</v>
      </c>
      <c r="C105" s="5">
        <v>183</v>
      </c>
      <c r="D105" s="68">
        <v>0</v>
      </c>
      <c r="E105" s="68">
        <v>0</v>
      </c>
      <c r="F105" s="68">
        <v>0</v>
      </c>
      <c r="G105" s="68">
        <v>0</v>
      </c>
      <c r="H105" s="68">
        <v>0</v>
      </c>
      <c r="I105" s="68">
        <v>0</v>
      </c>
      <c r="J105" s="68">
        <v>0</v>
      </c>
      <c r="K105" s="68">
        <v>0</v>
      </c>
      <c r="L105" s="68">
        <v>0</v>
      </c>
      <c r="M105" s="68">
        <v>0</v>
      </c>
      <c r="N105" s="68">
        <v>0</v>
      </c>
      <c r="O105" s="68">
        <v>0</v>
      </c>
      <c r="P105" s="68">
        <v>0</v>
      </c>
      <c r="Q105" s="68">
        <v>0</v>
      </c>
      <c r="R105" s="68">
        <v>0</v>
      </c>
      <c r="S105" s="68">
        <v>0</v>
      </c>
      <c r="T105" s="68">
        <v>0</v>
      </c>
    </row>
    <row r="106" spans="1:20" ht="20.100000000000001" customHeight="1" x14ac:dyDescent="0.25">
      <c r="A106" s="10" t="s">
        <v>257</v>
      </c>
      <c r="B106" s="5" t="s">
        <v>537</v>
      </c>
      <c r="C106" s="5">
        <v>184</v>
      </c>
      <c r="D106" s="68">
        <v>0</v>
      </c>
      <c r="E106" s="68">
        <v>0</v>
      </c>
      <c r="F106" s="68">
        <v>0</v>
      </c>
      <c r="G106" s="68">
        <v>0</v>
      </c>
      <c r="H106" s="68">
        <v>0</v>
      </c>
      <c r="I106" s="68">
        <v>0</v>
      </c>
      <c r="J106" s="68">
        <v>0</v>
      </c>
      <c r="K106" s="68">
        <v>0</v>
      </c>
      <c r="L106" s="68">
        <v>0</v>
      </c>
      <c r="M106" s="68">
        <v>0</v>
      </c>
      <c r="N106" s="68">
        <v>0</v>
      </c>
      <c r="O106" s="68">
        <v>0</v>
      </c>
      <c r="P106" s="68">
        <v>0</v>
      </c>
      <c r="Q106" s="68">
        <v>0</v>
      </c>
      <c r="R106" s="68">
        <v>0</v>
      </c>
      <c r="S106" s="68">
        <v>0</v>
      </c>
      <c r="T106" s="68">
        <v>0</v>
      </c>
    </row>
    <row r="107" spans="1:20" ht="20.100000000000001" customHeight="1" x14ac:dyDescent="0.25">
      <c r="A107" s="10" t="s">
        <v>690</v>
      </c>
      <c r="B107" s="5" t="s">
        <v>691</v>
      </c>
      <c r="C107" s="5">
        <v>184.1</v>
      </c>
      <c r="D107" s="68">
        <v>0</v>
      </c>
      <c r="E107" s="68">
        <v>0</v>
      </c>
      <c r="F107" s="68">
        <v>0</v>
      </c>
      <c r="G107" s="68">
        <v>0</v>
      </c>
      <c r="H107" s="68">
        <v>0</v>
      </c>
      <c r="I107" s="68">
        <v>0</v>
      </c>
      <c r="J107" s="68">
        <v>0</v>
      </c>
      <c r="K107" s="68">
        <v>0</v>
      </c>
      <c r="L107" s="68">
        <v>0</v>
      </c>
      <c r="M107" s="68">
        <v>0</v>
      </c>
      <c r="N107" s="68">
        <v>0</v>
      </c>
      <c r="O107" s="68">
        <v>0</v>
      </c>
      <c r="P107" s="68">
        <v>0</v>
      </c>
      <c r="Q107" s="68">
        <v>0</v>
      </c>
      <c r="R107" s="68">
        <v>0</v>
      </c>
      <c r="S107" s="68">
        <v>0</v>
      </c>
      <c r="T107" s="68">
        <v>0</v>
      </c>
    </row>
    <row r="108" spans="1:20" ht="20.100000000000001" customHeight="1" x14ac:dyDescent="0.25">
      <c r="A108" s="10" t="s">
        <v>256</v>
      </c>
      <c r="B108" s="5" t="s">
        <v>538</v>
      </c>
      <c r="C108" s="5">
        <v>185</v>
      </c>
      <c r="D108" s="68">
        <v>0</v>
      </c>
      <c r="E108" s="68">
        <v>0</v>
      </c>
      <c r="F108" s="68">
        <v>2</v>
      </c>
      <c r="G108" s="68">
        <v>2</v>
      </c>
      <c r="H108" s="68">
        <v>0</v>
      </c>
      <c r="I108" s="68">
        <v>0</v>
      </c>
      <c r="J108" s="68">
        <v>2</v>
      </c>
      <c r="K108" s="68">
        <v>0</v>
      </c>
      <c r="L108" s="68">
        <v>0</v>
      </c>
      <c r="M108" s="68">
        <v>0</v>
      </c>
      <c r="N108" s="68">
        <v>0</v>
      </c>
      <c r="O108" s="68">
        <v>0</v>
      </c>
      <c r="P108" s="68">
        <v>0</v>
      </c>
      <c r="Q108" s="68">
        <v>0</v>
      </c>
      <c r="R108" s="68">
        <v>0</v>
      </c>
      <c r="S108" s="68">
        <v>0</v>
      </c>
      <c r="T108" s="68">
        <v>0</v>
      </c>
    </row>
    <row r="109" spans="1:20" ht="20.100000000000001" customHeight="1" x14ac:dyDescent="0.25">
      <c r="A109" s="10" t="s">
        <v>255</v>
      </c>
      <c r="B109" s="5" t="s">
        <v>539</v>
      </c>
      <c r="C109" s="5">
        <v>186</v>
      </c>
      <c r="D109" s="68">
        <v>0</v>
      </c>
      <c r="E109" s="68">
        <v>0</v>
      </c>
      <c r="F109" s="68">
        <v>0</v>
      </c>
      <c r="G109" s="68">
        <v>0</v>
      </c>
      <c r="H109" s="68">
        <v>0</v>
      </c>
      <c r="I109" s="68">
        <v>0</v>
      </c>
      <c r="J109" s="68">
        <v>0</v>
      </c>
      <c r="K109" s="68">
        <v>0</v>
      </c>
      <c r="L109" s="68">
        <v>0</v>
      </c>
      <c r="M109" s="68">
        <v>0</v>
      </c>
      <c r="N109" s="68">
        <v>0</v>
      </c>
      <c r="O109" s="68">
        <v>0</v>
      </c>
      <c r="P109" s="68">
        <v>0</v>
      </c>
      <c r="Q109" s="68">
        <v>0</v>
      </c>
      <c r="R109" s="68">
        <v>0</v>
      </c>
      <c r="S109" s="68">
        <v>0</v>
      </c>
      <c r="T109" s="68">
        <v>0</v>
      </c>
    </row>
    <row r="110" spans="1:20" ht="20.100000000000001" customHeight="1" x14ac:dyDescent="0.25">
      <c r="A110" s="10" t="s">
        <v>254</v>
      </c>
      <c r="B110" s="5" t="s">
        <v>253</v>
      </c>
      <c r="C110" s="5">
        <v>186.1</v>
      </c>
      <c r="D110" s="68">
        <v>0</v>
      </c>
      <c r="E110" s="68">
        <v>0</v>
      </c>
      <c r="F110" s="68">
        <v>0</v>
      </c>
      <c r="G110" s="68">
        <v>0</v>
      </c>
      <c r="H110" s="68">
        <v>0</v>
      </c>
      <c r="I110" s="68">
        <v>0</v>
      </c>
      <c r="J110" s="68">
        <v>0</v>
      </c>
      <c r="K110" s="68">
        <v>0</v>
      </c>
      <c r="L110" s="68">
        <v>0</v>
      </c>
      <c r="M110" s="68">
        <v>0</v>
      </c>
      <c r="N110" s="68">
        <v>0</v>
      </c>
      <c r="O110" s="68">
        <v>0</v>
      </c>
      <c r="P110" s="68">
        <v>0</v>
      </c>
      <c r="Q110" s="68">
        <v>0</v>
      </c>
      <c r="R110" s="68">
        <v>0</v>
      </c>
      <c r="S110" s="68">
        <v>0</v>
      </c>
      <c r="T110" s="68">
        <v>0</v>
      </c>
    </row>
    <row r="111" spans="1:20" ht="20.100000000000001" customHeight="1" x14ac:dyDescent="0.25">
      <c r="A111" s="10" t="s">
        <v>692</v>
      </c>
      <c r="B111" s="5" t="s">
        <v>403</v>
      </c>
      <c r="C111" s="5"/>
      <c r="D111" s="68">
        <v>0</v>
      </c>
      <c r="E111" s="68">
        <v>0</v>
      </c>
      <c r="F111" s="68">
        <v>0</v>
      </c>
      <c r="G111" s="68">
        <v>0</v>
      </c>
      <c r="H111" s="68">
        <v>0</v>
      </c>
      <c r="I111" s="68">
        <v>0</v>
      </c>
      <c r="J111" s="68">
        <v>0</v>
      </c>
      <c r="K111" s="68">
        <v>0</v>
      </c>
      <c r="L111" s="68">
        <v>0</v>
      </c>
      <c r="M111" s="68">
        <v>0</v>
      </c>
      <c r="N111" s="68">
        <v>0</v>
      </c>
      <c r="O111" s="68">
        <v>0</v>
      </c>
      <c r="P111" s="68">
        <v>0</v>
      </c>
      <c r="Q111" s="68">
        <v>0</v>
      </c>
      <c r="R111" s="68">
        <v>0</v>
      </c>
      <c r="S111" s="68">
        <v>0</v>
      </c>
      <c r="T111" s="68">
        <v>0</v>
      </c>
    </row>
    <row r="112" spans="1:20" ht="20.100000000000001" customHeight="1" x14ac:dyDescent="0.25">
      <c r="A112" s="8" t="s">
        <v>252</v>
      </c>
      <c r="B112" s="2" t="s">
        <v>420</v>
      </c>
      <c r="C112" s="5"/>
      <c r="D112" s="72">
        <f>SUM(D113:D148)</f>
        <v>1</v>
      </c>
      <c r="E112" s="72">
        <f t="shared" ref="E112:T112" si="6">SUM(E113:E148)</f>
        <v>0</v>
      </c>
      <c r="F112" s="72">
        <f t="shared" si="6"/>
        <v>3</v>
      </c>
      <c r="G112" s="72">
        <f t="shared" si="6"/>
        <v>2</v>
      </c>
      <c r="H112" s="72">
        <f t="shared" si="6"/>
        <v>0</v>
      </c>
      <c r="I112" s="72">
        <f t="shared" si="6"/>
        <v>0</v>
      </c>
      <c r="J112" s="72">
        <f t="shared" si="6"/>
        <v>2</v>
      </c>
      <c r="K112" s="72">
        <f t="shared" si="6"/>
        <v>0</v>
      </c>
      <c r="L112" s="72">
        <f t="shared" si="6"/>
        <v>0</v>
      </c>
      <c r="M112" s="72">
        <f t="shared" si="6"/>
        <v>2</v>
      </c>
      <c r="N112" s="72">
        <f t="shared" si="6"/>
        <v>0</v>
      </c>
      <c r="O112" s="72">
        <f t="shared" si="6"/>
        <v>1</v>
      </c>
      <c r="P112" s="72">
        <f t="shared" si="6"/>
        <v>0</v>
      </c>
      <c r="Q112" s="72">
        <f t="shared" si="6"/>
        <v>1</v>
      </c>
      <c r="R112" s="72">
        <f t="shared" si="6"/>
        <v>0</v>
      </c>
      <c r="S112" s="72">
        <f t="shared" si="6"/>
        <v>0</v>
      </c>
      <c r="T112" s="72">
        <f t="shared" si="6"/>
        <v>0</v>
      </c>
    </row>
    <row r="113" spans="1:20" ht="20.100000000000001" customHeight="1" x14ac:dyDescent="0.25">
      <c r="A113" s="4" t="s">
        <v>251</v>
      </c>
      <c r="B113" s="5" t="s">
        <v>612</v>
      </c>
      <c r="C113" s="5">
        <v>187</v>
      </c>
      <c r="D113" s="68">
        <v>0</v>
      </c>
      <c r="E113" s="68">
        <v>0</v>
      </c>
      <c r="F113" s="68">
        <v>0</v>
      </c>
      <c r="G113" s="68">
        <v>0</v>
      </c>
      <c r="H113" s="68">
        <v>0</v>
      </c>
      <c r="I113" s="68">
        <v>0</v>
      </c>
      <c r="J113" s="68">
        <v>0</v>
      </c>
      <c r="K113" s="68">
        <v>0</v>
      </c>
      <c r="L113" s="68">
        <v>0</v>
      </c>
      <c r="M113" s="68">
        <v>0</v>
      </c>
      <c r="N113" s="68">
        <v>0</v>
      </c>
      <c r="O113" s="68">
        <v>0</v>
      </c>
      <c r="P113" s="68">
        <v>0</v>
      </c>
      <c r="Q113" s="68">
        <v>0</v>
      </c>
      <c r="R113" s="68">
        <v>0</v>
      </c>
      <c r="S113" s="68">
        <v>0</v>
      </c>
      <c r="T113" s="68">
        <v>0</v>
      </c>
    </row>
    <row r="114" spans="1:20" ht="20.100000000000001" customHeight="1" x14ac:dyDescent="0.25">
      <c r="A114" s="4" t="s">
        <v>250</v>
      </c>
      <c r="B114" s="5" t="s">
        <v>626</v>
      </c>
      <c r="C114" s="5">
        <v>188</v>
      </c>
      <c r="D114" s="68">
        <v>0</v>
      </c>
      <c r="E114" s="68">
        <v>0</v>
      </c>
      <c r="F114" s="68">
        <v>0</v>
      </c>
      <c r="G114" s="68">
        <v>0</v>
      </c>
      <c r="H114" s="68">
        <v>0</v>
      </c>
      <c r="I114" s="68">
        <v>0</v>
      </c>
      <c r="J114" s="68">
        <v>0</v>
      </c>
      <c r="K114" s="68">
        <v>0</v>
      </c>
      <c r="L114" s="68">
        <v>0</v>
      </c>
      <c r="M114" s="68">
        <v>0</v>
      </c>
      <c r="N114" s="68">
        <v>0</v>
      </c>
      <c r="O114" s="68">
        <v>0</v>
      </c>
      <c r="P114" s="68">
        <v>0</v>
      </c>
      <c r="Q114" s="68">
        <v>0</v>
      </c>
      <c r="R114" s="68">
        <v>0</v>
      </c>
      <c r="S114" s="68">
        <v>0</v>
      </c>
      <c r="T114" s="68">
        <v>0</v>
      </c>
    </row>
    <row r="115" spans="1:20" ht="20.100000000000001" customHeight="1" x14ac:dyDescent="0.25">
      <c r="A115" s="4" t="s">
        <v>249</v>
      </c>
      <c r="B115" s="7" t="s">
        <v>540</v>
      </c>
      <c r="C115" s="5">
        <v>188.1</v>
      </c>
      <c r="D115" s="68">
        <v>0</v>
      </c>
      <c r="E115" s="68">
        <v>0</v>
      </c>
      <c r="F115" s="68">
        <v>2</v>
      </c>
      <c r="G115" s="68">
        <v>1</v>
      </c>
      <c r="H115" s="68">
        <v>0</v>
      </c>
      <c r="I115" s="68">
        <v>0</v>
      </c>
      <c r="J115" s="68">
        <v>1</v>
      </c>
      <c r="K115" s="68">
        <v>0</v>
      </c>
      <c r="L115" s="68">
        <v>0</v>
      </c>
      <c r="M115" s="68">
        <v>1</v>
      </c>
      <c r="N115" s="68">
        <v>0</v>
      </c>
      <c r="O115" s="68">
        <v>0</v>
      </c>
      <c r="P115" s="68">
        <v>0</v>
      </c>
      <c r="Q115" s="68">
        <v>0</v>
      </c>
      <c r="R115" s="68">
        <v>0</v>
      </c>
      <c r="S115" s="68">
        <v>0</v>
      </c>
      <c r="T115" s="68">
        <v>0</v>
      </c>
    </row>
    <row r="116" spans="1:20" ht="20.100000000000001" customHeight="1" x14ac:dyDescent="0.25">
      <c r="A116" s="4" t="s">
        <v>248</v>
      </c>
      <c r="B116" s="5" t="s">
        <v>421</v>
      </c>
      <c r="C116" s="5">
        <v>189</v>
      </c>
      <c r="D116" s="68">
        <v>0</v>
      </c>
      <c r="E116" s="68">
        <v>0</v>
      </c>
      <c r="F116" s="68">
        <v>0</v>
      </c>
      <c r="G116" s="68">
        <v>0</v>
      </c>
      <c r="H116" s="68">
        <v>0</v>
      </c>
      <c r="I116" s="68">
        <v>0</v>
      </c>
      <c r="J116" s="68">
        <v>0</v>
      </c>
      <c r="K116" s="68">
        <v>0</v>
      </c>
      <c r="L116" s="68">
        <v>0</v>
      </c>
      <c r="M116" s="68">
        <v>0</v>
      </c>
      <c r="N116" s="68">
        <v>0</v>
      </c>
      <c r="O116" s="68">
        <v>0</v>
      </c>
      <c r="P116" s="68">
        <v>0</v>
      </c>
      <c r="Q116" s="68">
        <v>0</v>
      </c>
      <c r="R116" s="68">
        <v>0</v>
      </c>
      <c r="S116" s="68">
        <v>0</v>
      </c>
      <c r="T116" s="68">
        <v>0</v>
      </c>
    </row>
    <row r="117" spans="1:20" ht="20.100000000000001" customHeight="1" x14ac:dyDescent="0.25">
      <c r="A117" s="4" t="s">
        <v>693</v>
      </c>
      <c r="B117" s="5" t="s">
        <v>694</v>
      </c>
      <c r="C117" s="5">
        <v>189.1</v>
      </c>
      <c r="D117" s="68">
        <v>0</v>
      </c>
      <c r="E117" s="68">
        <v>0</v>
      </c>
      <c r="F117" s="68">
        <v>0</v>
      </c>
      <c r="G117" s="68">
        <v>0</v>
      </c>
      <c r="H117" s="68">
        <v>0</v>
      </c>
      <c r="I117" s="68">
        <v>0</v>
      </c>
      <c r="J117" s="68">
        <v>0</v>
      </c>
      <c r="K117" s="68">
        <v>0</v>
      </c>
      <c r="L117" s="68">
        <v>0</v>
      </c>
      <c r="M117" s="68">
        <v>0</v>
      </c>
      <c r="N117" s="68">
        <v>0</v>
      </c>
      <c r="O117" s="68">
        <v>0</v>
      </c>
      <c r="P117" s="68">
        <v>0</v>
      </c>
      <c r="Q117" s="68">
        <v>0</v>
      </c>
      <c r="R117" s="68">
        <v>0</v>
      </c>
      <c r="S117" s="68">
        <v>0</v>
      </c>
      <c r="T117" s="68">
        <v>0</v>
      </c>
    </row>
    <row r="118" spans="1:20" ht="20.100000000000001" customHeight="1" x14ac:dyDescent="0.25">
      <c r="A118" s="4" t="s">
        <v>247</v>
      </c>
      <c r="B118" s="5" t="s">
        <v>627</v>
      </c>
      <c r="C118" s="5">
        <v>190</v>
      </c>
      <c r="D118" s="68">
        <v>0</v>
      </c>
      <c r="E118" s="68">
        <v>0</v>
      </c>
      <c r="F118" s="68">
        <v>0</v>
      </c>
      <c r="G118" s="68">
        <v>0</v>
      </c>
      <c r="H118" s="68">
        <v>0</v>
      </c>
      <c r="I118" s="68">
        <v>0</v>
      </c>
      <c r="J118" s="68">
        <v>0</v>
      </c>
      <c r="K118" s="68">
        <v>0</v>
      </c>
      <c r="L118" s="68">
        <v>0</v>
      </c>
      <c r="M118" s="68">
        <v>0</v>
      </c>
      <c r="N118" s="68">
        <v>0</v>
      </c>
      <c r="O118" s="68">
        <v>0</v>
      </c>
      <c r="P118" s="68">
        <v>0</v>
      </c>
      <c r="Q118" s="68">
        <v>0</v>
      </c>
      <c r="R118" s="68">
        <v>0</v>
      </c>
      <c r="S118" s="68">
        <v>0</v>
      </c>
      <c r="T118" s="68">
        <v>0</v>
      </c>
    </row>
    <row r="119" spans="1:20" ht="20.100000000000001" customHeight="1" x14ac:dyDescent="0.25">
      <c r="A119" s="4" t="s">
        <v>695</v>
      </c>
      <c r="B119" s="5" t="s">
        <v>696</v>
      </c>
      <c r="C119" s="5">
        <v>190.1</v>
      </c>
      <c r="D119" s="68">
        <v>0</v>
      </c>
      <c r="E119" s="68">
        <v>0</v>
      </c>
      <c r="F119" s="68">
        <v>0</v>
      </c>
      <c r="G119" s="68">
        <v>0</v>
      </c>
      <c r="H119" s="68">
        <v>0</v>
      </c>
      <c r="I119" s="68">
        <v>0</v>
      </c>
      <c r="J119" s="68">
        <v>0</v>
      </c>
      <c r="K119" s="68">
        <v>0</v>
      </c>
      <c r="L119" s="68">
        <v>0</v>
      </c>
      <c r="M119" s="68">
        <v>0</v>
      </c>
      <c r="N119" s="68">
        <v>0</v>
      </c>
      <c r="O119" s="68">
        <v>0</v>
      </c>
      <c r="P119" s="68">
        <v>0</v>
      </c>
      <c r="Q119" s="68">
        <v>0</v>
      </c>
      <c r="R119" s="68">
        <v>0</v>
      </c>
      <c r="S119" s="68">
        <v>0</v>
      </c>
      <c r="T119" s="68">
        <v>0</v>
      </c>
    </row>
    <row r="120" spans="1:20" ht="20.100000000000001" customHeight="1" x14ac:dyDescent="0.25">
      <c r="A120" s="4" t="s">
        <v>697</v>
      </c>
      <c r="B120" s="5" t="s">
        <v>698</v>
      </c>
      <c r="C120" s="5">
        <v>190.2</v>
      </c>
      <c r="D120" s="68">
        <v>0</v>
      </c>
      <c r="E120" s="68">
        <v>0</v>
      </c>
      <c r="F120" s="68">
        <v>0</v>
      </c>
      <c r="G120" s="68">
        <v>0</v>
      </c>
      <c r="H120" s="68">
        <v>0</v>
      </c>
      <c r="I120" s="68">
        <v>0</v>
      </c>
      <c r="J120" s="68">
        <v>0</v>
      </c>
      <c r="K120" s="68">
        <v>0</v>
      </c>
      <c r="L120" s="68">
        <v>0</v>
      </c>
      <c r="M120" s="68">
        <v>0</v>
      </c>
      <c r="N120" s="68">
        <v>0</v>
      </c>
      <c r="O120" s="68">
        <v>0</v>
      </c>
      <c r="P120" s="68">
        <v>0</v>
      </c>
      <c r="Q120" s="68">
        <v>0</v>
      </c>
      <c r="R120" s="68">
        <v>0</v>
      </c>
      <c r="S120" s="68">
        <v>0</v>
      </c>
      <c r="T120" s="68">
        <v>0</v>
      </c>
    </row>
    <row r="121" spans="1:20" ht="20.100000000000001" customHeight="1" x14ac:dyDescent="0.25">
      <c r="A121" s="4" t="s">
        <v>246</v>
      </c>
      <c r="B121" s="5" t="s">
        <v>628</v>
      </c>
      <c r="C121" s="5">
        <v>191</v>
      </c>
      <c r="D121" s="68">
        <v>0</v>
      </c>
      <c r="E121" s="68">
        <v>0</v>
      </c>
      <c r="F121" s="68">
        <v>0</v>
      </c>
      <c r="G121" s="68">
        <v>0</v>
      </c>
      <c r="H121" s="68">
        <v>0</v>
      </c>
      <c r="I121" s="68">
        <v>0</v>
      </c>
      <c r="J121" s="68">
        <v>0</v>
      </c>
      <c r="K121" s="68">
        <v>0</v>
      </c>
      <c r="L121" s="68">
        <v>0</v>
      </c>
      <c r="M121" s="68">
        <v>0</v>
      </c>
      <c r="N121" s="68">
        <v>0</v>
      </c>
      <c r="O121" s="68">
        <v>0</v>
      </c>
      <c r="P121" s="68">
        <v>0</v>
      </c>
      <c r="Q121" s="68">
        <v>0</v>
      </c>
      <c r="R121" s="68">
        <v>0</v>
      </c>
      <c r="S121" s="68">
        <v>0</v>
      </c>
      <c r="T121" s="68">
        <v>0</v>
      </c>
    </row>
    <row r="122" spans="1:20" ht="20.100000000000001" customHeight="1" x14ac:dyDescent="0.25">
      <c r="A122" s="4" t="s">
        <v>245</v>
      </c>
      <c r="B122" s="5" t="s">
        <v>629</v>
      </c>
      <c r="C122" s="5">
        <v>192</v>
      </c>
      <c r="D122" s="68">
        <v>0</v>
      </c>
      <c r="E122" s="68">
        <v>0</v>
      </c>
      <c r="F122" s="68">
        <v>0</v>
      </c>
      <c r="G122" s="68">
        <v>0</v>
      </c>
      <c r="H122" s="68">
        <v>0</v>
      </c>
      <c r="I122" s="68">
        <v>0</v>
      </c>
      <c r="J122" s="68">
        <v>0</v>
      </c>
      <c r="K122" s="68">
        <v>0</v>
      </c>
      <c r="L122" s="68">
        <v>0</v>
      </c>
      <c r="M122" s="68">
        <v>0</v>
      </c>
      <c r="N122" s="68">
        <v>0</v>
      </c>
      <c r="O122" s="68">
        <v>0</v>
      </c>
      <c r="P122" s="68">
        <v>0</v>
      </c>
      <c r="Q122" s="68">
        <v>0</v>
      </c>
      <c r="R122" s="68">
        <v>0</v>
      </c>
      <c r="S122" s="68">
        <v>0</v>
      </c>
      <c r="T122" s="68">
        <v>0</v>
      </c>
    </row>
    <row r="123" spans="1:20" ht="20.100000000000001" customHeight="1" x14ac:dyDescent="0.25">
      <c r="A123" s="4" t="s">
        <v>244</v>
      </c>
      <c r="B123" s="5" t="s">
        <v>422</v>
      </c>
      <c r="C123" s="5">
        <v>193</v>
      </c>
      <c r="D123" s="68">
        <v>0</v>
      </c>
      <c r="E123" s="68">
        <v>0</v>
      </c>
      <c r="F123" s="68">
        <v>0</v>
      </c>
      <c r="G123" s="68">
        <v>0</v>
      </c>
      <c r="H123" s="68">
        <v>0</v>
      </c>
      <c r="I123" s="68">
        <v>0</v>
      </c>
      <c r="J123" s="68">
        <v>0</v>
      </c>
      <c r="K123" s="68">
        <v>0</v>
      </c>
      <c r="L123" s="68">
        <v>0</v>
      </c>
      <c r="M123" s="68">
        <v>0</v>
      </c>
      <c r="N123" s="68">
        <v>0</v>
      </c>
      <c r="O123" s="68">
        <v>0</v>
      </c>
      <c r="P123" s="68">
        <v>0</v>
      </c>
      <c r="Q123" s="68">
        <v>0</v>
      </c>
      <c r="R123" s="68">
        <v>0</v>
      </c>
      <c r="S123" s="68">
        <v>0</v>
      </c>
      <c r="T123" s="68">
        <v>0</v>
      </c>
    </row>
    <row r="124" spans="1:20" ht="20.100000000000001" customHeight="1" x14ac:dyDescent="0.25">
      <c r="A124" s="4" t="s">
        <v>243</v>
      </c>
      <c r="B124" s="5" t="s">
        <v>423</v>
      </c>
      <c r="C124" s="5">
        <v>194</v>
      </c>
      <c r="D124" s="68">
        <v>0</v>
      </c>
      <c r="E124" s="68">
        <v>0</v>
      </c>
      <c r="F124" s="68">
        <v>0</v>
      </c>
      <c r="G124" s="68">
        <v>0</v>
      </c>
      <c r="H124" s="68">
        <v>0</v>
      </c>
      <c r="I124" s="68">
        <v>0</v>
      </c>
      <c r="J124" s="68">
        <v>0</v>
      </c>
      <c r="K124" s="68">
        <v>0</v>
      </c>
      <c r="L124" s="68">
        <v>0</v>
      </c>
      <c r="M124" s="68">
        <v>0</v>
      </c>
      <c r="N124" s="68">
        <v>0</v>
      </c>
      <c r="O124" s="68">
        <v>0</v>
      </c>
      <c r="P124" s="68">
        <v>0</v>
      </c>
      <c r="Q124" s="68">
        <v>0</v>
      </c>
      <c r="R124" s="68">
        <v>0</v>
      </c>
      <c r="S124" s="68">
        <v>0</v>
      </c>
      <c r="T124" s="68">
        <v>0</v>
      </c>
    </row>
    <row r="125" spans="1:20" ht="20.100000000000001" customHeight="1" x14ac:dyDescent="0.25">
      <c r="A125" s="4" t="s">
        <v>242</v>
      </c>
      <c r="B125" s="5" t="s">
        <v>424</v>
      </c>
      <c r="C125" s="5">
        <v>195</v>
      </c>
      <c r="D125" s="68">
        <v>0</v>
      </c>
      <c r="E125" s="68">
        <v>0</v>
      </c>
      <c r="F125" s="68">
        <v>0</v>
      </c>
      <c r="G125" s="68">
        <v>0</v>
      </c>
      <c r="H125" s="68">
        <v>0</v>
      </c>
      <c r="I125" s="68">
        <v>0</v>
      </c>
      <c r="J125" s="68">
        <v>0</v>
      </c>
      <c r="K125" s="68">
        <v>0</v>
      </c>
      <c r="L125" s="68">
        <v>0</v>
      </c>
      <c r="M125" s="68">
        <v>0</v>
      </c>
      <c r="N125" s="68">
        <v>0</v>
      </c>
      <c r="O125" s="68">
        <v>0</v>
      </c>
      <c r="P125" s="68">
        <v>0</v>
      </c>
      <c r="Q125" s="68">
        <v>0</v>
      </c>
      <c r="R125" s="68">
        <v>0</v>
      </c>
      <c r="S125" s="68">
        <v>0</v>
      </c>
      <c r="T125" s="68">
        <v>0</v>
      </c>
    </row>
    <row r="126" spans="1:20" ht="20.100000000000001" customHeight="1" x14ac:dyDescent="0.25">
      <c r="A126" s="4" t="s">
        <v>241</v>
      </c>
      <c r="B126" s="5" t="s">
        <v>425</v>
      </c>
      <c r="C126" s="5">
        <v>196</v>
      </c>
      <c r="D126" s="68">
        <v>0</v>
      </c>
      <c r="E126" s="68">
        <v>0</v>
      </c>
      <c r="F126" s="68">
        <v>0</v>
      </c>
      <c r="G126" s="68">
        <v>0</v>
      </c>
      <c r="H126" s="68">
        <v>0</v>
      </c>
      <c r="I126" s="68">
        <v>0</v>
      </c>
      <c r="J126" s="68">
        <v>0</v>
      </c>
      <c r="K126" s="68">
        <v>0</v>
      </c>
      <c r="L126" s="68">
        <v>0</v>
      </c>
      <c r="M126" s="68">
        <v>0</v>
      </c>
      <c r="N126" s="68">
        <v>0</v>
      </c>
      <c r="O126" s="68">
        <v>0</v>
      </c>
      <c r="P126" s="68">
        <v>0</v>
      </c>
      <c r="Q126" s="68">
        <v>0</v>
      </c>
      <c r="R126" s="68">
        <v>0</v>
      </c>
      <c r="S126" s="68">
        <v>0</v>
      </c>
      <c r="T126" s="68">
        <v>0</v>
      </c>
    </row>
    <row r="127" spans="1:20" ht="20.100000000000001" customHeight="1" x14ac:dyDescent="0.25">
      <c r="A127" s="4" t="s">
        <v>240</v>
      </c>
      <c r="B127" s="5" t="s">
        <v>630</v>
      </c>
      <c r="C127" s="5">
        <v>197</v>
      </c>
      <c r="D127" s="68">
        <v>0</v>
      </c>
      <c r="E127" s="68">
        <v>0</v>
      </c>
      <c r="F127" s="68">
        <v>0</v>
      </c>
      <c r="G127" s="68">
        <v>0</v>
      </c>
      <c r="H127" s="68">
        <v>0</v>
      </c>
      <c r="I127" s="68">
        <v>0</v>
      </c>
      <c r="J127" s="68">
        <v>0</v>
      </c>
      <c r="K127" s="68">
        <v>0</v>
      </c>
      <c r="L127" s="68">
        <v>0</v>
      </c>
      <c r="M127" s="68">
        <v>0</v>
      </c>
      <c r="N127" s="68">
        <v>0</v>
      </c>
      <c r="O127" s="68">
        <v>0</v>
      </c>
      <c r="P127" s="68">
        <v>0</v>
      </c>
      <c r="Q127" s="68">
        <v>0</v>
      </c>
      <c r="R127" s="68">
        <v>0</v>
      </c>
      <c r="S127" s="68">
        <v>0</v>
      </c>
      <c r="T127" s="68">
        <v>0</v>
      </c>
    </row>
    <row r="128" spans="1:20" ht="20.100000000000001" customHeight="1" x14ac:dyDescent="0.25">
      <c r="A128" s="4" t="s">
        <v>239</v>
      </c>
      <c r="B128" s="5" t="s">
        <v>356</v>
      </c>
      <c r="C128" s="5">
        <v>198</v>
      </c>
      <c r="D128" s="68">
        <v>0</v>
      </c>
      <c r="E128" s="68">
        <v>0</v>
      </c>
      <c r="F128" s="68">
        <v>0</v>
      </c>
      <c r="G128" s="68">
        <v>0</v>
      </c>
      <c r="H128" s="68">
        <v>0</v>
      </c>
      <c r="I128" s="68">
        <v>0</v>
      </c>
      <c r="J128" s="68">
        <v>0</v>
      </c>
      <c r="K128" s="68">
        <v>0</v>
      </c>
      <c r="L128" s="68">
        <v>0</v>
      </c>
      <c r="M128" s="68">
        <v>0</v>
      </c>
      <c r="N128" s="68">
        <v>0</v>
      </c>
      <c r="O128" s="68">
        <v>0</v>
      </c>
      <c r="P128" s="68">
        <v>0</v>
      </c>
      <c r="Q128" s="68">
        <v>0</v>
      </c>
      <c r="R128" s="68">
        <v>0</v>
      </c>
      <c r="S128" s="68">
        <v>0</v>
      </c>
      <c r="T128" s="68">
        <v>0</v>
      </c>
    </row>
    <row r="129" spans="1:20" ht="20.100000000000001" customHeight="1" x14ac:dyDescent="0.25">
      <c r="A129" s="4" t="s">
        <v>238</v>
      </c>
      <c r="B129" s="5" t="s">
        <v>699</v>
      </c>
      <c r="C129" s="5">
        <v>199</v>
      </c>
      <c r="D129" s="68">
        <v>0</v>
      </c>
      <c r="E129" s="68">
        <v>0</v>
      </c>
      <c r="F129" s="68">
        <v>0</v>
      </c>
      <c r="G129" s="68">
        <v>0</v>
      </c>
      <c r="H129" s="68">
        <v>0</v>
      </c>
      <c r="I129" s="68">
        <v>0</v>
      </c>
      <c r="J129" s="68">
        <v>0</v>
      </c>
      <c r="K129" s="68">
        <v>0</v>
      </c>
      <c r="L129" s="68">
        <v>0</v>
      </c>
      <c r="M129" s="68">
        <v>0</v>
      </c>
      <c r="N129" s="68">
        <v>0</v>
      </c>
      <c r="O129" s="68">
        <v>0</v>
      </c>
      <c r="P129" s="68">
        <v>0</v>
      </c>
      <c r="Q129" s="68">
        <v>0</v>
      </c>
      <c r="R129" s="68">
        <v>0</v>
      </c>
      <c r="S129" s="68">
        <v>0</v>
      </c>
      <c r="T129" s="68">
        <v>0</v>
      </c>
    </row>
    <row r="130" spans="1:20" ht="20.100000000000001" customHeight="1" x14ac:dyDescent="0.25">
      <c r="A130" s="4" t="s">
        <v>237</v>
      </c>
      <c r="B130" s="7" t="s">
        <v>631</v>
      </c>
      <c r="C130" s="5">
        <v>199.1</v>
      </c>
      <c r="D130" s="68">
        <v>0</v>
      </c>
      <c r="E130" s="68">
        <v>0</v>
      </c>
      <c r="F130" s="68">
        <v>0</v>
      </c>
      <c r="G130" s="68">
        <v>0</v>
      </c>
      <c r="H130" s="68">
        <v>0</v>
      </c>
      <c r="I130" s="68">
        <v>0</v>
      </c>
      <c r="J130" s="68">
        <v>0</v>
      </c>
      <c r="K130" s="68">
        <v>0</v>
      </c>
      <c r="L130" s="68">
        <v>0</v>
      </c>
      <c r="M130" s="68">
        <v>0</v>
      </c>
      <c r="N130" s="68">
        <v>0</v>
      </c>
      <c r="O130" s="68">
        <v>0</v>
      </c>
      <c r="P130" s="68">
        <v>0</v>
      </c>
      <c r="Q130" s="68">
        <v>0</v>
      </c>
      <c r="R130" s="68">
        <v>0</v>
      </c>
      <c r="S130" s="68">
        <v>0</v>
      </c>
      <c r="T130" s="68">
        <v>0</v>
      </c>
    </row>
    <row r="131" spans="1:20" ht="20.100000000000001" customHeight="1" x14ac:dyDescent="0.25">
      <c r="A131" s="4" t="s">
        <v>236</v>
      </c>
      <c r="B131" s="5" t="s">
        <v>541</v>
      </c>
      <c r="C131" s="5">
        <v>200</v>
      </c>
      <c r="D131" s="68">
        <v>0</v>
      </c>
      <c r="E131" s="68">
        <v>0</v>
      </c>
      <c r="F131" s="68">
        <v>0</v>
      </c>
      <c r="G131" s="68">
        <v>0</v>
      </c>
      <c r="H131" s="68">
        <v>0</v>
      </c>
      <c r="I131" s="68">
        <v>0</v>
      </c>
      <c r="J131" s="68">
        <v>0</v>
      </c>
      <c r="K131" s="68">
        <v>0</v>
      </c>
      <c r="L131" s="68">
        <v>0</v>
      </c>
      <c r="M131" s="68">
        <v>0</v>
      </c>
      <c r="N131" s="68">
        <v>0</v>
      </c>
      <c r="O131" s="68">
        <v>0</v>
      </c>
      <c r="P131" s="68">
        <v>0</v>
      </c>
      <c r="Q131" s="68">
        <v>0</v>
      </c>
      <c r="R131" s="68">
        <v>0</v>
      </c>
      <c r="S131" s="68">
        <v>0</v>
      </c>
      <c r="T131" s="68">
        <v>0</v>
      </c>
    </row>
    <row r="132" spans="1:20" ht="20.100000000000001" customHeight="1" x14ac:dyDescent="0.25">
      <c r="A132" s="4" t="s">
        <v>235</v>
      </c>
      <c r="B132" s="5" t="s">
        <v>426</v>
      </c>
      <c r="C132" s="5">
        <v>201</v>
      </c>
      <c r="D132" s="68">
        <v>0</v>
      </c>
      <c r="E132" s="68">
        <v>0</v>
      </c>
      <c r="F132" s="68">
        <v>0</v>
      </c>
      <c r="G132" s="68">
        <v>0</v>
      </c>
      <c r="H132" s="68">
        <v>0</v>
      </c>
      <c r="I132" s="68">
        <v>0</v>
      </c>
      <c r="J132" s="68">
        <v>0</v>
      </c>
      <c r="K132" s="68">
        <v>0</v>
      </c>
      <c r="L132" s="68">
        <v>0</v>
      </c>
      <c r="M132" s="68">
        <v>0</v>
      </c>
      <c r="N132" s="68">
        <v>0</v>
      </c>
      <c r="O132" s="68">
        <v>0</v>
      </c>
      <c r="P132" s="68">
        <v>0</v>
      </c>
      <c r="Q132" s="68">
        <v>0</v>
      </c>
      <c r="R132" s="68">
        <v>0</v>
      </c>
      <c r="S132" s="68">
        <v>0</v>
      </c>
      <c r="T132" s="68">
        <v>0</v>
      </c>
    </row>
    <row r="133" spans="1:20" ht="20.100000000000001" customHeight="1" x14ac:dyDescent="0.25">
      <c r="A133" s="4" t="s">
        <v>234</v>
      </c>
      <c r="B133" s="5" t="s">
        <v>491</v>
      </c>
      <c r="C133" s="5">
        <v>202</v>
      </c>
      <c r="D133" s="68">
        <v>0</v>
      </c>
      <c r="E133" s="68">
        <v>0</v>
      </c>
      <c r="F133" s="68">
        <v>0</v>
      </c>
      <c r="G133" s="68">
        <v>0</v>
      </c>
      <c r="H133" s="68">
        <v>0</v>
      </c>
      <c r="I133" s="68">
        <v>0</v>
      </c>
      <c r="J133" s="68">
        <v>0</v>
      </c>
      <c r="K133" s="68">
        <v>0</v>
      </c>
      <c r="L133" s="68">
        <v>0</v>
      </c>
      <c r="M133" s="68">
        <v>0</v>
      </c>
      <c r="N133" s="68">
        <v>0</v>
      </c>
      <c r="O133" s="68">
        <v>0</v>
      </c>
      <c r="P133" s="68">
        <v>0</v>
      </c>
      <c r="Q133" s="68">
        <v>0</v>
      </c>
      <c r="R133" s="68">
        <v>0</v>
      </c>
      <c r="S133" s="68">
        <v>0</v>
      </c>
      <c r="T133" s="68">
        <v>0</v>
      </c>
    </row>
    <row r="134" spans="1:20" ht="20.100000000000001" customHeight="1" x14ac:dyDescent="0.25">
      <c r="A134" s="4" t="s">
        <v>233</v>
      </c>
      <c r="B134" s="5" t="s">
        <v>492</v>
      </c>
      <c r="C134" s="5">
        <v>203</v>
      </c>
      <c r="D134" s="68">
        <v>0</v>
      </c>
      <c r="E134" s="68">
        <v>0</v>
      </c>
      <c r="F134" s="68">
        <v>0</v>
      </c>
      <c r="G134" s="68">
        <v>0</v>
      </c>
      <c r="H134" s="68">
        <v>0</v>
      </c>
      <c r="I134" s="68">
        <v>0</v>
      </c>
      <c r="J134" s="68">
        <v>0</v>
      </c>
      <c r="K134" s="68">
        <v>0</v>
      </c>
      <c r="L134" s="68">
        <v>0</v>
      </c>
      <c r="M134" s="68">
        <v>0</v>
      </c>
      <c r="N134" s="68">
        <v>0</v>
      </c>
      <c r="O134" s="68">
        <v>0</v>
      </c>
      <c r="P134" s="68">
        <v>0</v>
      </c>
      <c r="Q134" s="68">
        <v>0</v>
      </c>
      <c r="R134" s="68">
        <v>0</v>
      </c>
      <c r="S134" s="68">
        <v>0</v>
      </c>
      <c r="T134" s="68">
        <v>0</v>
      </c>
    </row>
    <row r="135" spans="1:20" ht="20.100000000000001" customHeight="1" x14ac:dyDescent="0.25">
      <c r="A135" s="4" t="s">
        <v>232</v>
      </c>
      <c r="B135" s="5" t="s">
        <v>427</v>
      </c>
      <c r="C135" s="5">
        <v>204</v>
      </c>
      <c r="D135" s="68">
        <v>0</v>
      </c>
      <c r="E135" s="68">
        <v>0</v>
      </c>
      <c r="F135" s="68">
        <v>0</v>
      </c>
      <c r="G135" s="68">
        <v>0</v>
      </c>
      <c r="H135" s="68">
        <v>0</v>
      </c>
      <c r="I135" s="68">
        <v>0</v>
      </c>
      <c r="J135" s="68">
        <v>0</v>
      </c>
      <c r="K135" s="68">
        <v>0</v>
      </c>
      <c r="L135" s="68">
        <v>0</v>
      </c>
      <c r="M135" s="68">
        <v>0</v>
      </c>
      <c r="N135" s="68">
        <v>0</v>
      </c>
      <c r="O135" s="68">
        <v>0</v>
      </c>
      <c r="P135" s="68">
        <v>0</v>
      </c>
      <c r="Q135" s="68">
        <v>0</v>
      </c>
      <c r="R135" s="68">
        <v>0</v>
      </c>
      <c r="S135" s="68">
        <v>0</v>
      </c>
      <c r="T135" s="68">
        <v>0</v>
      </c>
    </row>
    <row r="136" spans="1:20" ht="20.100000000000001" customHeight="1" x14ac:dyDescent="0.25">
      <c r="A136" s="4" t="s">
        <v>231</v>
      </c>
      <c r="B136" s="5" t="s">
        <v>542</v>
      </c>
      <c r="C136" s="5">
        <v>205</v>
      </c>
      <c r="D136" s="68">
        <v>1</v>
      </c>
      <c r="E136" s="68">
        <v>0</v>
      </c>
      <c r="F136" s="68">
        <v>0</v>
      </c>
      <c r="G136" s="68">
        <v>1</v>
      </c>
      <c r="H136" s="68">
        <v>0</v>
      </c>
      <c r="I136" s="68">
        <v>0</v>
      </c>
      <c r="J136" s="68">
        <v>1</v>
      </c>
      <c r="K136" s="68">
        <v>0</v>
      </c>
      <c r="L136" s="68">
        <v>0</v>
      </c>
      <c r="M136" s="68">
        <v>0</v>
      </c>
      <c r="N136" s="68">
        <v>0</v>
      </c>
      <c r="O136" s="68">
        <v>1</v>
      </c>
      <c r="P136" s="68">
        <v>0</v>
      </c>
      <c r="Q136" s="68">
        <v>1</v>
      </c>
      <c r="R136" s="68">
        <v>0</v>
      </c>
      <c r="S136" s="68">
        <v>0</v>
      </c>
      <c r="T136" s="68">
        <v>0</v>
      </c>
    </row>
    <row r="137" spans="1:20" ht="20.100000000000001" customHeight="1" x14ac:dyDescent="0.25">
      <c r="A137" s="4" t="s">
        <v>230</v>
      </c>
      <c r="B137" s="5" t="s">
        <v>632</v>
      </c>
      <c r="C137" s="5">
        <v>207</v>
      </c>
      <c r="D137" s="68">
        <v>0</v>
      </c>
      <c r="E137" s="68">
        <v>0</v>
      </c>
      <c r="F137" s="68">
        <v>0</v>
      </c>
      <c r="G137" s="68">
        <v>0</v>
      </c>
      <c r="H137" s="68">
        <v>0</v>
      </c>
      <c r="I137" s="68">
        <v>0</v>
      </c>
      <c r="J137" s="68">
        <v>0</v>
      </c>
      <c r="K137" s="68">
        <v>0</v>
      </c>
      <c r="L137" s="68">
        <v>0</v>
      </c>
      <c r="M137" s="68">
        <v>0</v>
      </c>
      <c r="N137" s="68">
        <v>0</v>
      </c>
      <c r="O137" s="68">
        <v>0</v>
      </c>
      <c r="P137" s="68">
        <v>0</v>
      </c>
      <c r="Q137" s="68">
        <v>0</v>
      </c>
      <c r="R137" s="68">
        <v>0</v>
      </c>
      <c r="S137" s="68">
        <v>0</v>
      </c>
      <c r="T137" s="68">
        <v>0</v>
      </c>
    </row>
    <row r="138" spans="1:20" ht="20.100000000000001" customHeight="1" x14ac:dyDescent="0.25">
      <c r="A138" s="4" t="s">
        <v>229</v>
      </c>
      <c r="B138" s="5" t="s">
        <v>700</v>
      </c>
      <c r="C138" s="5">
        <v>208</v>
      </c>
      <c r="D138" s="68">
        <v>0</v>
      </c>
      <c r="E138" s="68">
        <v>0</v>
      </c>
      <c r="F138" s="68">
        <v>0</v>
      </c>
      <c r="G138" s="68">
        <v>0</v>
      </c>
      <c r="H138" s="68">
        <v>0</v>
      </c>
      <c r="I138" s="68">
        <v>0</v>
      </c>
      <c r="J138" s="68">
        <v>0</v>
      </c>
      <c r="K138" s="68">
        <v>0</v>
      </c>
      <c r="L138" s="68">
        <v>0</v>
      </c>
      <c r="M138" s="68">
        <v>0</v>
      </c>
      <c r="N138" s="68">
        <v>0</v>
      </c>
      <c r="O138" s="68">
        <v>0</v>
      </c>
      <c r="P138" s="68">
        <v>0</v>
      </c>
      <c r="Q138" s="68">
        <v>0</v>
      </c>
      <c r="R138" s="68">
        <v>0</v>
      </c>
      <c r="S138" s="68">
        <v>0</v>
      </c>
      <c r="T138" s="68">
        <v>0</v>
      </c>
    </row>
    <row r="139" spans="1:20" ht="20.100000000000001" customHeight="1" x14ac:dyDescent="0.25">
      <c r="A139" s="4" t="s">
        <v>228</v>
      </c>
      <c r="B139" s="5" t="s">
        <v>701</v>
      </c>
      <c r="C139" s="5">
        <v>209</v>
      </c>
      <c r="D139" s="68">
        <v>0</v>
      </c>
      <c r="E139" s="68">
        <v>0</v>
      </c>
      <c r="F139" s="68">
        <v>0</v>
      </c>
      <c r="G139" s="68">
        <v>0</v>
      </c>
      <c r="H139" s="68">
        <v>0</v>
      </c>
      <c r="I139" s="68">
        <v>0</v>
      </c>
      <c r="J139" s="68">
        <v>0</v>
      </c>
      <c r="K139" s="68">
        <v>0</v>
      </c>
      <c r="L139" s="68">
        <v>0</v>
      </c>
      <c r="M139" s="68">
        <v>0</v>
      </c>
      <c r="N139" s="68">
        <v>0</v>
      </c>
      <c r="O139" s="68">
        <v>0</v>
      </c>
      <c r="P139" s="68">
        <v>0</v>
      </c>
      <c r="Q139" s="68">
        <v>0</v>
      </c>
      <c r="R139" s="68">
        <v>0</v>
      </c>
      <c r="S139" s="68">
        <v>0</v>
      </c>
      <c r="T139" s="68">
        <v>0</v>
      </c>
    </row>
    <row r="140" spans="1:20" ht="20.100000000000001" customHeight="1" x14ac:dyDescent="0.25">
      <c r="A140" s="4" t="s">
        <v>227</v>
      </c>
      <c r="B140" s="5" t="s">
        <v>702</v>
      </c>
      <c r="C140" s="5">
        <v>210</v>
      </c>
      <c r="D140" s="68">
        <v>0</v>
      </c>
      <c r="E140" s="68">
        <v>0</v>
      </c>
      <c r="F140" s="68">
        <v>0</v>
      </c>
      <c r="G140" s="68">
        <v>0</v>
      </c>
      <c r="H140" s="68">
        <v>0</v>
      </c>
      <c r="I140" s="68">
        <v>0</v>
      </c>
      <c r="J140" s="68">
        <v>0</v>
      </c>
      <c r="K140" s="68">
        <v>0</v>
      </c>
      <c r="L140" s="68">
        <v>0</v>
      </c>
      <c r="M140" s="68">
        <v>0</v>
      </c>
      <c r="N140" s="68">
        <v>0</v>
      </c>
      <c r="O140" s="68">
        <v>0</v>
      </c>
      <c r="P140" s="68">
        <v>0</v>
      </c>
      <c r="Q140" s="68">
        <v>0</v>
      </c>
      <c r="R140" s="68">
        <v>0</v>
      </c>
      <c r="S140" s="68">
        <v>0</v>
      </c>
      <c r="T140" s="68">
        <v>0</v>
      </c>
    </row>
    <row r="141" spans="1:20" ht="20.100000000000001" customHeight="1" x14ac:dyDescent="0.25">
      <c r="A141" s="4" t="s">
        <v>226</v>
      </c>
      <c r="B141" s="5" t="s">
        <v>703</v>
      </c>
      <c r="C141" s="5">
        <v>211</v>
      </c>
      <c r="D141" s="68">
        <v>0</v>
      </c>
      <c r="E141" s="68">
        <v>0</v>
      </c>
      <c r="F141" s="68">
        <v>0</v>
      </c>
      <c r="G141" s="68">
        <v>0</v>
      </c>
      <c r="H141" s="68">
        <v>0</v>
      </c>
      <c r="I141" s="68">
        <v>0</v>
      </c>
      <c r="J141" s="68">
        <v>0</v>
      </c>
      <c r="K141" s="68">
        <v>0</v>
      </c>
      <c r="L141" s="68">
        <v>0</v>
      </c>
      <c r="M141" s="68">
        <v>0</v>
      </c>
      <c r="N141" s="68">
        <v>0</v>
      </c>
      <c r="O141" s="68">
        <v>0</v>
      </c>
      <c r="P141" s="68">
        <v>0</v>
      </c>
      <c r="Q141" s="68">
        <v>0</v>
      </c>
      <c r="R141" s="68">
        <v>0</v>
      </c>
      <c r="S141" s="68">
        <v>0</v>
      </c>
      <c r="T141" s="68">
        <v>0</v>
      </c>
    </row>
    <row r="142" spans="1:20" ht="20.100000000000001" customHeight="1" x14ac:dyDescent="0.25">
      <c r="A142" s="4" t="s">
        <v>225</v>
      </c>
      <c r="B142" s="5" t="s">
        <v>361</v>
      </c>
      <c r="C142" s="5">
        <v>212</v>
      </c>
      <c r="D142" s="68">
        <v>0</v>
      </c>
      <c r="E142" s="68">
        <v>0</v>
      </c>
      <c r="F142" s="68">
        <v>0</v>
      </c>
      <c r="G142" s="68">
        <v>0</v>
      </c>
      <c r="H142" s="68">
        <v>0</v>
      </c>
      <c r="I142" s="68">
        <v>0</v>
      </c>
      <c r="J142" s="68">
        <v>0</v>
      </c>
      <c r="K142" s="68">
        <v>0</v>
      </c>
      <c r="L142" s="68">
        <v>0</v>
      </c>
      <c r="M142" s="68">
        <v>0</v>
      </c>
      <c r="N142" s="68">
        <v>0</v>
      </c>
      <c r="O142" s="68">
        <v>0</v>
      </c>
      <c r="P142" s="68">
        <v>0</v>
      </c>
      <c r="Q142" s="68">
        <v>0</v>
      </c>
      <c r="R142" s="68">
        <v>0</v>
      </c>
      <c r="S142" s="68">
        <v>0</v>
      </c>
      <c r="T142" s="68">
        <v>0</v>
      </c>
    </row>
    <row r="143" spans="1:20" ht="20.100000000000001" customHeight="1" x14ac:dyDescent="0.25">
      <c r="A143" s="4" t="s">
        <v>224</v>
      </c>
      <c r="B143" s="5" t="s">
        <v>428</v>
      </c>
      <c r="C143" s="5">
        <v>213</v>
      </c>
      <c r="D143" s="68">
        <v>0</v>
      </c>
      <c r="E143" s="68">
        <v>0</v>
      </c>
      <c r="F143" s="68">
        <v>0</v>
      </c>
      <c r="G143" s="68">
        <v>0</v>
      </c>
      <c r="H143" s="68">
        <v>0</v>
      </c>
      <c r="I143" s="68">
        <v>0</v>
      </c>
      <c r="J143" s="68">
        <v>0</v>
      </c>
      <c r="K143" s="68">
        <v>0</v>
      </c>
      <c r="L143" s="68">
        <v>0</v>
      </c>
      <c r="M143" s="68">
        <v>0</v>
      </c>
      <c r="N143" s="68">
        <v>0</v>
      </c>
      <c r="O143" s="68">
        <v>0</v>
      </c>
      <c r="P143" s="68">
        <v>0</v>
      </c>
      <c r="Q143" s="68">
        <v>0</v>
      </c>
      <c r="R143" s="68">
        <v>0</v>
      </c>
      <c r="S143" s="68">
        <v>0</v>
      </c>
      <c r="T143" s="68">
        <v>0</v>
      </c>
    </row>
    <row r="144" spans="1:20" ht="20.100000000000001" customHeight="1" x14ac:dyDescent="0.25">
      <c r="A144" s="4" t="s">
        <v>223</v>
      </c>
      <c r="B144" s="5" t="s">
        <v>429</v>
      </c>
      <c r="C144" s="5">
        <v>214</v>
      </c>
      <c r="D144" s="68">
        <v>0</v>
      </c>
      <c r="E144" s="68">
        <v>0</v>
      </c>
      <c r="F144" s="68">
        <v>0</v>
      </c>
      <c r="G144" s="68">
        <v>0</v>
      </c>
      <c r="H144" s="68">
        <v>0</v>
      </c>
      <c r="I144" s="68">
        <v>0</v>
      </c>
      <c r="J144" s="68">
        <v>0</v>
      </c>
      <c r="K144" s="68">
        <v>0</v>
      </c>
      <c r="L144" s="68">
        <v>0</v>
      </c>
      <c r="M144" s="68">
        <v>0</v>
      </c>
      <c r="N144" s="68">
        <v>0</v>
      </c>
      <c r="O144" s="68">
        <v>0</v>
      </c>
      <c r="P144" s="68">
        <v>0</v>
      </c>
      <c r="Q144" s="68">
        <v>0</v>
      </c>
      <c r="R144" s="68">
        <v>0</v>
      </c>
      <c r="S144" s="68">
        <v>0</v>
      </c>
      <c r="T144" s="68">
        <v>0</v>
      </c>
    </row>
    <row r="145" spans="1:20" ht="20.100000000000001" customHeight="1" x14ac:dyDescent="0.25">
      <c r="A145" s="4" t="s">
        <v>704</v>
      </c>
      <c r="B145" s="7" t="s">
        <v>705</v>
      </c>
      <c r="C145" s="5">
        <v>215.1</v>
      </c>
      <c r="D145" s="68">
        <v>0</v>
      </c>
      <c r="E145" s="68">
        <v>0</v>
      </c>
      <c r="F145" s="68">
        <v>0</v>
      </c>
      <c r="G145" s="68">
        <v>0</v>
      </c>
      <c r="H145" s="68">
        <v>0</v>
      </c>
      <c r="I145" s="68">
        <v>0</v>
      </c>
      <c r="J145" s="68">
        <v>0</v>
      </c>
      <c r="K145" s="68">
        <v>0</v>
      </c>
      <c r="L145" s="68">
        <v>0</v>
      </c>
      <c r="M145" s="68">
        <v>0</v>
      </c>
      <c r="N145" s="68">
        <v>0</v>
      </c>
      <c r="O145" s="68">
        <v>0</v>
      </c>
      <c r="P145" s="68">
        <v>0</v>
      </c>
      <c r="Q145" s="68">
        <v>0</v>
      </c>
      <c r="R145" s="68">
        <v>0</v>
      </c>
      <c r="S145" s="68">
        <v>0</v>
      </c>
      <c r="T145" s="68">
        <v>0</v>
      </c>
    </row>
    <row r="146" spans="1:20" ht="20.100000000000001" customHeight="1" x14ac:dyDescent="0.25">
      <c r="A146" s="4" t="s">
        <v>706</v>
      </c>
      <c r="B146" s="7" t="s">
        <v>707</v>
      </c>
      <c r="C146" s="5">
        <v>215.2</v>
      </c>
      <c r="D146" s="68">
        <v>0</v>
      </c>
      <c r="E146" s="68">
        <v>0</v>
      </c>
      <c r="F146" s="68">
        <v>0</v>
      </c>
      <c r="G146" s="68">
        <v>0</v>
      </c>
      <c r="H146" s="68">
        <v>0</v>
      </c>
      <c r="I146" s="68">
        <v>0</v>
      </c>
      <c r="J146" s="68">
        <v>0</v>
      </c>
      <c r="K146" s="68">
        <v>0</v>
      </c>
      <c r="L146" s="68">
        <v>0</v>
      </c>
      <c r="M146" s="68">
        <v>0</v>
      </c>
      <c r="N146" s="68">
        <v>0</v>
      </c>
      <c r="O146" s="68">
        <v>0</v>
      </c>
      <c r="P146" s="68">
        <v>0</v>
      </c>
      <c r="Q146" s="68">
        <v>0</v>
      </c>
      <c r="R146" s="68">
        <v>0</v>
      </c>
      <c r="S146" s="68">
        <v>0</v>
      </c>
      <c r="T146" s="68">
        <v>0</v>
      </c>
    </row>
    <row r="147" spans="1:20" ht="20.100000000000001" customHeight="1" x14ac:dyDescent="0.25">
      <c r="A147" s="4" t="s">
        <v>222</v>
      </c>
      <c r="B147" s="7" t="s">
        <v>543</v>
      </c>
      <c r="C147" s="5">
        <v>216</v>
      </c>
      <c r="D147" s="68">
        <v>0</v>
      </c>
      <c r="E147" s="68">
        <v>0</v>
      </c>
      <c r="F147" s="68">
        <v>0</v>
      </c>
      <c r="G147" s="68">
        <v>0</v>
      </c>
      <c r="H147" s="68">
        <v>0</v>
      </c>
      <c r="I147" s="68">
        <v>0</v>
      </c>
      <c r="J147" s="68">
        <v>0</v>
      </c>
      <c r="K147" s="68">
        <v>0</v>
      </c>
      <c r="L147" s="68">
        <v>0</v>
      </c>
      <c r="M147" s="68">
        <v>0</v>
      </c>
      <c r="N147" s="68">
        <v>0</v>
      </c>
      <c r="O147" s="68">
        <v>0</v>
      </c>
      <c r="P147" s="68">
        <v>0</v>
      </c>
      <c r="Q147" s="68">
        <v>0</v>
      </c>
      <c r="R147" s="68">
        <v>0</v>
      </c>
      <c r="S147" s="68">
        <v>0</v>
      </c>
      <c r="T147" s="68">
        <v>0</v>
      </c>
    </row>
    <row r="148" spans="1:20" ht="20.100000000000001" customHeight="1" x14ac:dyDescent="0.25">
      <c r="A148" s="4" t="s">
        <v>221</v>
      </c>
      <c r="B148" s="7" t="s">
        <v>403</v>
      </c>
      <c r="C148" s="5"/>
      <c r="D148" s="68">
        <v>0</v>
      </c>
      <c r="E148" s="68">
        <v>0</v>
      </c>
      <c r="F148" s="68">
        <v>1</v>
      </c>
      <c r="G148" s="68">
        <v>0</v>
      </c>
      <c r="H148" s="68">
        <v>0</v>
      </c>
      <c r="I148" s="68">
        <v>0</v>
      </c>
      <c r="J148" s="68">
        <v>0</v>
      </c>
      <c r="K148" s="68">
        <v>0</v>
      </c>
      <c r="L148" s="68">
        <v>0</v>
      </c>
      <c r="M148" s="68">
        <v>1</v>
      </c>
      <c r="N148" s="68">
        <v>0</v>
      </c>
      <c r="O148" s="68">
        <v>0</v>
      </c>
      <c r="P148" s="68">
        <v>0</v>
      </c>
      <c r="Q148" s="68">
        <v>0</v>
      </c>
      <c r="R148" s="68">
        <v>0</v>
      </c>
      <c r="S148" s="68">
        <v>0</v>
      </c>
      <c r="T148" s="68">
        <v>0</v>
      </c>
    </row>
    <row r="149" spans="1:20" ht="20.100000000000001" customHeight="1" x14ac:dyDescent="0.25">
      <c r="A149" s="8" t="s">
        <v>220</v>
      </c>
      <c r="B149" s="12" t="s">
        <v>430</v>
      </c>
      <c r="C149" s="5"/>
      <c r="D149" s="72">
        <f>SUM(D150:D189)</f>
        <v>2</v>
      </c>
      <c r="E149" s="72">
        <f t="shared" ref="E149:T149" si="7">SUM(E150:E189)</f>
        <v>0</v>
      </c>
      <c r="F149" s="72">
        <f t="shared" si="7"/>
        <v>15</v>
      </c>
      <c r="G149" s="72">
        <f t="shared" si="7"/>
        <v>13</v>
      </c>
      <c r="H149" s="72">
        <f t="shared" si="7"/>
        <v>1</v>
      </c>
      <c r="I149" s="72">
        <f t="shared" si="7"/>
        <v>0</v>
      </c>
      <c r="J149" s="72">
        <f t="shared" si="7"/>
        <v>14</v>
      </c>
      <c r="K149" s="72">
        <f t="shared" si="7"/>
        <v>0</v>
      </c>
      <c r="L149" s="72">
        <f t="shared" si="7"/>
        <v>0</v>
      </c>
      <c r="M149" s="72">
        <f t="shared" si="7"/>
        <v>3</v>
      </c>
      <c r="N149" s="72">
        <f t="shared" si="7"/>
        <v>0</v>
      </c>
      <c r="O149" s="72">
        <f t="shared" si="7"/>
        <v>2</v>
      </c>
      <c r="P149" s="72">
        <f t="shared" si="7"/>
        <v>0</v>
      </c>
      <c r="Q149" s="72">
        <f t="shared" si="7"/>
        <v>2</v>
      </c>
      <c r="R149" s="72">
        <f t="shared" si="7"/>
        <v>0</v>
      </c>
      <c r="S149" s="72">
        <f t="shared" si="7"/>
        <v>0</v>
      </c>
      <c r="T149" s="72">
        <f t="shared" si="7"/>
        <v>0</v>
      </c>
    </row>
    <row r="150" spans="1:20" ht="20.100000000000001" customHeight="1" x14ac:dyDescent="0.25">
      <c r="A150" s="4" t="s">
        <v>219</v>
      </c>
      <c r="B150" s="5" t="s">
        <v>431</v>
      </c>
      <c r="C150" s="5">
        <v>217</v>
      </c>
      <c r="D150" s="68">
        <v>0</v>
      </c>
      <c r="E150" s="68">
        <v>0</v>
      </c>
      <c r="F150" s="68">
        <v>0</v>
      </c>
      <c r="G150" s="68">
        <v>0</v>
      </c>
      <c r="H150" s="68">
        <v>0</v>
      </c>
      <c r="I150" s="68">
        <v>0</v>
      </c>
      <c r="J150" s="68">
        <v>0</v>
      </c>
      <c r="K150" s="68">
        <v>0</v>
      </c>
      <c r="L150" s="68">
        <v>0</v>
      </c>
      <c r="M150" s="68">
        <v>0</v>
      </c>
      <c r="N150" s="68">
        <v>0</v>
      </c>
      <c r="O150" s="68">
        <v>0</v>
      </c>
      <c r="P150" s="68">
        <v>0</v>
      </c>
      <c r="Q150" s="68">
        <v>0</v>
      </c>
      <c r="R150" s="68">
        <v>0</v>
      </c>
      <c r="S150" s="68">
        <v>0</v>
      </c>
      <c r="T150" s="68">
        <v>0</v>
      </c>
    </row>
    <row r="151" spans="1:20" ht="20.100000000000001" customHeight="1" x14ac:dyDescent="0.25">
      <c r="A151" s="4" t="s">
        <v>218</v>
      </c>
      <c r="B151" s="13" t="s">
        <v>668</v>
      </c>
      <c r="C151" s="5">
        <v>217.1</v>
      </c>
      <c r="D151" s="68">
        <v>0</v>
      </c>
      <c r="E151" s="68">
        <v>0</v>
      </c>
      <c r="F151" s="68">
        <v>0</v>
      </c>
      <c r="G151" s="68">
        <v>0</v>
      </c>
      <c r="H151" s="68">
        <v>0</v>
      </c>
      <c r="I151" s="68">
        <v>0</v>
      </c>
      <c r="J151" s="68">
        <v>0</v>
      </c>
      <c r="K151" s="68">
        <v>0</v>
      </c>
      <c r="L151" s="68">
        <v>0</v>
      </c>
      <c r="M151" s="68">
        <v>0</v>
      </c>
      <c r="N151" s="68">
        <v>0</v>
      </c>
      <c r="O151" s="68">
        <v>0</v>
      </c>
      <c r="P151" s="68">
        <v>0</v>
      </c>
      <c r="Q151" s="68">
        <v>0</v>
      </c>
      <c r="R151" s="68">
        <v>0</v>
      </c>
      <c r="S151" s="68">
        <v>0</v>
      </c>
      <c r="T151" s="68">
        <v>0</v>
      </c>
    </row>
    <row r="152" spans="1:20" ht="20.100000000000001" customHeight="1" x14ac:dyDescent="0.25">
      <c r="A152" s="4" t="s">
        <v>217</v>
      </c>
      <c r="B152" s="7" t="s">
        <v>374</v>
      </c>
      <c r="C152" s="5">
        <v>218</v>
      </c>
      <c r="D152" s="68">
        <v>0</v>
      </c>
      <c r="E152" s="68">
        <v>0</v>
      </c>
      <c r="F152" s="68">
        <v>0</v>
      </c>
      <c r="G152" s="68">
        <v>0</v>
      </c>
      <c r="H152" s="68">
        <v>0</v>
      </c>
      <c r="I152" s="68">
        <v>0</v>
      </c>
      <c r="J152" s="68">
        <v>0</v>
      </c>
      <c r="K152" s="68">
        <v>0</v>
      </c>
      <c r="L152" s="68">
        <v>0</v>
      </c>
      <c r="M152" s="68">
        <v>0</v>
      </c>
      <c r="N152" s="68">
        <v>0</v>
      </c>
      <c r="O152" s="68">
        <v>0</v>
      </c>
      <c r="P152" s="68">
        <v>0</v>
      </c>
      <c r="Q152" s="68">
        <v>0</v>
      </c>
      <c r="R152" s="68">
        <v>0</v>
      </c>
      <c r="S152" s="68">
        <v>0</v>
      </c>
      <c r="T152" s="68">
        <v>0</v>
      </c>
    </row>
    <row r="153" spans="1:20" ht="20.100000000000001" customHeight="1" x14ac:dyDescent="0.25">
      <c r="A153" s="4" t="s">
        <v>216</v>
      </c>
      <c r="B153" s="7" t="s">
        <v>708</v>
      </c>
      <c r="C153" s="5">
        <v>219</v>
      </c>
      <c r="D153" s="68">
        <v>0</v>
      </c>
      <c r="E153" s="68">
        <v>0</v>
      </c>
      <c r="F153" s="68">
        <v>0</v>
      </c>
      <c r="G153" s="68">
        <v>0</v>
      </c>
      <c r="H153" s="68">
        <v>0</v>
      </c>
      <c r="I153" s="68">
        <v>0</v>
      </c>
      <c r="J153" s="68">
        <v>0</v>
      </c>
      <c r="K153" s="68">
        <v>0</v>
      </c>
      <c r="L153" s="68">
        <v>0</v>
      </c>
      <c r="M153" s="68">
        <v>0</v>
      </c>
      <c r="N153" s="68">
        <v>0</v>
      </c>
      <c r="O153" s="68">
        <v>0</v>
      </c>
      <c r="P153" s="68">
        <v>0</v>
      </c>
      <c r="Q153" s="68">
        <v>0</v>
      </c>
      <c r="R153" s="68">
        <v>0</v>
      </c>
      <c r="S153" s="68">
        <v>0</v>
      </c>
      <c r="T153" s="68">
        <v>0</v>
      </c>
    </row>
    <row r="154" spans="1:20" ht="20.100000000000001" customHeight="1" x14ac:dyDescent="0.25">
      <c r="A154" s="4" t="s">
        <v>215</v>
      </c>
      <c r="B154" s="7" t="s">
        <v>432</v>
      </c>
      <c r="C154" s="5">
        <v>220</v>
      </c>
      <c r="D154" s="68">
        <v>0</v>
      </c>
      <c r="E154" s="68">
        <v>0</v>
      </c>
      <c r="F154" s="68">
        <v>0</v>
      </c>
      <c r="G154" s="68">
        <v>0</v>
      </c>
      <c r="H154" s="68">
        <v>0</v>
      </c>
      <c r="I154" s="68">
        <v>0</v>
      </c>
      <c r="J154" s="68">
        <v>0</v>
      </c>
      <c r="K154" s="68">
        <v>0</v>
      </c>
      <c r="L154" s="68">
        <v>0</v>
      </c>
      <c r="M154" s="68">
        <v>0</v>
      </c>
      <c r="N154" s="68">
        <v>0</v>
      </c>
      <c r="O154" s="68">
        <v>0</v>
      </c>
      <c r="P154" s="68">
        <v>0</v>
      </c>
      <c r="Q154" s="68">
        <v>0</v>
      </c>
      <c r="R154" s="68">
        <v>0</v>
      </c>
      <c r="S154" s="68">
        <v>0</v>
      </c>
      <c r="T154" s="68">
        <v>0</v>
      </c>
    </row>
    <row r="155" spans="1:20" ht="20.100000000000001" customHeight="1" x14ac:dyDescent="0.25">
      <c r="A155" s="4" t="s">
        <v>214</v>
      </c>
      <c r="B155" s="7" t="s">
        <v>613</v>
      </c>
      <c r="C155" s="5">
        <v>221</v>
      </c>
      <c r="D155" s="68">
        <v>0</v>
      </c>
      <c r="E155" s="68">
        <v>0</v>
      </c>
      <c r="F155" s="68">
        <v>0</v>
      </c>
      <c r="G155" s="68">
        <v>0</v>
      </c>
      <c r="H155" s="68">
        <v>0</v>
      </c>
      <c r="I155" s="68">
        <v>0</v>
      </c>
      <c r="J155" s="68">
        <v>0</v>
      </c>
      <c r="K155" s="68">
        <v>0</v>
      </c>
      <c r="L155" s="68">
        <v>0</v>
      </c>
      <c r="M155" s="68">
        <v>0</v>
      </c>
      <c r="N155" s="68">
        <v>0</v>
      </c>
      <c r="O155" s="68">
        <v>0</v>
      </c>
      <c r="P155" s="68">
        <v>0</v>
      </c>
      <c r="Q155" s="68">
        <v>0</v>
      </c>
      <c r="R155" s="68">
        <v>0</v>
      </c>
      <c r="S155" s="68">
        <v>0</v>
      </c>
      <c r="T155" s="68">
        <v>0</v>
      </c>
    </row>
    <row r="156" spans="1:20" ht="20.100000000000001" customHeight="1" x14ac:dyDescent="0.25">
      <c r="A156" s="4" t="s">
        <v>213</v>
      </c>
      <c r="B156" s="7" t="s">
        <v>358</v>
      </c>
      <c r="C156" s="5">
        <v>222</v>
      </c>
      <c r="D156" s="68">
        <v>0</v>
      </c>
      <c r="E156" s="68">
        <v>0</v>
      </c>
      <c r="F156" s="68">
        <v>0</v>
      </c>
      <c r="G156" s="68">
        <v>0</v>
      </c>
      <c r="H156" s="68">
        <v>0</v>
      </c>
      <c r="I156" s="68">
        <v>0</v>
      </c>
      <c r="J156" s="68">
        <v>0</v>
      </c>
      <c r="K156" s="68">
        <v>0</v>
      </c>
      <c r="L156" s="68">
        <v>0</v>
      </c>
      <c r="M156" s="68">
        <v>0</v>
      </c>
      <c r="N156" s="68">
        <v>0</v>
      </c>
      <c r="O156" s="68">
        <v>0</v>
      </c>
      <c r="P156" s="68">
        <v>0</v>
      </c>
      <c r="Q156" s="68">
        <v>0</v>
      </c>
      <c r="R156" s="68">
        <v>0</v>
      </c>
      <c r="S156" s="68">
        <v>0</v>
      </c>
      <c r="T156" s="68">
        <v>0</v>
      </c>
    </row>
    <row r="157" spans="1:20" ht="20.100000000000001" customHeight="1" x14ac:dyDescent="0.25">
      <c r="A157" s="4" t="s">
        <v>212</v>
      </c>
      <c r="B157" s="7" t="s">
        <v>433</v>
      </c>
      <c r="C157" s="5">
        <v>223</v>
      </c>
      <c r="D157" s="68">
        <v>0</v>
      </c>
      <c r="E157" s="68">
        <v>0</v>
      </c>
      <c r="F157" s="68">
        <v>0</v>
      </c>
      <c r="G157" s="68">
        <v>0</v>
      </c>
      <c r="H157" s="68">
        <v>0</v>
      </c>
      <c r="I157" s="68">
        <v>0</v>
      </c>
      <c r="J157" s="68">
        <v>0</v>
      </c>
      <c r="K157" s="68">
        <v>0</v>
      </c>
      <c r="L157" s="68">
        <v>0</v>
      </c>
      <c r="M157" s="68">
        <v>0</v>
      </c>
      <c r="N157" s="68">
        <v>0</v>
      </c>
      <c r="O157" s="68">
        <v>0</v>
      </c>
      <c r="P157" s="68">
        <v>0</v>
      </c>
      <c r="Q157" s="68">
        <v>0</v>
      </c>
      <c r="R157" s="68">
        <v>0</v>
      </c>
      <c r="S157" s="68">
        <v>0</v>
      </c>
      <c r="T157" s="68">
        <v>0</v>
      </c>
    </row>
    <row r="158" spans="1:20" ht="20.100000000000001" customHeight="1" x14ac:dyDescent="0.25">
      <c r="A158" s="4" t="s">
        <v>211</v>
      </c>
      <c r="B158" s="7" t="s">
        <v>614</v>
      </c>
      <c r="C158" s="5">
        <v>224</v>
      </c>
      <c r="D158" s="68">
        <v>0</v>
      </c>
      <c r="E158" s="68">
        <v>0</v>
      </c>
      <c r="F158" s="68">
        <v>0</v>
      </c>
      <c r="G158" s="68">
        <v>0</v>
      </c>
      <c r="H158" s="68">
        <v>0</v>
      </c>
      <c r="I158" s="68">
        <v>0</v>
      </c>
      <c r="J158" s="68">
        <v>0</v>
      </c>
      <c r="K158" s="68">
        <v>0</v>
      </c>
      <c r="L158" s="68">
        <v>0</v>
      </c>
      <c r="M158" s="68">
        <v>0</v>
      </c>
      <c r="N158" s="68">
        <v>0</v>
      </c>
      <c r="O158" s="68">
        <v>0</v>
      </c>
      <c r="P158" s="68">
        <v>0</v>
      </c>
      <c r="Q158" s="68">
        <v>0</v>
      </c>
      <c r="R158" s="68">
        <v>0</v>
      </c>
      <c r="S158" s="68">
        <v>0</v>
      </c>
      <c r="T158" s="68">
        <v>0</v>
      </c>
    </row>
    <row r="159" spans="1:20" ht="20.100000000000001" customHeight="1" x14ac:dyDescent="0.25">
      <c r="A159" s="4" t="s">
        <v>210</v>
      </c>
      <c r="B159" s="7" t="s">
        <v>434</v>
      </c>
      <c r="C159" s="5">
        <v>225</v>
      </c>
      <c r="D159" s="68">
        <v>0</v>
      </c>
      <c r="E159" s="68">
        <v>0</v>
      </c>
      <c r="F159" s="68">
        <v>0</v>
      </c>
      <c r="G159" s="68">
        <v>0</v>
      </c>
      <c r="H159" s="68">
        <v>0</v>
      </c>
      <c r="I159" s="68">
        <v>0</v>
      </c>
      <c r="J159" s="68">
        <v>0</v>
      </c>
      <c r="K159" s="68">
        <v>0</v>
      </c>
      <c r="L159" s="68">
        <v>0</v>
      </c>
      <c r="M159" s="68">
        <v>0</v>
      </c>
      <c r="N159" s="68">
        <v>0</v>
      </c>
      <c r="O159" s="68">
        <v>0</v>
      </c>
      <c r="P159" s="68">
        <v>0</v>
      </c>
      <c r="Q159" s="68">
        <v>0</v>
      </c>
      <c r="R159" s="68">
        <v>0</v>
      </c>
      <c r="S159" s="68">
        <v>0</v>
      </c>
      <c r="T159" s="68">
        <v>0</v>
      </c>
    </row>
    <row r="160" spans="1:20" ht="20.100000000000001" customHeight="1" x14ac:dyDescent="0.25">
      <c r="A160" s="4" t="s">
        <v>209</v>
      </c>
      <c r="B160" s="7" t="s">
        <v>709</v>
      </c>
      <c r="C160" s="5">
        <v>225.1</v>
      </c>
      <c r="D160" s="68">
        <v>0</v>
      </c>
      <c r="E160" s="68">
        <v>0</v>
      </c>
      <c r="F160" s="68">
        <v>0</v>
      </c>
      <c r="G160" s="68">
        <v>0</v>
      </c>
      <c r="H160" s="68">
        <v>0</v>
      </c>
      <c r="I160" s="68">
        <v>0</v>
      </c>
      <c r="J160" s="68">
        <v>0</v>
      </c>
      <c r="K160" s="68">
        <v>0</v>
      </c>
      <c r="L160" s="68">
        <v>0</v>
      </c>
      <c r="M160" s="68">
        <v>0</v>
      </c>
      <c r="N160" s="68">
        <v>0</v>
      </c>
      <c r="O160" s="68">
        <v>0</v>
      </c>
      <c r="P160" s="68">
        <v>0</v>
      </c>
      <c r="Q160" s="68">
        <v>0</v>
      </c>
      <c r="R160" s="68">
        <v>0</v>
      </c>
      <c r="S160" s="68">
        <v>0</v>
      </c>
      <c r="T160" s="68">
        <v>0</v>
      </c>
    </row>
    <row r="161" spans="1:20" ht="20.100000000000001" customHeight="1" x14ac:dyDescent="0.25">
      <c r="A161" s="4" t="s">
        <v>208</v>
      </c>
      <c r="B161" s="7" t="s">
        <v>544</v>
      </c>
      <c r="C161" s="5">
        <v>226</v>
      </c>
      <c r="D161" s="68">
        <v>0</v>
      </c>
      <c r="E161" s="68">
        <v>0</v>
      </c>
      <c r="F161" s="68">
        <v>0</v>
      </c>
      <c r="G161" s="68">
        <v>0</v>
      </c>
      <c r="H161" s="68">
        <v>0</v>
      </c>
      <c r="I161" s="68">
        <v>0</v>
      </c>
      <c r="J161" s="68">
        <v>0</v>
      </c>
      <c r="K161" s="68">
        <v>0</v>
      </c>
      <c r="L161" s="68">
        <v>0</v>
      </c>
      <c r="M161" s="68">
        <v>0</v>
      </c>
      <c r="N161" s="68">
        <v>0</v>
      </c>
      <c r="O161" s="68">
        <v>0</v>
      </c>
      <c r="P161" s="68">
        <v>0</v>
      </c>
      <c r="Q161" s="68">
        <v>0</v>
      </c>
      <c r="R161" s="68">
        <v>0</v>
      </c>
      <c r="S161" s="68">
        <v>0</v>
      </c>
      <c r="T161" s="68">
        <v>0</v>
      </c>
    </row>
    <row r="162" spans="1:20" ht="20.100000000000001" customHeight="1" x14ac:dyDescent="0.25">
      <c r="A162" s="4" t="s">
        <v>207</v>
      </c>
      <c r="B162" s="7" t="s">
        <v>633</v>
      </c>
      <c r="C162" s="5">
        <v>227</v>
      </c>
      <c r="D162" s="68">
        <v>0</v>
      </c>
      <c r="E162" s="68">
        <v>0</v>
      </c>
      <c r="F162" s="68">
        <v>0</v>
      </c>
      <c r="G162" s="68">
        <v>0</v>
      </c>
      <c r="H162" s="68">
        <v>0</v>
      </c>
      <c r="I162" s="68">
        <v>0</v>
      </c>
      <c r="J162" s="68">
        <v>0</v>
      </c>
      <c r="K162" s="68">
        <v>0</v>
      </c>
      <c r="L162" s="68">
        <v>0</v>
      </c>
      <c r="M162" s="68">
        <v>0</v>
      </c>
      <c r="N162" s="68">
        <v>0</v>
      </c>
      <c r="O162" s="68">
        <v>0</v>
      </c>
      <c r="P162" s="68">
        <v>0</v>
      </c>
      <c r="Q162" s="68">
        <v>0</v>
      </c>
      <c r="R162" s="68">
        <v>0</v>
      </c>
      <c r="S162" s="68">
        <v>0</v>
      </c>
      <c r="T162" s="68">
        <v>0</v>
      </c>
    </row>
    <row r="163" spans="1:20" ht="20.100000000000001" customHeight="1" x14ac:dyDescent="0.25">
      <c r="A163" s="4" t="s">
        <v>206</v>
      </c>
      <c r="B163" s="7" t="s">
        <v>435</v>
      </c>
      <c r="C163" s="5">
        <v>228</v>
      </c>
      <c r="D163" s="68">
        <v>0</v>
      </c>
      <c r="E163" s="68">
        <v>0</v>
      </c>
      <c r="F163" s="68">
        <v>0</v>
      </c>
      <c r="G163" s="68">
        <v>0</v>
      </c>
      <c r="H163" s="68">
        <v>0</v>
      </c>
      <c r="I163" s="68">
        <v>0</v>
      </c>
      <c r="J163" s="68">
        <v>0</v>
      </c>
      <c r="K163" s="68">
        <v>0</v>
      </c>
      <c r="L163" s="68">
        <v>0</v>
      </c>
      <c r="M163" s="68">
        <v>0</v>
      </c>
      <c r="N163" s="68">
        <v>0</v>
      </c>
      <c r="O163" s="68">
        <v>0</v>
      </c>
      <c r="P163" s="68">
        <v>0</v>
      </c>
      <c r="Q163" s="68">
        <v>0</v>
      </c>
      <c r="R163" s="68">
        <v>0</v>
      </c>
      <c r="S163" s="68">
        <v>0</v>
      </c>
      <c r="T163" s="68">
        <v>0</v>
      </c>
    </row>
    <row r="164" spans="1:20" ht="20.100000000000001" customHeight="1" x14ac:dyDescent="0.25">
      <c r="A164" s="4" t="s">
        <v>205</v>
      </c>
      <c r="B164" s="7" t="s">
        <v>436</v>
      </c>
      <c r="C164" s="5">
        <v>229</v>
      </c>
      <c r="D164" s="68">
        <v>0</v>
      </c>
      <c r="E164" s="68">
        <v>0</v>
      </c>
      <c r="F164" s="68">
        <v>0</v>
      </c>
      <c r="G164" s="68">
        <v>0</v>
      </c>
      <c r="H164" s="68">
        <v>0</v>
      </c>
      <c r="I164" s="68">
        <v>0</v>
      </c>
      <c r="J164" s="68">
        <v>0</v>
      </c>
      <c r="K164" s="68">
        <v>0</v>
      </c>
      <c r="L164" s="68">
        <v>0</v>
      </c>
      <c r="M164" s="68">
        <v>0</v>
      </c>
      <c r="N164" s="68">
        <v>0</v>
      </c>
      <c r="O164" s="68">
        <v>0</v>
      </c>
      <c r="P164" s="68">
        <v>0</v>
      </c>
      <c r="Q164" s="68">
        <v>0</v>
      </c>
      <c r="R164" s="68">
        <v>0</v>
      </c>
      <c r="S164" s="68">
        <v>0</v>
      </c>
      <c r="T164" s="68">
        <v>0</v>
      </c>
    </row>
    <row r="165" spans="1:20" ht="20.100000000000001" customHeight="1" x14ac:dyDescent="0.25">
      <c r="A165" s="4" t="s">
        <v>204</v>
      </c>
      <c r="B165" s="7" t="s">
        <v>545</v>
      </c>
      <c r="C165" s="5">
        <v>230</v>
      </c>
      <c r="D165" s="68">
        <v>0</v>
      </c>
      <c r="E165" s="68">
        <v>0</v>
      </c>
      <c r="F165" s="68">
        <v>0</v>
      </c>
      <c r="G165" s="68">
        <v>0</v>
      </c>
      <c r="H165" s="68">
        <v>0</v>
      </c>
      <c r="I165" s="68">
        <v>0</v>
      </c>
      <c r="J165" s="68">
        <v>0</v>
      </c>
      <c r="K165" s="68">
        <v>0</v>
      </c>
      <c r="L165" s="68">
        <v>0</v>
      </c>
      <c r="M165" s="68">
        <v>0</v>
      </c>
      <c r="N165" s="68">
        <v>0</v>
      </c>
      <c r="O165" s="68">
        <v>0</v>
      </c>
      <c r="P165" s="68">
        <v>0</v>
      </c>
      <c r="Q165" s="68">
        <v>0</v>
      </c>
      <c r="R165" s="68">
        <v>0</v>
      </c>
      <c r="S165" s="68">
        <v>0</v>
      </c>
      <c r="T165" s="68">
        <v>0</v>
      </c>
    </row>
    <row r="166" spans="1:20" ht="20.100000000000001" customHeight="1" x14ac:dyDescent="0.25">
      <c r="A166" s="4" t="s">
        <v>203</v>
      </c>
      <c r="B166" s="7" t="s">
        <v>634</v>
      </c>
      <c r="C166" s="5">
        <v>231</v>
      </c>
      <c r="D166" s="68">
        <v>0</v>
      </c>
      <c r="E166" s="68">
        <v>0</v>
      </c>
      <c r="F166" s="68">
        <v>0</v>
      </c>
      <c r="G166" s="68">
        <v>0</v>
      </c>
      <c r="H166" s="68">
        <v>0</v>
      </c>
      <c r="I166" s="68">
        <v>0</v>
      </c>
      <c r="J166" s="68">
        <v>0</v>
      </c>
      <c r="K166" s="68">
        <v>0</v>
      </c>
      <c r="L166" s="68">
        <v>0</v>
      </c>
      <c r="M166" s="68">
        <v>0</v>
      </c>
      <c r="N166" s="68">
        <v>0</v>
      </c>
      <c r="O166" s="68">
        <v>0</v>
      </c>
      <c r="P166" s="68">
        <v>0</v>
      </c>
      <c r="Q166" s="68">
        <v>0</v>
      </c>
      <c r="R166" s="68">
        <v>0</v>
      </c>
      <c r="S166" s="68">
        <v>0</v>
      </c>
      <c r="T166" s="68">
        <v>0</v>
      </c>
    </row>
    <row r="167" spans="1:20" ht="20.100000000000001" customHeight="1" x14ac:dyDescent="0.25">
      <c r="A167" s="4" t="s">
        <v>202</v>
      </c>
      <c r="B167" s="7" t="s">
        <v>437</v>
      </c>
      <c r="C167" s="5">
        <v>232</v>
      </c>
      <c r="D167" s="68">
        <v>0</v>
      </c>
      <c r="E167" s="68">
        <v>0</v>
      </c>
      <c r="F167" s="68">
        <v>0</v>
      </c>
      <c r="G167" s="68">
        <v>0</v>
      </c>
      <c r="H167" s="68">
        <v>0</v>
      </c>
      <c r="I167" s="68">
        <v>0</v>
      </c>
      <c r="J167" s="68">
        <v>0</v>
      </c>
      <c r="K167" s="68">
        <v>0</v>
      </c>
      <c r="L167" s="68">
        <v>0</v>
      </c>
      <c r="M167" s="68">
        <v>0</v>
      </c>
      <c r="N167" s="68">
        <v>0</v>
      </c>
      <c r="O167" s="68">
        <v>0</v>
      </c>
      <c r="P167" s="68">
        <v>0</v>
      </c>
      <c r="Q167" s="68">
        <v>0</v>
      </c>
      <c r="R167" s="68">
        <v>0</v>
      </c>
      <c r="S167" s="68">
        <v>0</v>
      </c>
      <c r="T167" s="68">
        <v>0</v>
      </c>
    </row>
    <row r="168" spans="1:20" ht="20.100000000000001" customHeight="1" x14ac:dyDescent="0.25">
      <c r="A168" s="4" t="s">
        <v>201</v>
      </c>
      <c r="B168" s="7" t="s">
        <v>635</v>
      </c>
      <c r="C168" s="5">
        <v>233</v>
      </c>
      <c r="D168" s="68">
        <v>0</v>
      </c>
      <c r="E168" s="68">
        <v>0</v>
      </c>
      <c r="F168" s="68">
        <v>0</v>
      </c>
      <c r="G168" s="68">
        <v>0</v>
      </c>
      <c r="H168" s="68">
        <v>0</v>
      </c>
      <c r="I168" s="68">
        <v>0</v>
      </c>
      <c r="J168" s="68">
        <v>0</v>
      </c>
      <c r="K168" s="68">
        <v>0</v>
      </c>
      <c r="L168" s="68">
        <v>0</v>
      </c>
      <c r="M168" s="68">
        <v>0</v>
      </c>
      <c r="N168" s="68">
        <v>0</v>
      </c>
      <c r="O168" s="68">
        <v>0</v>
      </c>
      <c r="P168" s="68">
        <v>0</v>
      </c>
      <c r="Q168" s="68">
        <v>0</v>
      </c>
      <c r="R168" s="68">
        <v>0</v>
      </c>
      <c r="S168" s="68">
        <v>0</v>
      </c>
      <c r="T168" s="68">
        <v>0</v>
      </c>
    </row>
    <row r="169" spans="1:20" ht="20.100000000000001" customHeight="1" x14ac:dyDescent="0.25">
      <c r="A169" s="4" t="s">
        <v>200</v>
      </c>
      <c r="B169" s="7" t="s">
        <v>493</v>
      </c>
      <c r="C169" s="5">
        <v>234</v>
      </c>
      <c r="D169" s="68">
        <v>0</v>
      </c>
      <c r="E169" s="68">
        <v>0</v>
      </c>
      <c r="F169" s="68">
        <v>0</v>
      </c>
      <c r="G169" s="68">
        <v>0</v>
      </c>
      <c r="H169" s="68">
        <v>0</v>
      </c>
      <c r="I169" s="68">
        <v>0</v>
      </c>
      <c r="J169" s="68">
        <v>0</v>
      </c>
      <c r="K169" s="68">
        <v>0</v>
      </c>
      <c r="L169" s="68">
        <v>0</v>
      </c>
      <c r="M169" s="68">
        <v>0</v>
      </c>
      <c r="N169" s="68">
        <v>0</v>
      </c>
      <c r="O169" s="68">
        <v>0</v>
      </c>
      <c r="P169" s="68">
        <v>0</v>
      </c>
      <c r="Q169" s="68">
        <v>0</v>
      </c>
      <c r="R169" s="68">
        <v>0</v>
      </c>
      <c r="S169" s="68">
        <v>0</v>
      </c>
      <c r="T169" s="68">
        <v>0</v>
      </c>
    </row>
    <row r="170" spans="1:20" ht="20.100000000000001" customHeight="1" x14ac:dyDescent="0.25">
      <c r="A170" s="4" t="s">
        <v>199</v>
      </c>
      <c r="B170" s="7" t="s">
        <v>636</v>
      </c>
      <c r="C170" s="5">
        <v>235</v>
      </c>
      <c r="D170" s="68">
        <v>0</v>
      </c>
      <c r="E170" s="68">
        <v>0</v>
      </c>
      <c r="F170" s="68">
        <v>2</v>
      </c>
      <c r="G170" s="68">
        <v>2</v>
      </c>
      <c r="H170" s="68">
        <v>0</v>
      </c>
      <c r="I170" s="68">
        <v>0</v>
      </c>
      <c r="J170" s="68">
        <v>2</v>
      </c>
      <c r="K170" s="68">
        <v>0</v>
      </c>
      <c r="L170" s="68">
        <v>0</v>
      </c>
      <c r="M170" s="68">
        <v>0</v>
      </c>
      <c r="N170" s="68">
        <v>0</v>
      </c>
      <c r="O170" s="68">
        <v>0</v>
      </c>
      <c r="P170" s="68">
        <v>0</v>
      </c>
      <c r="Q170" s="68">
        <v>0</v>
      </c>
      <c r="R170" s="68">
        <v>0</v>
      </c>
      <c r="S170" s="68">
        <v>0</v>
      </c>
      <c r="T170" s="68">
        <v>0</v>
      </c>
    </row>
    <row r="171" spans="1:20" ht="20.100000000000001" customHeight="1" x14ac:dyDescent="0.25">
      <c r="A171" s="4" t="s">
        <v>710</v>
      </c>
      <c r="B171" s="7" t="s">
        <v>711</v>
      </c>
      <c r="C171" s="5">
        <v>235.1</v>
      </c>
      <c r="D171" s="68">
        <v>0</v>
      </c>
      <c r="E171" s="68">
        <v>0</v>
      </c>
      <c r="F171" s="68">
        <v>0</v>
      </c>
      <c r="G171" s="68">
        <v>0</v>
      </c>
      <c r="H171" s="68">
        <v>0</v>
      </c>
      <c r="I171" s="68">
        <v>0</v>
      </c>
      <c r="J171" s="68">
        <v>0</v>
      </c>
      <c r="K171" s="68">
        <v>0</v>
      </c>
      <c r="L171" s="68">
        <v>0</v>
      </c>
      <c r="M171" s="68">
        <v>0</v>
      </c>
      <c r="N171" s="68">
        <v>0</v>
      </c>
      <c r="O171" s="68">
        <v>0</v>
      </c>
      <c r="P171" s="68">
        <v>0</v>
      </c>
      <c r="Q171" s="68">
        <v>0</v>
      </c>
      <c r="R171" s="68">
        <v>0</v>
      </c>
      <c r="S171" s="68">
        <v>0</v>
      </c>
      <c r="T171" s="68">
        <v>0</v>
      </c>
    </row>
    <row r="172" spans="1:20" ht="20.100000000000001" customHeight="1" x14ac:dyDescent="0.25">
      <c r="A172" s="4" t="s">
        <v>198</v>
      </c>
      <c r="B172" s="7" t="s">
        <v>637</v>
      </c>
      <c r="C172" s="5">
        <v>236</v>
      </c>
      <c r="D172" s="68">
        <v>0</v>
      </c>
      <c r="E172" s="68">
        <v>0</v>
      </c>
      <c r="F172" s="68">
        <v>0</v>
      </c>
      <c r="G172" s="68">
        <v>0</v>
      </c>
      <c r="H172" s="68">
        <v>0</v>
      </c>
      <c r="I172" s="68">
        <v>0</v>
      </c>
      <c r="J172" s="68">
        <v>0</v>
      </c>
      <c r="K172" s="68">
        <v>0</v>
      </c>
      <c r="L172" s="68">
        <v>0</v>
      </c>
      <c r="M172" s="68">
        <v>0</v>
      </c>
      <c r="N172" s="68">
        <v>0</v>
      </c>
      <c r="O172" s="68">
        <v>0</v>
      </c>
      <c r="P172" s="68">
        <v>0</v>
      </c>
      <c r="Q172" s="68">
        <v>0</v>
      </c>
      <c r="R172" s="68">
        <v>0</v>
      </c>
      <c r="S172" s="68">
        <v>0</v>
      </c>
      <c r="T172" s="68">
        <v>0</v>
      </c>
    </row>
    <row r="173" spans="1:20" ht="20.100000000000001" customHeight="1" x14ac:dyDescent="0.25">
      <c r="A173" s="4" t="s">
        <v>197</v>
      </c>
      <c r="B173" s="7" t="s">
        <v>546</v>
      </c>
      <c r="C173" s="5">
        <v>237</v>
      </c>
      <c r="D173" s="68">
        <v>0</v>
      </c>
      <c r="E173" s="68">
        <v>0</v>
      </c>
      <c r="F173" s="68">
        <v>0</v>
      </c>
      <c r="G173" s="68">
        <v>0</v>
      </c>
      <c r="H173" s="68">
        <v>0</v>
      </c>
      <c r="I173" s="68">
        <v>0</v>
      </c>
      <c r="J173" s="68">
        <v>0</v>
      </c>
      <c r="K173" s="68">
        <v>0</v>
      </c>
      <c r="L173" s="68">
        <v>0</v>
      </c>
      <c r="M173" s="68">
        <v>0</v>
      </c>
      <c r="N173" s="68">
        <v>0</v>
      </c>
      <c r="O173" s="68">
        <v>0</v>
      </c>
      <c r="P173" s="68">
        <v>0</v>
      </c>
      <c r="Q173" s="68">
        <v>0</v>
      </c>
      <c r="R173" s="68">
        <v>0</v>
      </c>
      <c r="S173" s="68">
        <v>0</v>
      </c>
      <c r="T173" s="68">
        <v>0</v>
      </c>
    </row>
    <row r="174" spans="1:20" ht="20.100000000000001" customHeight="1" x14ac:dyDescent="0.25">
      <c r="A174" s="4" t="s">
        <v>196</v>
      </c>
      <c r="B174" s="5" t="s">
        <v>547</v>
      </c>
      <c r="C174" s="5">
        <v>238</v>
      </c>
      <c r="D174" s="68">
        <v>1</v>
      </c>
      <c r="E174" s="68">
        <v>0</v>
      </c>
      <c r="F174" s="68">
        <v>0</v>
      </c>
      <c r="G174" s="68">
        <v>1</v>
      </c>
      <c r="H174" s="68">
        <v>0</v>
      </c>
      <c r="I174" s="68">
        <v>0</v>
      </c>
      <c r="J174" s="68">
        <v>1</v>
      </c>
      <c r="K174" s="68">
        <v>0</v>
      </c>
      <c r="L174" s="68">
        <v>0</v>
      </c>
      <c r="M174" s="68">
        <v>0</v>
      </c>
      <c r="N174" s="68">
        <v>0</v>
      </c>
      <c r="O174" s="68">
        <v>1</v>
      </c>
      <c r="P174" s="68">
        <v>0</v>
      </c>
      <c r="Q174" s="68">
        <v>1</v>
      </c>
      <c r="R174" s="68">
        <v>0</v>
      </c>
      <c r="S174" s="68">
        <v>0</v>
      </c>
      <c r="T174" s="68">
        <v>0</v>
      </c>
    </row>
    <row r="175" spans="1:20" ht="20.100000000000001" customHeight="1" x14ac:dyDescent="0.25">
      <c r="A175" s="4" t="s">
        <v>195</v>
      </c>
      <c r="B175" s="7" t="s">
        <v>548</v>
      </c>
      <c r="C175" s="5">
        <v>239</v>
      </c>
      <c r="D175" s="68">
        <v>0</v>
      </c>
      <c r="E175" s="68">
        <v>0</v>
      </c>
      <c r="F175" s="68">
        <v>0</v>
      </c>
      <c r="G175" s="68">
        <v>0</v>
      </c>
      <c r="H175" s="68">
        <v>0</v>
      </c>
      <c r="I175" s="68">
        <v>0</v>
      </c>
      <c r="J175" s="68">
        <v>0</v>
      </c>
      <c r="K175" s="68">
        <v>0</v>
      </c>
      <c r="L175" s="68">
        <v>0</v>
      </c>
      <c r="M175" s="68">
        <v>0</v>
      </c>
      <c r="N175" s="68">
        <v>0</v>
      </c>
      <c r="O175" s="68">
        <v>0</v>
      </c>
      <c r="P175" s="68">
        <v>0</v>
      </c>
      <c r="Q175" s="68">
        <v>0</v>
      </c>
      <c r="R175" s="68">
        <v>0</v>
      </c>
      <c r="S175" s="68">
        <v>0</v>
      </c>
      <c r="T175" s="68">
        <v>0</v>
      </c>
    </row>
    <row r="176" spans="1:20" ht="20.100000000000001" customHeight="1" x14ac:dyDescent="0.25">
      <c r="A176" s="4" t="s">
        <v>194</v>
      </c>
      <c r="B176" s="7" t="s">
        <v>638</v>
      </c>
      <c r="C176" s="5">
        <v>240</v>
      </c>
      <c r="D176" s="68">
        <v>0</v>
      </c>
      <c r="E176" s="68">
        <v>0</v>
      </c>
      <c r="F176" s="68">
        <v>0</v>
      </c>
      <c r="G176" s="68">
        <v>0</v>
      </c>
      <c r="H176" s="68">
        <v>0</v>
      </c>
      <c r="I176" s="68">
        <v>0</v>
      </c>
      <c r="J176" s="68">
        <v>0</v>
      </c>
      <c r="K176" s="68">
        <v>0</v>
      </c>
      <c r="L176" s="68">
        <v>0</v>
      </c>
      <c r="M176" s="68">
        <v>0</v>
      </c>
      <c r="N176" s="68">
        <v>0</v>
      </c>
      <c r="O176" s="68">
        <v>0</v>
      </c>
      <c r="P176" s="68">
        <v>0</v>
      </c>
      <c r="Q176" s="68">
        <v>0</v>
      </c>
      <c r="R176" s="68">
        <v>0</v>
      </c>
      <c r="S176" s="68">
        <v>0</v>
      </c>
      <c r="T176" s="68">
        <v>0</v>
      </c>
    </row>
    <row r="177" spans="1:20" ht="20.100000000000001" customHeight="1" x14ac:dyDescent="0.25">
      <c r="A177" s="4" t="s">
        <v>712</v>
      </c>
      <c r="B177" s="7" t="s">
        <v>713</v>
      </c>
      <c r="C177" s="5">
        <v>240.1</v>
      </c>
      <c r="D177" s="68">
        <v>0</v>
      </c>
      <c r="E177" s="68">
        <v>0</v>
      </c>
      <c r="F177" s="68">
        <v>0</v>
      </c>
      <c r="G177" s="68">
        <v>0</v>
      </c>
      <c r="H177" s="68">
        <v>0</v>
      </c>
      <c r="I177" s="68">
        <v>0</v>
      </c>
      <c r="J177" s="68">
        <v>0</v>
      </c>
      <c r="K177" s="68">
        <v>0</v>
      </c>
      <c r="L177" s="68">
        <v>0</v>
      </c>
      <c r="M177" s="68">
        <v>0</v>
      </c>
      <c r="N177" s="68">
        <v>0</v>
      </c>
      <c r="O177" s="68">
        <v>0</v>
      </c>
      <c r="P177" s="68">
        <v>0</v>
      </c>
      <c r="Q177" s="68">
        <v>0</v>
      </c>
      <c r="R177" s="68">
        <v>0</v>
      </c>
      <c r="S177" s="68">
        <v>0</v>
      </c>
      <c r="T177" s="68">
        <v>0</v>
      </c>
    </row>
    <row r="178" spans="1:20" ht="20.100000000000001" customHeight="1" x14ac:dyDescent="0.25">
      <c r="A178" s="4" t="s">
        <v>193</v>
      </c>
      <c r="B178" s="5" t="s">
        <v>639</v>
      </c>
      <c r="C178" s="5">
        <v>241</v>
      </c>
      <c r="D178" s="68">
        <v>0</v>
      </c>
      <c r="E178" s="68">
        <v>0</v>
      </c>
      <c r="F178" s="68">
        <v>0</v>
      </c>
      <c r="G178" s="68">
        <v>0</v>
      </c>
      <c r="H178" s="68">
        <v>0</v>
      </c>
      <c r="I178" s="68">
        <v>0</v>
      </c>
      <c r="J178" s="68">
        <v>0</v>
      </c>
      <c r="K178" s="68">
        <v>0</v>
      </c>
      <c r="L178" s="68">
        <v>0</v>
      </c>
      <c r="M178" s="68">
        <v>0</v>
      </c>
      <c r="N178" s="68">
        <v>0</v>
      </c>
      <c r="O178" s="68">
        <v>0</v>
      </c>
      <c r="P178" s="68">
        <v>0</v>
      </c>
      <c r="Q178" s="68">
        <v>0</v>
      </c>
      <c r="R178" s="68">
        <v>0</v>
      </c>
      <c r="S178" s="68">
        <v>0</v>
      </c>
      <c r="T178" s="68">
        <v>0</v>
      </c>
    </row>
    <row r="179" spans="1:20" ht="20.100000000000001" customHeight="1" x14ac:dyDescent="0.25">
      <c r="A179" s="4" t="s">
        <v>192</v>
      </c>
      <c r="B179" s="7" t="s">
        <v>438</v>
      </c>
      <c r="C179" s="5">
        <v>242</v>
      </c>
      <c r="D179" s="68">
        <v>1</v>
      </c>
      <c r="E179" s="68">
        <v>0</v>
      </c>
      <c r="F179" s="68">
        <v>5</v>
      </c>
      <c r="G179" s="68">
        <v>3</v>
      </c>
      <c r="H179" s="68">
        <v>1</v>
      </c>
      <c r="I179" s="68">
        <v>0</v>
      </c>
      <c r="J179" s="68">
        <v>4</v>
      </c>
      <c r="K179" s="68">
        <v>0</v>
      </c>
      <c r="L179" s="68">
        <v>0</v>
      </c>
      <c r="M179" s="68">
        <v>2</v>
      </c>
      <c r="N179" s="68">
        <v>0</v>
      </c>
      <c r="O179" s="68">
        <v>1</v>
      </c>
      <c r="P179" s="68">
        <v>0</v>
      </c>
      <c r="Q179" s="68">
        <v>1</v>
      </c>
      <c r="R179" s="68">
        <v>0</v>
      </c>
      <c r="S179" s="68">
        <v>0</v>
      </c>
      <c r="T179" s="68">
        <v>0</v>
      </c>
    </row>
    <row r="180" spans="1:20" ht="20.100000000000001" customHeight="1" x14ac:dyDescent="0.25">
      <c r="A180" s="4" t="s">
        <v>191</v>
      </c>
      <c r="B180" s="7" t="s">
        <v>375</v>
      </c>
      <c r="C180" s="5">
        <v>243</v>
      </c>
      <c r="D180" s="68">
        <v>0</v>
      </c>
      <c r="E180" s="68">
        <v>0</v>
      </c>
      <c r="F180" s="68">
        <v>0</v>
      </c>
      <c r="G180" s="68">
        <v>0</v>
      </c>
      <c r="H180" s="68">
        <v>0</v>
      </c>
      <c r="I180" s="68">
        <v>0</v>
      </c>
      <c r="J180" s="68">
        <v>0</v>
      </c>
      <c r="K180" s="68">
        <v>0</v>
      </c>
      <c r="L180" s="68">
        <v>0</v>
      </c>
      <c r="M180" s="68">
        <v>0</v>
      </c>
      <c r="N180" s="68">
        <v>0</v>
      </c>
      <c r="O180" s="68">
        <v>0</v>
      </c>
      <c r="P180" s="68">
        <v>0</v>
      </c>
      <c r="Q180" s="68">
        <v>0</v>
      </c>
      <c r="R180" s="68">
        <v>0</v>
      </c>
      <c r="S180" s="68">
        <v>0</v>
      </c>
      <c r="T180" s="68">
        <v>0</v>
      </c>
    </row>
    <row r="181" spans="1:20" ht="20.100000000000001" customHeight="1" x14ac:dyDescent="0.25">
      <c r="A181" s="4" t="s">
        <v>714</v>
      </c>
      <c r="B181" s="7" t="s">
        <v>715</v>
      </c>
      <c r="C181" s="5">
        <v>243.1</v>
      </c>
      <c r="D181" s="68">
        <v>0</v>
      </c>
      <c r="E181" s="68">
        <v>0</v>
      </c>
      <c r="F181" s="68">
        <v>8</v>
      </c>
      <c r="G181" s="68">
        <v>7</v>
      </c>
      <c r="H181" s="68">
        <v>0</v>
      </c>
      <c r="I181" s="68">
        <v>0</v>
      </c>
      <c r="J181" s="68">
        <v>7</v>
      </c>
      <c r="K181" s="68">
        <v>0</v>
      </c>
      <c r="L181" s="68">
        <v>0</v>
      </c>
      <c r="M181" s="68">
        <v>1</v>
      </c>
      <c r="N181" s="68">
        <v>0</v>
      </c>
      <c r="O181" s="68">
        <v>0</v>
      </c>
      <c r="P181" s="68">
        <v>0</v>
      </c>
      <c r="Q181" s="68">
        <v>0</v>
      </c>
      <c r="R181" s="68">
        <v>0</v>
      </c>
      <c r="S181" s="68">
        <v>0</v>
      </c>
      <c r="T181" s="68">
        <v>0</v>
      </c>
    </row>
    <row r="182" spans="1:20" ht="20.100000000000001" customHeight="1" x14ac:dyDescent="0.25">
      <c r="A182" s="4" t="s">
        <v>190</v>
      </c>
      <c r="B182" s="7" t="s">
        <v>362</v>
      </c>
      <c r="C182" s="5">
        <v>244</v>
      </c>
      <c r="D182" s="68">
        <v>0</v>
      </c>
      <c r="E182" s="68">
        <v>0</v>
      </c>
      <c r="F182" s="68">
        <v>0</v>
      </c>
      <c r="G182" s="68">
        <v>0</v>
      </c>
      <c r="H182" s="68">
        <v>0</v>
      </c>
      <c r="I182" s="68">
        <v>0</v>
      </c>
      <c r="J182" s="68">
        <v>0</v>
      </c>
      <c r="K182" s="68">
        <v>0</v>
      </c>
      <c r="L182" s="68">
        <v>0</v>
      </c>
      <c r="M182" s="68">
        <v>0</v>
      </c>
      <c r="N182" s="68">
        <v>0</v>
      </c>
      <c r="O182" s="68">
        <v>0</v>
      </c>
      <c r="P182" s="68">
        <v>0</v>
      </c>
      <c r="Q182" s="68">
        <v>0</v>
      </c>
      <c r="R182" s="68">
        <v>0</v>
      </c>
      <c r="S182" s="68">
        <v>0</v>
      </c>
      <c r="T182" s="68">
        <v>0</v>
      </c>
    </row>
    <row r="183" spans="1:20" ht="20.100000000000001" customHeight="1" x14ac:dyDescent="0.25">
      <c r="A183" s="4" t="s">
        <v>189</v>
      </c>
      <c r="B183" s="7" t="s">
        <v>549</v>
      </c>
      <c r="C183" s="5">
        <v>245</v>
      </c>
      <c r="D183" s="68">
        <v>0</v>
      </c>
      <c r="E183" s="68">
        <v>0</v>
      </c>
      <c r="F183" s="68">
        <v>0</v>
      </c>
      <c r="G183" s="68">
        <v>0</v>
      </c>
      <c r="H183" s="68">
        <v>0</v>
      </c>
      <c r="I183" s="68">
        <v>0</v>
      </c>
      <c r="J183" s="68">
        <v>0</v>
      </c>
      <c r="K183" s="68">
        <v>0</v>
      </c>
      <c r="L183" s="68">
        <v>0</v>
      </c>
      <c r="M183" s="68">
        <v>0</v>
      </c>
      <c r="N183" s="68">
        <v>0</v>
      </c>
      <c r="O183" s="68">
        <v>0</v>
      </c>
      <c r="P183" s="68">
        <v>0</v>
      </c>
      <c r="Q183" s="68">
        <v>0</v>
      </c>
      <c r="R183" s="68">
        <v>0</v>
      </c>
      <c r="S183" s="68">
        <v>0</v>
      </c>
      <c r="T183" s="68">
        <v>0</v>
      </c>
    </row>
    <row r="184" spans="1:20" ht="20.100000000000001" customHeight="1" x14ac:dyDescent="0.25">
      <c r="A184" s="4" t="s">
        <v>188</v>
      </c>
      <c r="B184" s="7" t="s">
        <v>494</v>
      </c>
      <c r="C184" s="5">
        <v>246</v>
      </c>
      <c r="D184" s="68">
        <v>0</v>
      </c>
      <c r="E184" s="68">
        <v>0</v>
      </c>
      <c r="F184" s="68">
        <v>0</v>
      </c>
      <c r="G184" s="68">
        <v>0</v>
      </c>
      <c r="H184" s="68">
        <v>0</v>
      </c>
      <c r="I184" s="68">
        <v>0</v>
      </c>
      <c r="J184" s="68">
        <v>0</v>
      </c>
      <c r="K184" s="68">
        <v>0</v>
      </c>
      <c r="L184" s="68">
        <v>0</v>
      </c>
      <c r="M184" s="68">
        <v>0</v>
      </c>
      <c r="N184" s="68">
        <v>0</v>
      </c>
      <c r="O184" s="68">
        <v>0</v>
      </c>
      <c r="P184" s="68">
        <v>0</v>
      </c>
      <c r="Q184" s="68">
        <v>0</v>
      </c>
      <c r="R184" s="68">
        <v>0</v>
      </c>
      <c r="S184" s="68">
        <v>0</v>
      </c>
      <c r="T184" s="68">
        <v>0</v>
      </c>
    </row>
    <row r="185" spans="1:20" ht="20.100000000000001" customHeight="1" x14ac:dyDescent="0.25">
      <c r="A185" s="4" t="s">
        <v>187</v>
      </c>
      <c r="B185" s="7" t="s">
        <v>550</v>
      </c>
      <c r="C185" s="5">
        <v>247</v>
      </c>
      <c r="D185" s="68">
        <v>0</v>
      </c>
      <c r="E185" s="68">
        <v>0</v>
      </c>
      <c r="F185" s="68">
        <v>0</v>
      </c>
      <c r="G185" s="68">
        <v>0</v>
      </c>
      <c r="H185" s="68">
        <v>0</v>
      </c>
      <c r="I185" s="68">
        <v>0</v>
      </c>
      <c r="J185" s="68">
        <v>0</v>
      </c>
      <c r="K185" s="68">
        <v>0</v>
      </c>
      <c r="L185" s="68">
        <v>0</v>
      </c>
      <c r="M185" s="68">
        <v>0</v>
      </c>
      <c r="N185" s="68">
        <v>0</v>
      </c>
      <c r="O185" s="68">
        <v>0</v>
      </c>
      <c r="P185" s="68">
        <v>0</v>
      </c>
      <c r="Q185" s="68">
        <v>0</v>
      </c>
      <c r="R185" s="68">
        <v>0</v>
      </c>
      <c r="S185" s="68">
        <v>0</v>
      </c>
      <c r="T185" s="68">
        <v>0</v>
      </c>
    </row>
    <row r="186" spans="1:20" ht="20.100000000000001" customHeight="1" x14ac:dyDescent="0.25">
      <c r="A186" s="4" t="s">
        <v>186</v>
      </c>
      <c r="B186" s="7" t="s">
        <v>551</v>
      </c>
      <c r="C186" s="5">
        <v>248</v>
      </c>
      <c r="D186" s="68">
        <v>0</v>
      </c>
      <c r="E186" s="68">
        <v>0</v>
      </c>
      <c r="F186" s="68">
        <v>0</v>
      </c>
      <c r="G186" s="68">
        <v>0</v>
      </c>
      <c r="H186" s="68">
        <v>0</v>
      </c>
      <c r="I186" s="68">
        <v>0</v>
      </c>
      <c r="J186" s="68">
        <v>0</v>
      </c>
      <c r="K186" s="68">
        <v>0</v>
      </c>
      <c r="L186" s="68">
        <v>0</v>
      </c>
      <c r="M186" s="68">
        <v>0</v>
      </c>
      <c r="N186" s="68">
        <v>0</v>
      </c>
      <c r="O186" s="68">
        <v>0</v>
      </c>
      <c r="P186" s="68">
        <v>0</v>
      </c>
      <c r="Q186" s="68">
        <v>0</v>
      </c>
      <c r="R186" s="68">
        <v>0</v>
      </c>
      <c r="S186" s="68">
        <v>0</v>
      </c>
      <c r="T186" s="68">
        <v>0</v>
      </c>
    </row>
    <row r="187" spans="1:20" ht="20.100000000000001" customHeight="1" x14ac:dyDescent="0.25">
      <c r="A187" s="4" t="s">
        <v>185</v>
      </c>
      <c r="B187" s="7" t="s">
        <v>640</v>
      </c>
      <c r="C187" s="5">
        <v>249</v>
      </c>
      <c r="D187" s="68">
        <v>0</v>
      </c>
      <c r="E187" s="68">
        <v>0</v>
      </c>
      <c r="F187" s="68">
        <v>0</v>
      </c>
      <c r="G187" s="68">
        <v>0</v>
      </c>
      <c r="H187" s="68">
        <v>0</v>
      </c>
      <c r="I187" s="68">
        <v>0</v>
      </c>
      <c r="J187" s="68">
        <v>0</v>
      </c>
      <c r="K187" s="68">
        <v>0</v>
      </c>
      <c r="L187" s="68">
        <v>0</v>
      </c>
      <c r="M187" s="68">
        <v>0</v>
      </c>
      <c r="N187" s="68">
        <v>0</v>
      </c>
      <c r="O187" s="68">
        <v>0</v>
      </c>
      <c r="P187" s="68">
        <v>0</v>
      </c>
      <c r="Q187" s="68">
        <v>0</v>
      </c>
      <c r="R187" s="68">
        <v>0</v>
      </c>
      <c r="S187" s="68">
        <v>0</v>
      </c>
      <c r="T187" s="68">
        <v>0</v>
      </c>
    </row>
    <row r="188" spans="1:20" ht="20.100000000000001" customHeight="1" x14ac:dyDescent="0.25">
      <c r="A188" s="4" t="s">
        <v>184</v>
      </c>
      <c r="B188" s="7" t="s">
        <v>552</v>
      </c>
      <c r="C188" s="5">
        <v>250</v>
      </c>
      <c r="D188" s="68">
        <v>0</v>
      </c>
      <c r="E188" s="68">
        <v>0</v>
      </c>
      <c r="F188" s="68">
        <v>0</v>
      </c>
      <c r="G188" s="68">
        <v>0</v>
      </c>
      <c r="H188" s="68">
        <v>0</v>
      </c>
      <c r="I188" s="68">
        <v>0</v>
      </c>
      <c r="J188" s="68">
        <v>0</v>
      </c>
      <c r="K188" s="68">
        <v>0</v>
      </c>
      <c r="L188" s="68">
        <v>0</v>
      </c>
      <c r="M188" s="68">
        <v>0</v>
      </c>
      <c r="N188" s="68">
        <v>0</v>
      </c>
      <c r="O188" s="68">
        <v>0</v>
      </c>
      <c r="P188" s="68">
        <v>0</v>
      </c>
      <c r="Q188" s="68">
        <v>0</v>
      </c>
      <c r="R188" s="68">
        <v>0</v>
      </c>
      <c r="S188" s="68">
        <v>0</v>
      </c>
      <c r="T188" s="68">
        <v>0</v>
      </c>
    </row>
    <row r="189" spans="1:20" ht="20.100000000000001" customHeight="1" x14ac:dyDescent="0.25">
      <c r="A189" s="4" t="s">
        <v>183</v>
      </c>
      <c r="B189" s="7" t="s">
        <v>403</v>
      </c>
      <c r="C189" s="5"/>
      <c r="D189" s="68">
        <v>0</v>
      </c>
      <c r="E189" s="68">
        <v>0</v>
      </c>
      <c r="F189" s="68">
        <v>0</v>
      </c>
      <c r="G189" s="68">
        <v>0</v>
      </c>
      <c r="H189" s="68">
        <v>0</v>
      </c>
      <c r="I189" s="68">
        <v>0</v>
      </c>
      <c r="J189" s="68">
        <v>0</v>
      </c>
      <c r="K189" s="68">
        <v>0</v>
      </c>
      <c r="L189" s="68">
        <v>0</v>
      </c>
      <c r="M189" s="68">
        <v>0</v>
      </c>
      <c r="N189" s="68">
        <v>0</v>
      </c>
      <c r="O189" s="68">
        <v>0</v>
      </c>
      <c r="P189" s="68">
        <v>0</v>
      </c>
      <c r="Q189" s="68">
        <v>0</v>
      </c>
      <c r="R189" s="68">
        <v>0</v>
      </c>
      <c r="S189" s="68">
        <v>0</v>
      </c>
      <c r="T189" s="68">
        <v>0</v>
      </c>
    </row>
    <row r="190" spans="1:20" ht="20.100000000000001" customHeight="1" x14ac:dyDescent="0.25">
      <c r="A190" s="8" t="s">
        <v>182</v>
      </c>
      <c r="B190" s="12" t="s">
        <v>439</v>
      </c>
      <c r="C190" s="5"/>
      <c r="D190" s="72">
        <f t="shared" ref="D190:T190" si="8">SUM(D191:D198)</f>
        <v>0</v>
      </c>
      <c r="E190" s="72">
        <f t="shared" si="8"/>
        <v>0</v>
      </c>
      <c r="F190" s="72">
        <f t="shared" si="8"/>
        <v>0</v>
      </c>
      <c r="G190" s="72">
        <f t="shared" si="8"/>
        <v>0</v>
      </c>
      <c r="H190" s="72">
        <f t="shared" si="8"/>
        <v>0</v>
      </c>
      <c r="I190" s="72">
        <f t="shared" si="8"/>
        <v>0</v>
      </c>
      <c r="J190" s="72">
        <f t="shared" si="8"/>
        <v>0</v>
      </c>
      <c r="K190" s="72">
        <f t="shared" si="8"/>
        <v>0</v>
      </c>
      <c r="L190" s="72">
        <f t="shared" si="8"/>
        <v>0</v>
      </c>
      <c r="M190" s="72">
        <f t="shared" si="8"/>
        <v>0</v>
      </c>
      <c r="N190" s="72">
        <f t="shared" si="8"/>
        <v>0</v>
      </c>
      <c r="O190" s="72">
        <f t="shared" si="8"/>
        <v>0</v>
      </c>
      <c r="P190" s="72">
        <f t="shared" si="8"/>
        <v>0</v>
      </c>
      <c r="Q190" s="72">
        <f t="shared" si="8"/>
        <v>0</v>
      </c>
      <c r="R190" s="72">
        <f t="shared" si="8"/>
        <v>0</v>
      </c>
      <c r="S190" s="72">
        <f t="shared" si="8"/>
        <v>0</v>
      </c>
      <c r="T190" s="72">
        <f t="shared" si="8"/>
        <v>0</v>
      </c>
    </row>
    <row r="191" spans="1:20" ht="20.100000000000001" customHeight="1" x14ac:dyDescent="0.25">
      <c r="A191" s="4" t="s">
        <v>181</v>
      </c>
      <c r="B191" s="7" t="s">
        <v>716</v>
      </c>
      <c r="C191" s="5">
        <v>251</v>
      </c>
      <c r="D191" s="68">
        <v>0</v>
      </c>
      <c r="E191" s="68">
        <v>0</v>
      </c>
      <c r="F191" s="68">
        <v>0</v>
      </c>
      <c r="G191" s="68">
        <v>0</v>
      </c>
      <c r="H191" s="68">
        <v>0</v>
      </c>
      <c r="I191" s="68">
        <v>0</v>
      </c>
      <c r="J191" s="68">
        <v>0</v>
      </c>
      <c r="K191" s="68">
        <v>0</v>
      </c>
      <c r="L191" s="68">
        <v>0</v>
      </c>
      <c r="M191" s="68">
        <v>0</v>
      </c>
      <c r="N191" s="68">
        <v>0</v>
      </c>
      <c r="O191" s="68">
        <v>0</v>
      </c>
      <c r="P191" s="68">
        <v>0</v>
      </c>
      <c r="Q191" s="68">
        <v>0</v>
      </c>
      <c r="R191" s="68">
        <v>0</v>
      </c>
      <c r="S191" s="68">
        <v>0</v>
      </c>
      <c r="T191" s="68">
        <v>0</v>
      </c>
    </row>
    <row r="192" spans="1:20" ht="20.100000000000001" customHeight="1" x14ac:dyDescent="0.25">
      <c r="A192" s="4" t="s">
        <v>180</v>
      </c>
      <c r="B192" s="7" t="s">
        <v>495</v>
      </c>
      <c r="C192" s="5">
        <v>252</v>
      </c>
      <c r="D192" s="68">
        <v>0</v>
      </c>
      <c r="E192" s="68">
        <v>0</v>
      </c>
      <c r="F192" s="68">
        <v>0</v>
      </c>
      <c r="G192" s="68">
        <v>0</v>
      </c>
      <c r="H192" s="68">
        <v>0</v>
      </c>
      <c r="I192" s="68">
        <v>0</v>
      </c>
      <c r="J192" s="68">
        <v>0</v>
      </c>
      <c r="K192" s="68">
        <v>0</v>
      </c>
      <c r="L192" s="68">
        <v>0</v>
      </c>
      <c r="M192" s="68">
        <v>0</v>
      </c>
      <c r="N192" s="68">
        <v>0</v>
      </c>
      <c r="O192" s="68">
        <v>0</v>
      </c>
      <c r="P192" s="68">
        <v>0</v>
      </c>
      <c r="Q192" s="68">
        <v>0</v>
      </c>
      <c r="R192" s="68">
        <v>0</v>
      </c>
      <c r="S192" s="68">
        <v>0</v>
      </c>
      <c r="T192" s="68">
        <v>0</v>
      </c>
    </row>
    <row r="193" spans="1:20" ht="20.100000000000001" customHeight="1" x14ac:dyDescent="0.25">
      <c r="A193" s="4" t="s">
        <v>179</v>
      </c>
      <c r="B193" s="7" t="s">
        <v>363</v>
      </c>
      <c r="C193" s="5">
        <v>253</v>
      </c>
      <c r="D193" s="68">
        <v>0</v>
      </c>
      <c r="E193" s="68">
        <v>0</v>
      </c>
      <c r="F193" s="68">
        <v>0</v>
      </c>
      <c r="G193" s="68">
        <v>0</v>
      </c>
      <c r="H193" s="68">
        <v>0</v>
      </c>
      <c r="I193" s="68">
        <v>0</v>
      </c>
      <c r="J193" s="68">
        <v>0</v>
      </c>
      <c r="K193" s="68">
        <v>0</v>
      </c>
      <c r="L193" s="68">
        <v>0</v>
      </c>
      <c r="M193" s="68">
        <v>0</v>
      </c>
      <c r="N193" s="68">
        <v>0</v>
      </c>
      <c r="O193" s="68">
        <v>0</v>
      </c>
      <c r="P193" s="68">
        <v>0</v>
      </c>
      <c r="Q193" s="68">
        <v>0</v>
      </c>
      <c r="R193" s="68">
        <v>0</v>
      </c>
      <c r="S193" s="68">
        <v>0</v>
      </c>
      <c r="T193" s="68">
        <v>0</v>
      </c>
    </row>
    <row r="194" spans="1:20" ht="20.100000000000001" customHeight="1" x14ac:dyDescent="0.25">
      <c r="A194" s="4" t="s">
        <v>178</v>
      </c>
      <c r="B194" s="7" t="s">
        <v>641</v>
      </c>
      <c r="C194" s="5">
        <v>254</v>
      </c>
      <c r="D194" s="68">
        <v>0</v>
      </c>
      <c r="E194" s="68">
        <v>0</v>
      </c>
      <c r="F194" s="68">
        <v>0</v>
      </c>
      <c r="G194" s="68">
        <v>0</v>
      </c>
      <c r="H194" s="68">
        <v>0</v>
      </c>
      <c r="I194" s="68">
        <v>0</v>
      </c>
      <c r="J194" s="68">
        <v>0</v>
      </c>
      <c r="K194" s="68">
        <v>0</v>
      </c>
      <c r="L194" s="68">
        <v>0</v>
      </c>
      <c r="M194" s="68">
        <v>0</v>
      </c>
      <c r="N194" s="68">
        <v>0</v>
      </c>
      <c r="O194" s="68">
        <v>0</v>
      </c>
      <c r="P194" s="68">
        <v>0</v>
      </c>
      <c r="Q194" s="68">
        <v>0</v>
      </c>
      <c r="R194" s="68">
        <v>0</v>
      </c>
      <c r="S194" s="68">
        <v>0</v>
      </c>
      <c r="T194" s="68">
        <v>0</v>
      </c>
    </row>
    <row r="195" spans="1:20" ht="20.100000000000001" customHeight="1" x14ac:dyDescent="0.25">
      <c r="A195" s="4" t="s">
        <v>177</v>
      </c>
      <c r="B195" s="7" t="s">
        <v>642</v>
      </c>
      <c r="C195" s="5">
        <v>255</v>
      </c>
      <c r="D195" s="68">
        <v>0</v>
      </c>
      <c r="E195" s="68">
        <v>0</v>
      </c>
      <c r="F195" s="68">
        <v>0</v>
      </c>
      <c r="G195" s="68">
        <v>0</v>
      </c>
      <c r="H195" s="68">
        <v>0</v>
      </c>
      <c r="I195" s="68">
        <v>0</v>
      </c>
      <c r="J195" s="68">
        <v>0</v>
      </c>
      <c r="K195" s="68">
        <v>0</v>
      </c>
      <c r="L195" s="68">
        <v>0</v>
      </c>
      <c r="M195" s="68">
        <v>0</v>
      </c>
      <c r="N195" s="68">
        <v>0</v>
      </c>
      <c r="O195" s="68">
        <v>0</v>
      </c>
      <c r="P195" s="68">
        <v>0</v>
      </c>
      <c r="Q195" s="68">
        <v>0</v>
      </c>
      <c r="R195" s="68">
        <v>0</v>
      </c>
      <c r="S195" s="68">
        <v>0</v>
      </c>
      <c r="T195" s="68">
        <v>0</v>
      </c>
    </row>
    <row r="196" spans="1:20" ht="20.100000000000001" customHeight="1" x14ac:dyDescent="0.25">
      <c r="A196" s="4" t="s">
        <v>176</v>
      </c>
      <c r="B196" s="7" t="s">
        <v>643</v>
      </c>
      <c r="C196" s="5">
        <v>256</v>
      </c>
      <c r="D196" s="68">
        <v>0</v>
      </c>
      <c r="E196" s="68">
        <v>0</v>
      </c>
      <c r="F196" s="68">
        <v>0</v>
      </c>
      <c r="G196" s="68">
        <v>0</v>
      </c>
      <c r="H196" s="68">
        <v>0</v>
      </c>
      <c r="I196" s="68">
        <v>0</v>
      </c>
      <c r="J196" s="68">
        <v>0</v>
      </c>
      <c r="K196" s="68">
        <v>0</v>
      </c>
      <c r="L196" s="68">
        <v>0</v>
      </c>
      <c r="M196" s="68">
        <v>0</v>
      </c>
      <c r="N196" s="68">
        <v>0</v>
      </c>
      <c r="O196" s="68">
        <v>0</v>
      </c>
      <c r="P196" s="68">
        <v>0</v>
      </c>
      <c r="Q196" s="68">
        <v>0</v>
      </c>
      <c r="R196" s="68">
        <v>0</v>
      </c>
      <c r="S196" s="68">
        <v>0</v>
      </c>
      <c r="T196" s="68">
        <v>0</v>
      </c>
    </row>
    <row r="197" spans="1:20" ht="20.100000000000001" customHeight="1" x14ac:dyDescent="0.25">
      <c r="A197" s="4" t="s">
        <v>175</v>
      </c>
      <c r="B197" s="7" t="s">
        <v>440</v>
      </c>
      <c r="C197" s="5">
        <v>257</v>
      </c>
      <c r="D197" s="68">
        <v>0</v>
      </c>
      <c r="E197" s="68">
        <v>0</v>
      </c>
      <c r="F197" s="68">
        <v>0</v>
      </c>
      <c r="G197" s="68">
        <v>0</v>
      </c>
      <c r="H197" s="68">
        <v>0</v>
      </c>
      <c r="I197" s="68">
        <v>0</v>
      </c>
      <c r="J197" s="68">
        <v>0</v>
      </c>
      <c r="K197" s="68">
        <v>0</v>
      </c>
      <c r="L197" s="68">
        <v>0</v>
      </c>
      <c r="M197" s="68">
        <v>0</v>
      </c>
      <c r="N197" s="68">
        <v>0</v>
      </c>
      <c r="O197" s="68">
        <v>0</v>
      </c>
      <c r="P197" s="68">
        <v>0</v>
      </c>
      <c r="Q197" s="68">
        <v>0</v>
      </c>
      <c r="R197" s="68">
        <v>0</v>
      </c>
      <c r="S197" s="68">
        <v>0</v>
      </c>
      <c r="T197" s="68">
        <v>0</v>
      </c>
    </row>
    <row r="198" spans="1:20" ht="20.100000000000001" customHeight="1" x14ac:dyDescent="0.25">
      <c r="A198" s="4" t="s">
        <v>174</v>
      </c>
      <c r="B198" s="7" t="s">
        <v>403</v>
      </c>
      <c r="C198" s="5"/>
      <c r="D198" s="68">
        <v>0</v>
      </c>
      <c r="E198" s="68">
        <v>0</v>
      </c>
      <c r="F198" s="68">
        <v>0</v>
      </c>
      <c r="G198" s="68">
        <v>0</v>
      </c>
      <c r="H198" s="68">
        <v>0</v>
      </c>
      <c r="I198" s="68">
        <v>0</v>
      </c>
      <c r="J198" s="68">
        <v>0</v>
      </c>
      <c r="K198" s="68">
        <v>0</v>
      </c>
      <c r="L198" s="68">
        <v>0</v>
      </c>
      <c r="M198" s="68">
        <v>0</v>
      </c>
      <c r="N198" s="68">
        <v>0</v>
      </c>
      <c r="O198" s="68">
        <v>0</v>
      </c>
      <c r="P198" s="68">
        <v>0</v>
      </c>
      <c r="Q198" s="68">
        <v>0</v>
      </c>
      <c r="R198" s="68">
        <v>0</v>
      </c>
      <c r="S198" s="68">
        <v>0</v>
      </c>
      <c r="T198" s="68">
        <v>0</v>
      </c>
    </row>
    <row r="199" spans="1:20" ht="20.100000000000001" customHeight="1" x14ac:dyDescent="0.25">
      <c r="A199" s="8" t="s">
        <v>173</v>
      </c>
      <c r="B199" s="12" t="s">
        <v>441</v>
      </c>
      <c r="C199" s="5"/>
      <c r="D199" s="72">
        <f>SUM(D200:D208)</f>
        <v>0</v>
      </c>
      <c r="E199" s="72">
        <f t="shared" ref="E199:T199" si="9">SUM(E200:E208)</f>
        <v>0</v>
      </c>
      <c r="F199" s="72">
        <f t="shared" si="9"/>
        <v>1</v>
      </c>
      <c r="G199" s="72">
        <f t="shared" si="9"/>
        <v>0</v>
      </c>
      <c r="H199" s="72">
        <f t="shared" si="9"/>
        <v>0</v>
      </c>
      <c r="I199" s="72">
        <f t="shared" si="9"/>
        <v>0</v>
      </c>
      <c r="J199" s="72">
        <f t="shared" si="9"/>
        <v>0</v>
      </c>
      <c r="K199" s="72">
        <f t="shared" si="9"/>
        <v>0</v>
      </c>
      <c r="L199" s="72">
        <f t="shared" si="9"/>
        <v>0</v>
      </c>
      <c r="M199" s="72">
        <f t="shared" si="9"/>
        <v>1</v>
      </c>
      <c r="N199" s="72">
        <f t="shared" si="9"/>
        <v>0</v>
      </c>
      <c r="O199" s="72">
        <f t="shared" si="9"/>
        <v>0</v>
      </c>
      <c r="P199" s="72">
        <f t="shared" si="9"/>
        <v>0</v>
      </c>
      <c r="Q199" s="72">
        <f t="shared" si="9"/>
        <v>0</v>
      </c>
      <c r="R199" s="72">
        <f t="shared" si="9"/>
        <v>0</v>
      </c>
      <c r="S199" s="72">
        <f t="shared" si="9"/>
        <v>0</v>
      </c>
      <c r="T199" s="72">
        <f t="shared" si="9"/>
        <v>0</v>
      </c>
    </row>
    <row r="200" spans="1:20" ht="20.100000000000001" customHeight="1" x14ac:dyDescent="0.25">
      <c r="A200" s="4" t="s">
        <v>172</v>
      </c>
      <c r="B200" s="7" t="s">
        <v>442</v>
      </c>
      <c r="C200" s="5">
        <v>258</v>
      </c>
      <c r="D200" s="68">
        <v>0</v>
      </c>
      <c r="E200" s="68">
        <v>0</v>
      </c>
      <c r="F200" s="68">
        <v>0</v>
      </c>
      <c r="G200" s="68">
        <v>0</v>
      </c>
      <c r="H200" s="68">
        <v>0</v>
      </c>
      <c r="I200" s="68">
        <v>0</v>
      </c>
      <c r="J200" s="68">
        <v>0</v>
      </c>
      <c r="K200" s="68">
        <v>0</v>
      </c>
      <c r="L200" s="68">
        <v>0</v>
      </c>
      <c r="M200" s="68">
        <v>0</v>
      </c>
      <c r="N200" s="68">
        <v>0</v>
      </c>
      <c r="O200" s="68">
        <v>0</v>
      </c>
      <c r="P200" s="68">
        <v>0</v>
      </c>
      <c r="Q200" s="68">
        <v>0</v>
      </c>
      <c r="R200" s="68">
        <v>0</v>
      </c>
      <c r="S200" s="68">
        <v>0</v>
      </c>
      <c r="T200" s="68">
        <v>0</v>
      </c>
    </row>
    <row r="201" spans="1:20" ht="20.100000000000001" customHeight="1" x14ac:dyDescent="0.25">
      <c r="A201" s="4" t="s">
        <v>171</v>
      </c>
      <c r="B201" s="7" t="s">
        <v>443</v>
      </c>
      <c r="C201" s="5">
        <v>259</v>
      </c>
      <c r="D201" s="68">
        <v>0</v>
      </c>
      <c r="E201" s="68">
        <v>0</v>
      </c>
      <c r="F201" s="68">
        <v>0</v>
      </c>
      <c r="G201" s="68">
        <v>0</v>
      </c>
      <c r="H201" s="68">
        <v>0</v>
      </c>
      <c r="I201" s="68">
        <v>0</v>
      </c>
      <c r="J201" s="68">
        <v>0</v>
      </c>
      <c r="K201" s="68">
        <v>0</v>
      </c>
      <c r="L201" s="68">
        <v>0</v>
      </c>
      <c r="M201" s="68">
        <v>0</v>
      </c>
      <c r="N201" s="68">
        <v>0</v>
      </c>
      <c r="O201" s="68">
        <v>0</v>
      </c>
      <c r="P201" s="68">
        <v>0</v>
      </c>
      <c r="Q201" s="68">
        <v>0</v>
      </c>
      <c r="R201" s="68">
        <v>0</v>
      </c>
      <c r="S201" s="68">
        <v>0</v>
      </c>
      <c r="T201" s="68">
        <v>0</v>
      </c>
    </row>
    <row r="202" spans="1:20" ht="20.100000000000001" customHeight="1" x14ac:dyDescent="0.25">
      <c r="A202" s="4" t="s">
        <v>170</v>
      </c>
      <c r="B202" s="7" t="s">
        <v>355</v>
      </c>
      <c r="C202" s="5">
        <v>260</v>
      </c>
      <c r="D202" s="68">
        <v>0</v>
      </c>
      <c r="E202" s="68">
        <v>0</v>
      </c>
      <c r="F202" s="68">
        <v>0</v>
      </c>
      <c r="G202" s="68">
        <v>0</v>
      </c>
      <c r="H202" s="68">
        <v>0</v>
      </c>
      <c r="I202" s="68">
        <v>0</v>
      </c>
      <c r="J202" s="68">
        <v>0</v>
      </c>
      <c r="K202" s="68">
        <v>0</v>
      </c>
      <c r="L202" s="68">
        <v>0</v>
      </c>
      <c r="M202" s="68">
        <v>0</v>
      </c>
      <c r="N202" s="68">
        <v>0</v>
      </c>
      <c r="O202" s="68">
        <v>0</v>
      </c>
      <c r="P202" s="68">
        <v>0</v>
      </c>
      <c r="Q202" s="68">
        <v>0</v>
      </c>
      <c r="R202" s="68">
        <v>0</v>
      </c>
      <c r="S202" s="68">
        <v>0</v>
      </c>
      <c r="T202" s="68">
        <v>0</v>
      </c>
    </row>
    <row r="203" spans="1:20" ht="20.100000000000001" customHeight="1" x14ac:dyDescent="0.25">
      <c r="A203" s="4" t="s">
        <v>169</v>
      </c>
      <c r="B203" s="7" t="s">
        <v>444</v>
      </c>
      <c r="C203" s="5">
        <v>261</v>
      </c>
      <c r="D203" s="68">
        <v>0</v>
      </c>
      <c r="E203" s="68">
        <v>0</v>
      </c>
      <c r="F203" s="68">
        <v>0</v>
      </c>
      <c r="G203" s="68">
        <v>0</v>
      </c>
      <c r="H203" s="68">
        <v>0</v>
      </c>
      <c r="I203" s="68">
        <v>0</v>
      </c>
      <c r="J203" s="68">
        <v>0</v>
      </c>
      <c r="K203" s="68">
        <v>0</v>
      </c>
      <c r="L203" s="68">
        <v>0</v>
      </c>
      <c r="M203" s="68">
        <v>0</v>
      </c>
      <c r="N203" s="68">
        <v>0</v>
      </c>
      <c r="O203" s="68">
        <v>0</v>
      </c>
      <c r="P203" s="68">
        <v>0</v>
      </c>
      <c r="Q203" s="68">
        <v>0</v>
      </c>
      <c r="R203" s="68">
        <v>0</v>
      </c>
      <c r="S203" s="68">
        <v>0</v>
      </c>
      <c r="T203" s="68">
        <v>0</v>
      </c>
    </row>
    <row r="204" spans="1:20" ht="20.100000000000001" customHeight="1" x14ac:dyDescent="0.25">
      <c r="A204" s="4" t="s">
        <v>168</v>
      </c>
      <c r="B204" s="7" t="s">
        <v>445</v>
      </c>
      <c r="C204" s="5">
        <v>262</v>
      </c>
      <c r="D204" s="68">
        <v>0</v>
      </c>
      <c r="E204" s="68">
        <v>0</v>
      </c>
      <c r="F204" s="68">
        <v>0</v>
      </c>
      <c r="G204" s="68">
        <v>0</v>
      </c>
      <c r="H204" s="68">
        <v>0</v>
      </c>
      <c r="I204" s="68">
        <v>0</v>
      </c>
      <c r="J204" s="68">
        <v>0</v>
      </c>
      <c r="K204" s="68">
        <v>0</v>
      </c>
      <c r="L204" s="68">
        <v>0</v>
      </c>
      <c r="M204" s="68">
        <v>0</v>
      </c>
      <c r="N204" s="68">
        <v>0</v>
      </c>
      <c r="O204" s="68">
        <v>0</v>
      </c>
      <c r="P204" s="68">
        <v>0</v>
      </c>
      <c r="Q204" s="68">
        <v>0</v>
      </c>
      <c r="R204" s="68">
        <v>0</v>
      </c>
      <c r="S204" s="68">
        <v>0</v>
      </c>
      <c r="T204" s="68">
        <v>0</v>
      </c>
    </row>
    <row r="205" spans="1:20" ht="20.100000000000001" customHeight="1" x14ac:dyDescent="0.25">
      <c r="A205" s="4" t="s">
        <v>167</v>
      </c>
      <c r="B205" s="7" t="s">
        <v>644</v>
      </c>
      <c r="C205" s="5">
        <v>263</v>
      </c>
      <c r="D205" s="68">
        <v>0</v>
      </c>
      <c r="E205" s="68">
        <v>0</v>
      </c>
      <c r="F205" s="68">
        <v>0</v>
      </c>
      <c r="G205" s="68">
        <v>0</v>
      </c>
      <c r="H205" s="68">
        <v>0</v>
      </c>
      <c r="I205" s="68">
        <v>0</v>
      </c>
      <c r="J205" s="68">
        <v>0</v>
      </c>
      <c r="K205" s="68">
        <v>0</v>
      </c>
      <c r="L205" s="68">
        <v>0</v>
      </c>
      <c r="M205" s="68">
        <v>0</v>
      </c>
      <c r="N205" s="68">
        <v>0</v>
      </c>
      <c r="O205" s="68">
        <v>0</v>
      </c>
      <c r="P205" s="68">
        <v>0</v>
      </c>
      <c r="Q205" s="68">
        <v>0</v>
      </c>
      <c r="R205" s="68">
        <v>0</v>
      </c>
      <c r="S205" s="68">
        <v>0</v>
      </c>
      <c r="T205" s="68">
        <v>0</v>
      </c>
    </row>
    <row r="206" spans="1:20" ht="20.100000000000001" customHeight="1" x14ac:dyDescent="0.25">
      <c r="A206" s="4" t="s">
        <v>166</v>
      </c>
      <c r="B206" s="7" t="s">
        <v>446</v>
      </c>
      <c r="C206" s="5">
        <v>264</v>
      </c>
      <c r="D206" s="68">
        <v>0</v>
      </c>
      <c r="E206" s="68">
        <v>0</v>
      </c>
      <c r="F206" s="68">
        <v>0</v>
      </c>
      <c r="G206" s="68">
        <v>0</v>
      </c>
      <c r="H206" s="68">
        <v>0</v>
      </c>
      <c r="I206" s="68">
        <v>0</v>
      </c>
      <c r="J206" s="68">
        <v>0</v>
      </c>
      <c r="K206" s="68">
        <v>0</v>
      </c>
      <c r="L206" s="68">
        <v>0</v>
      </c>
      <c r="M206" s="68">
        <v>0</v>
      </c>
      <c r="N206" s="68">
        <v>0</v>
      </c>
      <c r="O206" s="68">
        <v>0</v>
      </c>
      <c r="P206" s="68">
        <v>0</v>
      </c>
      <c r="Q206" s="68">
        <v>0</v>
      </c>
      <c r="R206" s="68">
        <v>0</v>
      </c>
      <c r="S206" s="68">
        <v>0</v>
      </c>
      <c r="T206" s="68">
        <v>0</v>
      </c>
    </row>
    <row r="207" spans="1:20" ht="20.100000000000001" customHeight="1" x14ac:dyDescent="0.25">
      <c r="A207" s="4" t="s">
        <v>165</v>
      </c>
      <c r="B207" s="7" t="s">
        <v>553</v>
      </c>
      <c r="C207" s="5">
        <v>265</v>
      </c>
      <c r="D207" s="68">
        <v>0</v>
      </c>
      <c r="E207" s="68">
        <v>0</v>
      </c>
      <c r="F207" s="68">
        <v>0</v>
      </c>
      <c r="G207" s="68">
        <v>0</v>
      </c>
      <c r="H207" s="68">
        <v>0</v>
      </c>
      <c r="I207" s="68">
        <v>0</v>
      </c>
      <c r="J207" s="68">
        <v>0</v>
      </c>
      <c r="K207" s="68">
        <v>0</v>
      </c>
      <c r="L207" s="68">
        <v>0</v>
      </c>
      <c r="M207" s="68">
        <v>0</v>
      </c>
      <c r="N207" s="68">
        <v>0</v>
      </c>
      <c r="O207" s="68">
        <v>0</v>
      </c>
      <c r="P207" s="68">
        <v>0</v>
      </c>
      <c r="Q207" s="68">
        <v>0</v>
      </c>
      <c r="R207" s="68">
        <v>0</v>
      </c>
      <c r="S207" s="68">
        <v>0</v>
      </c>
      <c r="T207" s="68">
        <v>0</v>
      </c>
    </row>
    <row r="208" spans="1:20" ht="20.100000000000001" customHeight="1" x14ac:dyDescent="0.25">
      <c r="A208" s="4" t="s">
        <v>164</v>
      </c>
      <c r="B208" s="7" t="s">
        <v>403</v>
      </c>
      <c r="C208" s="5"/>
      <c r="D208" s="68">
        <v>0</v>
      </c>
      <c r="E208" s="68">
        <v>0</v>
      </c>
      <c r="F208" s="68">
        <v>1</v>
      </c>
      <c r="G208" s="68">
        <v>0</v>
      </c>
      <c r="H208" s="68">
        <v>0</v>
      </c>
      <c r="I208" s="68">
        <v>0</v>
      </c>
      <c r="J208" s="68">
        <v>0</v>
      </c>
      <c r="K208" s="68">
        <v>0</v>
      </c>
      <c r="L208" s="68">
        <v>0</v>
      </c>
      <c r="M208" s="68">
        <v>1</v>
      </c>
      <c r="N208" s="68">
        <v>0</v>
      </c>
      <c r="O208" s="68">
        <v>0</v>
      </c>
      <c r="P208" s="68">
        <v>0</v>
      </c>
      <c r="Q208" s="68">
        <v>0</v>
      </c>
      <c r="R208" s="68">
        <v>0</v>
      </c>
      <c r="S208" s="68">
        <v>0</v>
      </c>
      <c r="T208" s="68">
        <v>0</v>
      </c>
    </row>
    <row r="209" spans="1:20" ht="20.100000000000001" customHeight="1" x14ac:dyDescent="0.25">
      <c r="A209" s="8" t="s">
        <v>163</v>
      </c>
      <c r="B209" s="12" t="s">
        <v>447</v>
      </c>
      <c r="C209" s="5"/>
      <c r="D209" s="72">
        <f>SUM(D210:D227)</f>
        <v>3</v>
      </c>
      <c r="E209" s="72">
        <f t="shared" ref="E209:T209" si="10">SUM(E210:E227)</f>
        <v>0</v>
      </c>
      <c r="F209" s="72">
        <f t="shared" si="10"/>
        <v>16</v>
      </c>
      <c r="G209" s="72">
        <f t="shared" si="10"/>
        <v>10</v>
      </c>
      <c r="H209" s="72">
        <f t="shared" si="10"/>
        <v>0</v>
      </c>
      <c r="I209" s="72">
        <f t="shared" si="10"/>
        <v>0</v>
      </c>
      <c r="J209" s="72">
        <f t="shared" si="10"/>
        <v>10</v>
      </c>
      <c r="K209" s="72">
        <f t="shared" si="10"/>
        <v>2</v>
      </c>
      <c r="L209" s="72">
        <f t="shared" si="10"/>
        <v>0</v>
      </c>
      <c r="M209" s="72">
        <f t="shared" si="10"/>
        <v>7</v>
      </c>
      <c r="N209" s="72">
        <f t="shared" si="10"/>
        <v>0</v>
      </c>
      <c r="O209" s="72">
        <f t="shared" si="10"/>
        <v>3</v>
      </c>
      <c r="P209" s="72">
        <f t="shared" si="10"/>
        <v>0</v>
      </c>
      <c r="Q209" s="72">
        <f t="shared" si="10"/>
        <v>3</v>
      </c>
      <c r="R209" s="72">
        <f t="shared" si="10"/>
        <v>2</v>
      </c>
      <c r="S209" s="72">
        <f t="shared" si="10"/>
        <v>0</v>
      </c>
      <c r="T209" s="72">
        <f t="shared" si="10"/>
        <v>2</v>
      </c>
    </row>
    <row r="210" spans="1:20" ht="20.100000000000001" customHeight="1" x14ac:dyDescent="0.25">
      <c r="A210" s="4" t="s">
        <v>162</v>
      </c>
      <c r="B210" s="7" t="s">
        <v>717</v>
      </c>
      <c r="C210" s="5">
        <v>266</v>
      </c>
      <c r="D210" s="68">
        <v>2</v>
      </c>
      <c r="E210" s="68">
        <v>0</v>
      </c>
      <c r="F210" s="68">
        <v>3</v>
      </c>
      <c r="G210" s="68">
        <v>3</v>
      </c>
      <c r="H210" s="68">
        <v>0</v>
      </c>
      <c r="I210" s="68">
        <v>0</v>
      </c>
      <c r="J210" s="68">
        <v>3</v>
      </c>
      <c r="K210" s="68">
        <v>0</v>
      </c>
      <c r="L210" s="68">
        <v>0</v>
      </c>
      <c r="M210" s="68">
        <v>2</v>
      </c>
      <c r="N210" s="68">
        <v>0</v>
      </c>
      <c r="O210" s="68">
        <v>2</v>
      </c>
      <c r="P210" s="68">
        <v>0</v>
      </c>
      <c r="Q210" s="68">
        <v>2</v>
      </c>
      <c r="R210" s="68">
        <v>2</v>
      </c>
      <c r="S210" s="68">
        <v>0</v>
      </c>
      <c r="T210" s="68">
        <v>2</v>
      </c>
    </row>
    <row r="211" spans="1:20" ht="20.100000000000001" customHeight="1" x14ac:dyDescent="0.25">
      <c r="A211" s="4" t="s">
        <v>161</v>
      </c>
      <c r="B211" s="7" t="s">
        <v>718</v>
      </c>
      <c r="C211" s="5">
        <v>267</v>
      </c>
      <c r="D211" s="68">
        <v>0</v>
      </c>
      <c r="E211" s="68">
        <v>0</v>
      </c>
      <c r="F211" s="68">
        <v>0</v>
      </c>
      <c r="G211" s="68">
        <v>0</v>
      </c>
      <c r="H211" s="68">
        <v>0</v>
      </c>
      <c r="I211" s="68">
        <v>0</v>
      </c>
      <c r="J211" s="68">
        <v>0</v>
      </c>
      <c r="K211" s="68">
        <v>0</v>
      </c>
      <c r="L211" s="68">
        <v>0</v>
      </c>
      <c r="M211" s="68">
        <v>0</v>
      </c>
      <c r="N211" s="68">
        <v>0</v>
      </c>
      <c r="O211" s="68">
        <v>0</v>
      </c>
      <c r="P211" s="68">
        <v>0</v>
      </c>
      <c r="Q211" s="68">
        <v>0</v>
      </c>
      <c r="R211" s="68">
        <v>0</v>
      </c>
      <c r="S211" s="68">
        <v>0</v>
      </c>
      <c r="T211" s="68">
        <v>0</v>
      </c>
    </row>
    <row r="212" spans="1:20" ht="20.100000000000001" customHeight="1" x14ac:dyDescent="0.25">
      <c r="A212" s="4" t="s">
        <v>719</v>
      </c>
      <c r="B212" s="7" t="s">
        <v>720</v>
      </c>
      <c r="C212" s="5">
        <v>267.10000000000002</v>
      </c>
      <c r="D212" s="68">
        <v>1</v>
      </c>
      <c r="E212" s="68">
        <v>0</v>
      </c>
      <c r="F212" s="68">
        <v>1</v>
      </c>
      <c r="G212" s="68">
        <v>1</v>
      </c>
      <c r="H212" s="68">
        <v>0</v>
      </c>
      <c r="I212" s="68">
        <v>0</v>
      </c>
      <c r="J212" s="68">
        <v>1</v>
      </c>
      <c r="K212" s="68">
        <v>1</v>
      </c>
      <c r="L212" s="68">
        <v>0</v>
      </c>
      <c r="M212" s="68">
        <v>0</v>
      </c>
      <c r="N212" s="68">
        <v>0</v>
      </c>
      <c r="O212" s="68">
        <v>0</v>
      </c>
      <c r="P212" s="68">
        <v>0</v>
      </c>
      <c r="Q212" s="68">
        <v>0</v>
      </c>
      <c r="R212" s="68">
        <v>0</v>
      </c>
      <c r="S212" s="68">
        <v>0</v>
      </c>
      <c r="T212" s="68">
        <v>0</v>
      </c>
    </row>
    <row r="213" spans="1:20" ht="20.100000000000001" customHeight="1" x14ac:dyDescent="0.25">
      <c r="A213" s="4" t="s">
        <v>160</v>
      </c>
      <c r="B213" s="7" t="s">
        <v>645</v>
      </c>
      <c r="C213" s="5">
        <v>268</v>
      </c>
      <c r="D213" s="68">
        <v>0</v>
      </c>
      <c r="E213" s="68">
        <v>0</v>
      </c>
      <c r="F213" s="68">
        <v>7</v>
      </c>
      <c r="G213" s="68">
        <v>3</v>
      </c>
      <c r="H213" s="68">
        <v>0</v>
      </c>
      <c r="I213" s="68">
        <v>0</v>
      </c>
      <c r="J213" s="68">
        <v>3</v>
      </c>
      <c r="K213" s="68">
        <v>1</v>
      </c>
      <c r="L213" s="68">
        <v>0</v>
      </c>
      <c r="M213" s="68">
        <v>3</v>
      </c>
      <c r="N213" s="68">
        <v>0</v>
      </c>
      <c r="O213" s="68">
        <v>0</v>
      </c>
      <c r="P213" s="68">
        <v>0</v>
      </c>
      <c r="Q213" s="68">
        <v>0</v>
      </c>
      <c r="R213" s="68">
        <v>0</v>
      </c>
      <c r="S213" s="68">
        <v>0</v>
      </c>
      <c r="T213" s="68">
        <v>0</v>
      </c>
    </row>
    <row r="214" spans="1:20" ht="20.100000000000001" customHeight="1" x14ac:dyDescent="0.25">
      <c r="A214" s="4" t="s">
        <v>159</v>
      </c>
      <c r="B214" s="5" t="s">
        <v>721</v>
      </c>
      <c r="C214" s="5">
        <v>269</v>
      </c>
      <c r="D214" s="68">
        <v>0</v>
      </c>
      <c r="E214" s="68">
        <v>0</v>
      </c>
      <c r="F214" s="68">
        <v>0</v>
      </c>
      <c r="G214" s="68">
        <v>0</v>
      </c>
      <c r="H214" s="68">
        <v>0</v>
      </c>
      <c r="I214" s="68">
        <v>0</v>
      </c>
      <c r="J214" s="68">
        <v>0</v>
      </c>
      <c r="K214" s="68">
        <v>0</v>
      </c>
      <c r="L214" s="68">
        <v>0</v>
      </c>
      <c r="M214" s="68">
        <v>0</v>
      </c>
      <c r="N214" s="68">
        <v>0</v>
      </c>
      <c r="O214" s="68">
        <v>0</v>
      </c>
      <c r="P214" s="68">
        <v>0</v>
      </c>
      <c r="Q214" s="68">
        <v>0</v>
      </c>
      <c r="R214" s="68">
        <v>0</v>
      </c>
      <c r="S214" s="68">
        <v>0</v>
      </c>
      <c r="T214" s="68">
        <v>0</v>
      </c>
    </row>
    <row r="215" spans="1:20" ht="20.100000000000001" customHeight="1" x14ac:dyDescent="0.25">
      <c r="A215" s="4" t="s">
        <v>158</v>
      </c>
      <c r="B215" s="7" t="s">
        <v>722</v>
      </c>
      <c r="C215" s="5">
        <v>269.10000000000002</v>
      </c>
      <c r="D215" s="68">
        <v>0</v>
      </c>
      <c r="E215" s="68">
        <v>0</v>
      </c>
      <c r="F215" s="68">
        <v>0</v>
      </c>
      <c r="G215" s="68">
        <v>0</v>
      </c>
      <c r="H215" s="68">
        <v>0</v>
      </c>
      <c r="I215" s="68">
        <v>0</v>
      </c>
      <c r="J215" s="68">
        <v>0</v>
      </c>
      <c r="K215" s="68">
        <v>0</v>
      </c>
      <c r="L215" s="68">
        <v>0</v>
      </c>
      <c r="M215" s="68">
        <v>0</v>
      </c>
      <c r="N215" s="68">
        <v>0</v>
      </c>
      <c r="O215" s="68">
        <v>0</v>
      </c>
      <c r="P215" s="68">
        <v>0</v>
      </c>
      <c r="Q215" s="68">
        <v>0</v>
      </c>
      <c r="R215" s="68">
        <v>0</v>
      </c>
      <c r="S215" s="68">
        <v>0</v>
      </c>
      <c r="T215" s="68">
        <v>0</v>
      </c>
    </row>
    <row r="216" spans="1:20" ht="20.100000000000001" customHeight="1" x14ac:dyDescent="0.25">
      <c r="A216" s="4" t="s">
        <v>157</v>
      </c>
      <c r="B216" s="7" t="s">
        <v>723</v>
      </c>
      <c r="C216" s="5">
        <v>270</v>
      </c>
      <c r="D216" s="68">
        <v>0</v>
      </c>
      <c r="E216" s="68">
        <v>0</v>
      </c>
      <c r="F216" s="68">
        <v>0</v>
      </c>
      <c r="G216" s="68">
        <v>0</v>
      </c>
      <c r="H216" s="68">
        <v>0</v>
      </c>
      <c r="I216" s="68">
        <v>0</v>
      </c>
      <c r="J216" s="68">
        <v>0</v>
      </c>
      <c r="K216" s="68">
        <v>0</v>
      </c>
      <c r="L216" s="68">
        <v>0</v>
      </c>
      <c r="M216" s="68">
        <v>0</v>
      </c>
      <c r="N216" s="68">
        <v>0</v>
      </c>
      <c r="O216" s="68">
        <v>0</v>
      </c>
      <c r="P216" s="68">
        <v>0</v>
      </c>
      <c r="Q216" s="68">
        <v>0</v>
      </c>
      <c r="R216" s="68">
        <v>0</v>
      </c>
      <c r="S216" s="68">
        <v>0</v>
      </c>
      <c r="T216" s="68">
        <v>0</v>
      </c>
    </row>
    <row r="217" spans="1:20" ht="20.100000000000001" customHeight="1" x14ac:dyDescent="0.25">
      <c r="A217" s="4" t="s">
        <v>156</v>
      </c>
      <c r="B217" s="7" t="s">
        <v>724</v>
      </c>
      <c r="C217" s="5">
        <v>272</v>
      </c>
      <c r="D217" s="68">
        <v>0</v>
      </c>
      <c r="E217" s="68">
        <v>0</v>
      </c>
      <c r="F217" s="68">
        <v>0</v>
      </c>
      <c r="G217" s="68">
        <v>0</v>
      </c>
      <c r="H217" s="68">
        <v>0</v>
      </c>
      <c r="I217" s="68">
        <v>0</v>
      </c>
      <c r="J217" s="68">
        <v>0</v>
      </c>
      <c r="K217" s="68">
        <v>0</v>
      </c>
      <c r="L217" s="68">
        <v>0</v>
      </c>
      <c r="M217" s="68">
        <v>0</v>
      </c>
      <c r="N217" s="68">
        <v>0</v>
      </c>
      <c r="O217" s="68">
        <v>0</v>
      </c>
      <c r="P217" s="68">
        <v>0</v>
      </c>
      <c r="Q217" s="68">
        <v>0</v>
      </c>
      <c r="R217" s="68">
        <v>0</v>
      </c>
      <c r="S217" s="68">
        <v>0</v>
      </c>
      <c r="T217" s="68">
        <v>0</v>
      </c>
    </row>
    <row r="218" spans="1:20" ht="20.100000000000001" customHeight="1" x14ac:dyDescent="0.25">
      <c r="A218" s="4" t="s">
        <v>155</v>
      </c>
      <c r="B218" s="7" t="s">
        <v>725</v>
      </c>
      <c r="C218" s="5">
        <v>273</v>
      </c>
      <c r="D218" s="68">
        <v>0</v>
      </c>
      <c r="E218" s="68">
        <v>0</v>
      </c>
      <c r="F218" s="68">
        <v>2</v>
      </c>
      <c r="G218" s="68">
        <v>1</v>
      </c>
      <c r="H218" s="68">
        <v>0</v>
      </c>
      <c r="I218" s="68">
        <v>0</v>
      </c>
      <c r="J218" s="68">
        <v>1</v>
      </c>
      <c r="K218" s="68">
        <v>0</v>
      </c>
      <c r="L218" s="68">
        <v>0</v>
      </c>
      <c r="M218" s="68">
        <v>1</v>
      </c>
      <c r="N218" s="68">
        <v>0</v>
      </c>
      <c r="O218" s="68">
        <v>0</v>
      </c>
      <c r="P218" s="68">
        <v>0</v>
      </c>
      <c r="Q218" s="68">
        <v>0</v>
      </c>
      <c r="R218" s="68">
        <v>0</v>
      </c>
      <c r="S218" s="68">
        <v>0</v>
      </c>
      <c r="T218" s="68">
        <v>0</v>
      </c>
    </row>
    <row r="219" spans="1:20" ht="20.100000000000001" customHeight="1" x14ac:dyDescent="0.25">
      <c r="A219" s="4" t="s">
        <v>154</v>
      </c>
      <c r="B219" s="7" t="s">
        <v>726</v>
      </c>
      <c r="C219" s="5">
        <v>274</v>
      </c>
      <c r="D219" s="68">
        <v>0</v>
      </c>
      <c r="E219" s="68">
        <v>0</v>
      </c>
      <c r="F219" s="68">
        <v>0</v>
      </c>
      <c r="G219" s="68">
        <v>0</v>
      </c>
      <c r="H219" s="68">
        <v>0</v>
      </c>
      <c r="I219" s="68">
        <v>0</v>
      </c>
      <c r="J219" s="68">
        <v>0</v>
      </c>
      <c r="K219" s="68">
        <v>0</v>
      </c>
      <c r="L219" s="68">
        <v>0</v>
      </c>
      <c r="M219" s="68">
        <v>0</v>
      </c>
      <c r="N219" s="68">
        <v>0</v>
      </c>
      <c r="O219" s="68">
        <v>0</v>
      </c>
      <c r="P219" s="68">
        <v>0</v>
      </c>
      <c r="Q219" s="68">
        <v>0</v>
      </c>
      <c r="R219" s="68">
        <v>0</v>
      </c>
      <c r="S219" s="68">
        <v>0</v>
      </c>
      <c r="T219" s="68">
        <v>0</v>
      </c>
    </row>
    <row r="220" spans="1:20" ht="20.100000000000001" customHeight="1" x14ac:dyDescent="0.25">
      <c r="A220" s="4" t="s">
        <v>153</v>
      </c>
      <c r="B220" s="7" t="s">
        <v>727</v>
      </c>
      <c r="C220" s="5">
        <v>275</v>
      </c>
      <c r="D220" s="68">
        <v>0</v>
      </c>
      <c r="E220" s="68">
        <v>0</v>
      </c>
      <c r="F220" s="68">
        <v>0</v>
      </c>
      <c r="G220" s="68">
        <v>0</v>
      </c>
      <c r="H220" s="68">
        <v>0</v>
      </c>
      <c r="I220" s="68">
        <v>0</v>
      </c>
      <c r="J220" s="68">
        <v>0</v>
      </c>
      <c r="K220" s="68">
        <v>0</v>
      </c>
      <c r="L220" s="68">
        <v>0</v>
      </c>
      <c r="M220" s="68">
        <v>0</v>
      </c>
      <c r="N220" s="68">
        <v>0</v>
      </c>
      <c r="O220" s="68">
        <v>0</v>
      </c>
      <c r="P220" s="68">
        <v>0</v>
      </c>
      <c r="Q220" s="68">
        <v>0</v>
      </c>
      <c r="R220" s="68">
        <v>0</v>
      </c>
      <c r="S220" s="68">
        <v>0</v>
      </c>
      <c r="T220" s="68">
        <v>0</v>
      </c>
    </row>
    <row r="221" spans="1:20" ht="20.100000000000001" customHeight="1" x14ac:dyDescent="0.25">
      <c r="A221" s="4" t="s">
        <v>152</v>
      </c>
      <c r="B221" s="7" t="s">
        <v>554</v>
      </c>
      <c r="C221" s="5">
        <v>276</v>
      </c>
      <c r="D221" s="68">
        <v>0</v>
      </c>
      <c r="E221" s="68">
        <v>0</v>
      </c>
      <c r="F221" s="68">
        <v>0</v>
      </c>
      <c r="G221" s="68">
        <v>0</v>
      </c>
      <c r="H221" s="68">
        <v>0</v>
      </c>
      <c r="I221" s="68">
        <v>0</v>
      </c>
      <c r="J221" s="68">
        <v>0</v>
      </c>
      <c r="K221" s="68">
        <v>0</v>
      </c>
      <c r="L221" s="68">
        <v>0</v>
      </c>
      <c r="M221" s="68">
        <v>0</v>
      </c>
      <c r="N221" s="68">
        <v>0</v>
      </c>
      <c r="O221" s="68">
        <v>0</v>
      </c>
      <c r="P221" s="68">
        <v>0</v>
      </c>
      <c r="Q221" s="68">
        <v>0</v>
      </c>
      <c r="R221" s="68">
        <v>0</v>
      </c>
      <c r="S221" s="68">
        <v>0</v>
      </c>
      <c r="T221" s="68">
        <v>0</v>
      </c>
    </row>
    <row r="222" spans="1:20" ht="20.100000000000001" customHeight="1" x14ac:dyDescent="0.25">
      <c r="A222" s="4" t="s">
        <v>151</v>
      </c>
      <c r="B222" s="7" t="s">
        <v>364</v>
      </c>
      <c r="C222" s="5">
        <v>277</v>
      </c>
      <c r="D222" s="68">
        <v>0</v>
      </c>
      <c r="E222" s="68">
        <v>0</v>
      </c>
      <c r="F222" s="68">
        <v>0</v>
      </c>
      <c r="G222" s="68">
        <v>0</v>
      </c>
      <c r="H222" s="68">
        <v>0</v>
      </c>
      <c r="I222" s="68">
        <v>0</v>
      </c>
      <c r="J222" s="68">
        <v>0</v>
      </c>
      <c r="K222" s="68">
        <v>0</v>
      </c>
      <c r="L222" s="68">
        <v>0</v>
      </c>
      <c r="M222" s="68">
        <v>0</v>
      </c>
      <c r="N222" s="68">
        <v>0</v>
      </c>
      <c r="O222" s="68">
        <v>0</v>
      </c>
      <c r="P222" s="68">
        <v>0</v>
      </c>
      <c r="Q222" s="68">
        <v>0</v>
      </c>
      <c r="R222" s="68">
        <v>0</v>
      </c>
      <c r="S222" s="68">
        <v>0</v>
      </c>
      <c r="T222" s="68">
        <v>0</v>
      </c>
    </row>
    <row r="223" spans="1:20" ht="20.100000000000001" customHeight="1" x14ac:dyDescent="0.25">
      <c r="A223" s="4" t="s">
        <v>150</v>
      </c>
      <c r="B223" s="7" t="s">
        <v>555</v>
      </c>
      <c r="C223" s="5">
        <v>278</v>
      </c>
      <c r="D223" s="68">
        <v>0</v>
      </c>
      <c r="E223" s="68">
        <v>0</v>
      </c>
      <c r="F223" s="68">
        <v>0</v>
      </c>
      <c r="G223" s="68">
        <v>0</v>
      </c>
      <c r="H223" s="68">
        <v>0</v>
      </c>
      <c r="I223" s="68">
        <v>0</v>
      </c>
      <c r="J223" s="68">
        <v>0</v>
      </c>
      <c r="K223" s="68">
        <v>0</v>
      </c>
      <c r="L223" s="68">
        <v>0</v>
      </c>
      <c r="M223" s="68">
        <v>0</v>
      </c>
      <c r="N223" s="68">
        <v>0</v>
      </c>
      <c r="O223" s="68">
        <v>0</v>
      </c>
      <c r="P223" s="68">
        <v>0</v>
      </c>
      <c r="Q223" s="68">
        <v>0</v>
      </c>
      <c r="R223" s="68">
        <v>0</v>
      </c>
      <c r="S223" s="68">
        <v>0</v>
      </c>
      <c r="T223" s="68">
        <v>0</v>
      </c>
    </row>
    <row r="224" spans="1:20" ht="20.100000000000001" customHeight="1" x14ac:dyDescent="0.25">
      <c r="A224" s="4" t="s">
        <v>149</v>
      </c>
      <c r="B224" s="7" t="s">
        <v>556</v>
      </c>
      <c r="C224" s="5">
        <v>279</v>
      </c>
      <c r="D224" s="68">
        <v>0</v>
      </c>
      <c r="E224" s="68">
        <v>0</v>
      </c>
      <c r="F224" s="68">
        <v>3</v>
      </c>
      <c r="G224" s="68">
        <v>2</v>
      </c>
      <c r="H224" s="68">
        <v>0</v>
      </c>
      <c r="I224" s="68">
        <v>0</v>
      </c>
      <c r="J224" s="68">
        <v>2</v>
      </c>
      <c r="K224" s="68">
        <v>0</v>
      </c>
      <c r="L224" s="68">
        <v>0</v>
      </c>
      <c r="M224" s="68">
        <v>1</v>
      </c>
      <c r="N224" s="68">
        <v>0</v>
      </c>
      <c r="O224" s="68">
        <v>1</v>
      </c>
      <c r="P224" s="68">
        <v>0</v>
      </c>
      <c r="Q224" s="68">
        <v>1</v>
      </c>
      <c r="R224" s="68">
        <v>0</v>
      </c>
      <c r="S224" s="68">
        <v>0</v>
      </c>
      <c r="T224" s="68">
        <v>0</v>
      </c>
    </row>
    <row r="225" spans="1:20" ht="20.100000000000001" customHeight="1" x14ac:dyDescent="0.25">
      <c r="A225" s="4" t="s">
        <v>148</v>
      </c>
      <c r="B225" s="7" t="s">
        <v>728</v>
      </c>
      <c r="C225" s="5">
        <v>280</v>
      </c>
      <c r="D225" s="68">
        <v>0</v>
      </c>
      <c r="E225" s="68">
        <v>0</v>
      </c>
      <c r="F225" s="68">
        <v>0</v>
      </c>
      <c r="G225" s="68">
        <v>0</v>
      </c>
      <c r="H225" s="68">
        <v>0</v>
      </c>
      <c r="I225" s="68">
        <v>0</v>
      </c>
      <c r="J225" s="68">
        <v>0</v>
      </c>
      <c r="K225" s="68">
        <v>0</v>
      </c>
      <c r="L225" s="68">
        <v>0</v>
      </c>
      <c r="M225" s="68">
        <v>0</v>
      </c>
      <c r="N225" s="68">
        <v>0</v>
      </c>
      <c r="O225" s="68">
        <v>0</v>
      </c>
      <c r="P225" s="68">
        <v>0</v>
      </c>
      <c r="Q225" s="68">
        <v>0</v>
      </c>
      <c r="R225" s="68">
        <v>0</v>
      </c>
      <c r="S225" s="68">
        <v>0</v>
      </c>
      <c r="T225" s="68">
        <v>0</v>
      </c>
    </row>
    <row r="226" spans="1:20" ht="20.100000000000001" customHeight="1" x14ac:dyDescent="0.25">
      <c r="A226" s="4" t="s">
        <v>729</v>
      </c>
      <c r="B226" s="7" t="s">
        <v>730</v>
      </c>
      <c r="C226" s="5">
        <v>280.10000000000002</v>
      </c>
      <c r="D226" s="68">
        <v>0</v>
      </c>
      <c r="E226" s="68">
        <v>0</v>
      </c>
      <c r="F226" s="68">
        <v>0</v>
      </c>
      <c r="G226" s="68">
        <v>0</v>
      </c>
      <c r="H226" s="68">
        <v>0</v>
      </c>
      <c r="I226" s="68">
        <v>0</v>
      </c>
      <c r="J226" s="68">
        <v>0</v>
      </c>
      <c r="K226" s="68">
        <v>0</v>
      </c>
      <c r="L226" s="68">
        <v>0</v>
      </c>
      <c r="M226" s="68">
        <v>0</v>
      </c>
      <c r="N226" s="68">
        <v>0</v>
      </c>
      <c r="O226" s="68">
        <v>0</v>
      </c>
      <c r="P226" s="68">
        <v>0</v>
      </c>
      <c r="Q226" s="68">
        <v>0</v>
      </c>
      <c r="R226" s="68">
        <v>0</v>
      </c>
      <c r="S226" s="68">
        <v>0</v>
      </c>
      <c r="T226" s="68">
        <v>0</v>
      </c>
    </row>
    <row r="227" spans="1:20" ht="20.100000000000001" customHeight="1" x14ac:dyDescent="0.25">
      <c r="A227" s="4" t="s">
        <v>147</v>
      </c>
      <c r="B227" s="7" t="s">
        <v>403</v>
      </c>
      <c r="C227" s="5"/>
      <c r="D227" s="68">
        <v>0</v>
      </c>
      <c r="E227" s="68">
        <v>0</v>
      </c>
      <c r="F227" s="68">
        <v>0</v>
      </c>
      <c r="G227" s="68">
        <v>0</v>
      </c>
      <c r="H227" s="68">
        <v>0</v>
      </c>
      <c r="I227" s="68">
        <v>0</v>
      </c>
      <c r="J227" s="68">
        <v>0</v>
      </c>
      <c r="K227" s="68">
        <v>0</v>
      </c>
      <c r="L227" s="68">
        <v>0</v>
      </c>
      <c r="M227" s="68">
        <v>0</v>
      </c>
      <c r="N227" s="68">
        <v>0</v>
      </c>
      <c r="O227" s="68">
        <v>0</v>
      </c>
      <c r="P227" s="68">
        <v>0</v>
      </c>
      <c r="Q227" s="68">
        <v>0</v>
      </c>
      <c r="R227" s="68">
        <v>0</v>
      </c>
      <c r="S227" s="68">
        <v>0</v>
      </c>
      <c r="T227" s="68">
        <v>0</v>
      </c>
    </row>
    <row r="228" spans="1:20" ht="20.100000000000001" customHeight="1" x14ac:dyDescent="0.25">
      <c r="A228" s="8" t="s">
        <v>146</v>
      </c>
      <c r="B228" s="12" t="s">
        <v>448</v>
      </c>
      <c r="C228" s="5"/>
      <c r="D228" s="72">
        <f>SUM(D229:D247)</f>
        <v>5</v>
      </c>
      <c r="E228" s="72">
        <f t="shared" ref="E228:T228" si="11">SUM(E229:E247)</f>
        <v>0</v>
      </c>
      <c r="F228" s="72">
        <f t="shared" si="11"/>
        <v>31</v>
      </c>
      <c r="G228" s="72">
        <f t="shared" si="11"/>
        <v>29</v>
      </c>
      <c r="H228" s="72">
        <f t="shared" si="11"/>
        <v>0</v>
      </c>
      <c r="I228" s="72">
        <f t="shared" si="11"/>
        <v>0</v>
      </c>
      <c r="J228" s="72">
        <f t="shared" si="11"/>
        <v>29</v>
      </c>
      <c r="K228" s="72">
        <f t="shared" si="11"/>
        <v>0</v>
      </c>
      <c r="L228" s="72">
        <f t="shared" si="11"/>
        <v>0</v>
      </c>
      <c r="M228" s="72">
        <f t="shared" si="11"/>
        <v>7</v>
      </c>
      <c r="N228" s="72">
        <f t="shared" si="11"/>
        <v>0</v>
      </c>
      <c r="O228" s="72">
        <f t="shared" si="11"/>
        <v>8</v>
      </c>
      <c r="P228" s="72">
        <f t="shared" si="11"/>
        <v>0</v>
      </c>
      <c r="Q228" s="72">
        <f t="shared" si="11"/>
        <v>8</v>
      </c>
      <c r="R228" s="72">
        <f t="shared" si="11"/>
        <v>0</v>
      </c>
      <c r="S228" s="72">
        <f t="shared" si="11"/>
        <v>0</v>
      </c>
      <c r="T228" s="72">
        <f t="shared" si="11"/>
        <v>0</v>
      </c>
    </row>
    <row r="229" spans="1:20" ht="20.100000000000001" customHeight="1" x14ac:dyDescent="0.25">
      <c r="A229" s="4" t="s">
        <v>145</v>
      </c>
      <c r="B229" s="7" t="s">
        <v>557</v>
      </c>
      <c r="C229" s="5">
        <v>281</v>
      </c>
      <c r="D229" s="68">
        <v>0</v>
      </c>
      <c r="E229" s="68">
        <v>0</v>
      </c>
      <c r="F229" s="68">
        <v>0</v>
      </c>
      <c r="G229" s="68">
        <v>0</v>
      </c>
      <c r="H229" s="68">
        <v>0</v>
      </c>
      <c r="I229" s="68">
        <v>0</v>
      </c>
      <c r="J229" s="68">
        <v>0</v>
      </c>
      <c r="K229" s="68">
        <v>0</v>
      </c>
      <c r="L229" s="68">
        <v>0</v>
      </c>
      <c r="M229" s="68">
        <v>0</v>
      </c>
      <c r="N229" s="68">
        <v>0</v>
      </c>
      <c r="O229" s="68">
        <v>0</v>
      </c>
      <c r="P229" s="68">
        <v>0</v>
      </c>
      <c r="Q229" s="68">
        <v>0</v>
      </c>
      <c r="R229" s="68">
        <v>0</v>
      </c>
      <c r="S229" s="68">
        <v>0</v>
      </c>
      <c r="T229" s="68">
        <v>0</v>
      </c>
    </row>
    <row r="230" spans="1:20" ht="20.100000000000001" customHeight="1" x14ac:dyDescent="0.25">
      <c r="A230" s="4" t="s">
        <v>144</v>
      </c>
      <c r="B230" s="7" t="s">
        <v>558</v>
      </c>
      <c r="C230" s="6">
        <v>282</v>
      </c>
      <c r="D230" s="68">
        <v>0</v>
      </c>
      <c r="E230" s="68">
        <v>0</v>
      </c>
      <c r="F230" s="68">
        <v>0</v>
      </c>
      <c r="G230" s="68">
        <v>0</v>
      </c>
      <c r="H230" s="68">
        <v>0</v>
      </c>
      <c r="I230" s="68">
        <v>0</v>
      </c>
      <c r="J230" s="68">
        <v>0</v>
      </c>
      <c r="K230" s="68">
        <v>0</v>
      </c>
      <c r="L230" s="68">
        <v>0</v>
      </c>
      <c r="M230" s="68">
        <v>0</v>
      </c>
      <c r="N230" s="68">
        <v>0</v>
      </c>
      <c r="O230" s="68">
        <v>0</v>
      </c>
      <c r="P230" s="68">
        <v>0</v>
      </c>
      <c r="Q230" s="68">
        <v>0</v>
      </c>
      <c r="R230" s="68">
        <v>0</v>
      </c>
      <c r="S230" s="68">
        <v>0</v>
      </c>
      <c r="T230" s="68">
        <v>0</v>
      </c>
    </row>
    <row r="231" spans="1:20" ht="20.100000000000001" customHeight="1" x14ac:dyDescent="0.25">
      <c r="A231" s="4" t="s">
        <v>143</v>
      </c>
      <c r="B231" s="5" t="s">
        <v>559</v>
      </c>
      <c r="C231" s="5">
        <v>283</v>
      </c>
      <c r="D231" s="68">
        <v>0</v>
      </c>
      <c r="E231" s="68">
        <v>0</v>
      </c>
      <c r="F231" s="68">
        <v>0</v>
      </c>
      <c r="G231" s="68">
        <v>0</v>
      </c>
      <c r="H231" s="68">
        <v>0</v>
      </c>
      <c r="I231" s="68">
        <v>0</v>
      </c>
      <c r="J231" s="68">
        <v>0</v>
      </c>
      <c r="K231" s="68">
        <v>0</v>
      </c>
      <c r="L231" s="68">
        <v>0</v>
      </c>
      <c r="M231" s="68">
        <v>0</v>
      </c>
      <c r="N231" s="68">
        <v>0</v>
      </c>
      <c r="O231" s="68">
        <v>0</v>
      </c>
      <c r="P231" s="68">
        <v>0</v>
      </c>
      <c r="Q231" s="68">
        <v>0</v>
      </c>
      <c r="R231" s="68">
        <v>0</v>
      </c>
      <c r="S231" s="68">
        <v>0</v>
      </c>
      <c r="T231" s="68">
        <v>0</v>
      </c>
    </row>
    <row r="232" spans="1:20" ht="20.100000000000001" customHeight="1" x14ac:dyDescent="0.25">
      <c r="A232" s="4" t="s">
        <v>142</v>
      </c>
      <c r="B232" s="7" t="s">
        <v>560</v>
      </c>
      <c r="C232" s="5">
        <v>284</v>
      </c>
      <c r="D232" s="68">
        <v>0</v>
      </c>
      <c r="E232" s="68">
        <v>0</v>
      </c>
      <c r="F232" s="68">
        <v>0</v>
      </c>
      <c r="G232" s="68">
        <v>0</v>
      </c>
      <c r="H232" s="68">
        <v>0</v>
      </c>
      <c r="I232" s="68">
        <v>0</v>
      </c>
      <c r="J232" s="68">
        <v>0</v>
      </c>
      <c r="K232" s="68">
        <v>0</v>
      </c>
      <c r="L232" s="68">
        <v>0</v>
      </c>
      <c r="M232" s="68">
        <v>0</v>
      </c>
      <c r="N232" s="68">
        <v>0</v>
      </c>
      <c r="O232" s="68">
        <v>0</v>
      </c>
      <c r="P232" s="68">
        <v>0</v>
      </c>
      <c r="Q232" s="68">
        <v>0</v>
      </c>
      <c r="R232" s="68">
        <v>0</v>
      </c>
      <c r="S232" s="68">
        <v>0</v>
      </c>
      <c r="T232" s="68">
        <v>0</v>
      </c>
    </row>
    <row r="233" spans="1:20" ht="20.100000000000001" customHeight="1" x14ac:dyDescent="0.25">
      <c r="A233" s="4" t="s">
        <v>141</v>
      </c>
      <c r="B233" s="7" t="s">
        <v>561</v>
      </c>
      <c r="C233" s="5">
        <v>285</v>
      </c>
      <c r="D233" s="68">
        <v>0</v>
      </c>
      <c r="E233" s="68">
        <v>0</v>
      </c>
      <c r="F233" s="68">
        <v>0</v>
      </c>
      <c r="G233" s="68">
        <v>0</v>
      </c>
      <c r="H233" s="68">
        <v>0</v>
      </c>
      <c r="I233" s="68">
        <v>0</v>
      </c>
      <c r="J233" s="68">
        <v>0</v>
      </c>
      <c r="K233" s="68">
        <v>0</v>
      </c>
      <c r="L233" s="68">
        <v>0</v>
      </c>
      <c r="M233" s="68">
        <v>0</v>
      </c>
      <c r="N233" s="68">
        <v>0</v>
      </c>
      <c r="O233" s="68">
        <v>0</v>
      </c>
      <c r="P233" s="68">
        <v>0</v>
      </c>
      <c r="Q233" s="68">
        <v>0</v>
      </c>
      <c r="R233" s="68">
        <v>0</v>
      </c>
      <c r="S233" s="68">
        <v>0</v>
      </c>
      <c r="T233" s="68">
        <v>0</v>
      </c>
    </row>
    <row r="234" spans="1:20" ht="20.100000000000001" customHeight="1" x14ac:dyDescent="0.25">
      <c r="A234" s="4" t="s">
        <v>140</v>
      </c>
      <c r="B234" s="7" t="s">
        <v>562</v>
      </c>
      <c r="C234" s="5">
        <v>286</v>
      </c>
      <c r="D234" s="68">
        <v>0</v>
      </c>
      <c r="E234" s="68">
        <v>0</v>
      </c>
      <c r="F234" s="68">
        <v>0</v>
      </c>
      <c r="G234" s="68">
        <v>0</v>
      </c>
      <c r="H234" s="68">
        <v>0</v>
      </c>
      <c r="I234" s="68">
        <v>0</v>
      </c>
      <c r="J234" s="68">
        <v>0</v>
      </c>
      <c r="K234" s="68">
        <v>0</v>
      </c>
      <c r="L234" s="68">
        <v>0</v>
      </c>
      <c r="M234" s="68">
        <v>0</v>
      </c>
      <c r="N234" s="68">
        <v>0</v>
      </c>
      <c r="O234" s="68">
        <v>0</v>
      </c>
      <c r="P234" s="68">
        <v>0</v>
      </c>
      <c r="Q234" s="68">
        <v>0</v>
      </c>
      <c r="R234" s="68">
        <v>0</v>
      </c>
      <c r="S234" s="68">
        <v>0</v>
      </c>
      <c r="T234" s="68">
        <v>0</v>
      </c>
    </row>
    <row r="235" spans="1:20" ht="20.100000000000001" customHeight="1" x14ac:dyDescent="0.25">
      <c r="A235" s="4" t="s">
        <v>139</v>
      </c>
      <c r="B235" s="7" t="s">
        <v>365</v>
      </c>
      <c r="C235" s="5">
        <v>287</v>
      </c>
      <c r="D235" s="68">
        <v>0</v>
      </c>
      <c r="E235" s="68">
        <v>0</v>
      </c>
      <c r="F235" s="68">
        <v>0</v>
      </c>
      <c r="G235" s="68">
        <v>0</v>
      </c>
      <c r="H235" s="68">
        <v>0</v>
      </c>
      <c r="I235" s="68">
        <v>0</v>
      </c>
      <c r="J235" s="68">
        <v>0</v>
      </c>
      <c r="K235" s="68">
        <v>0</v>
      </c>
      <c r="L235" s="68">
        <v>0</v>
      </c>
      <c r="M235" s="68">
        <v>0</v>
      </c>
      <c r="N235" s="68">
        <v>0</v>
      </c>
      <c r="O235" s="68">
        <v>0</v>
      </c>
      <c r="P235" s="68">
        <v>0</v>
      </c>
      <c r="Q235" s="68">
        <v>0</v>
      </c>
      <c r="R235" s="68">
        <v>0</v>
      </c>
      <c r="S235" s="68">
        <v>0</v>
      </c>
      <c r="T235" s="68">
        <v>0</v>
      </c>
    </row>
    <row r="236" spans="1:20" ht="20.100000000000001" customHeight="1" x14ac:dyDescent="0.25">
      <c r="A236" s="4" t="s">
        <v>138</v>
      </c>
      <c r="B236" s="7" t="s">
        <v>366</v>
      </c>
      <c r="C236" s="5">
        <v>288</v>
      </c>
      <c r="D236" s="68">
        <v>0</v>
      </c>
      <c r="E236" s="68">
        <v>0</v>
      </c>
      <c r="F236" s="68">
        <v>0</v>
      </c>
      <c r="G236" s="68">
        <v>0</v>
      </c>
      <c r="H236" s="68">
        <v>0</v>
      </c>
      <c r="I236" s="68">
        <v>0</v>
      </c>
      <c r="J236" s="68">
        <v>0</v>
      </c>
      <c r="K236" s="68">
        <v>0</v>
      </c>
      <c r="L236" s="68">
        <v>0</v>
      </c>
      <c r="M236" s="68">
        <v>0</v>
      </c>
      <c r="N236" s="68">
        <v>0</v>
      </c>
      <c r="O236" s="68">
        <v>0</v>
      </c>
      <c r="P236" s="68">
        <v>0</v>
      </c>
      <c r="Q236" s="68">
        <v>0</v>
      </c>
      <c r="R236" s="68">
        <v>0</v>
      </c>
      <c r="S236" s="68">
        <v>0</v>
      </c>
      <c r="T236" s="68">
        <v>0</v>
      </c>
    </row>
    <row r="237" spans="1:20" ht="20.100000000000001" customHeight="1" x14ac:dyDescent="0.25">
      <c r="A237" s="4" t="s">
        <v>137</v>
      </c>
      <c r="B237" s="7" t="s">
        <v>646</v>
      </c>
      <c r="C237" s="5">
        <v>289</v>
      </c>
      <c r="D237" s="68">
        <v>0</v>
      </c>
      <c r="E237" s="68">
        <v>0</v>
      </c>
      <c r="F237" s="68">
        <v>0</v>
      </c>
      <c r="G237" s="68">
        <v>0</v>
      </c>
      <c r="H237" s="68">
        <v>0</v>
      </c>
      <c r="I237" s="68">
        <v>0</v>
      </c>
      <c r="J237" s="68">
        <v>0</v>
      </c>
      <c r="K237" s="68">
        <v>0</v>
      </c>
      <c r="L237" s="68">
        <v>0</v>
      </c>
      <c r="M237" s="68">
        <v>0</v>
      </c>
      <c r="N237" s="68">
        <v>0</v>
      </c>
      <c r="O237" s="68">
        <v>0</v>
      </c>
      <c r="P237" s="68">
        <v>0</v>
      </c>
      <c r="Q237" s="68">
        <v>0</v>
      </c>
      <c r="R237" s="68">
        <v>0</v>
      </c>
      <c r="S237" s="68">
        <v>0</v>
      </c>
      <c r="T237" s="68">
        <v>0</v>
      </c>
    </row>
    <row r="238" spans="1:20" ht="20.100000000000001" customHeight="1" x14ac:dyDescent="0.25">
      <c r="A238" s="4" t="s">
        <v>136</v>
      </c>
      <c r="B238" s="7" t="s">
        <v>496</v>
      </c>
      <c r="C238" s="5">
        <v>290</v>
      </c>
      <c r="D238" s="68">
        <v>0</v>
      </c>
      <c r="E238" s="68">
        <v>0</v>
      </c>
      <c r="F238" s="68">
        <v>0</v>
      </c>
      <c r="G238" s="68">
        <v>0</v>
      </c>
      <c r="H238" s="68">
        <v>0</v>
      </c>
      <c r="I238" s="68">
        <v>0</v>
      </c>
      <c r="J238" s="68">
        <v>0</v>
      </c>
      <c r="K238" s="68">
        <v>0</v>
      </c>
      <c r="L238" s="68">
        <v>0</v>
      </c>
      <c r="M238" s="68">
        <v>0</v>
      </c>
      <c r="N238" s="68">
        <v>0</v>
      </c>
      <c r="O238" s="68">
        <v>0</v>
      </c>
      <c r="P238" s="68">
        <v>0</v>
      </c>
      <c r="Q238" s="68">
        <v>0</v>
      </c>
      <c r="R238" s="68">
        <v>0</v>
      </c>
      <c r="S238" s="68">
        <v>0</v>
      </c>
      <c r="T238" s="68">
        <v>0</v>
      </c>
    </row>
    <row r="239" spans="1:20" ht="20.100000000000001" customHeight="1" x14ac:dyDescent="0.25">
      <c r="A239" s="4" t="s">
        <v>135</v>
      </c>
      <c r="B239" s="7" t="s">
        <v>647</v>
      </c>
      <c r="C239" s="5">
        <v>291</v>
      </c>
      <c r="D239" s="68">
        <v>0</v>
      </c>
      <c r="E239" s="68">
        <v>0</v>
      </c>
      <c r="F239" s="68">
        <v>0</v>
      </c>
      <c r="G239" s="68">
        <v>0</v>
      </c>
      <c r="H239" s="68">
        <v>0</v>
      </c>
      <c r="I239" s="68">
        <v>0</v>
      </c>
      <c r="J239" s="68">
        <v>0</v>
      </c>
      <c r="K239" s="68">
        <v>0</v>
      </c>
      <c r="L239" s="68">
        <v>0</v>
      </c>
      <c r="M239" s="68">
        <v>0</v>
      </c>
      <c r="N239" s="68">
        <v>0</v>
      </c>
      <c r="O239" s="68">
        <v>0</v>
      </c>
      <c r="P239" s="68">
        <v>0</v>
      </c>
      <c r="Q239" s="68">
        <v>0</v>
      </c>
      <c r="R239" s="68">
        <v>0</v>
      </c>
      <c r="S239" s="68">
        <v>0</v>
      </c>
      <c r="T239" s="68">
        <v>0</v>
      </c>
    </row>
    <row r="240" spans="1:20" ht="20.100000000000001" customHeight="1" x14ac:dyDescent="0.25">
      <c r="A240" s="4" t="s">
        <v>134</v>
      </c>
      <c r="B240" s="7" t="s">
        <v>648</v>
      </c>
      <c r="C240" s="5">
        <v>292</v>
      </c>
      <c r="D240" s="68">
        <v>0</v>
      </c>
      <c r="E240" s="68">
        <v>0</v>
      </c>
      <c r="F240" s="68">
        <v>1</v>
      </c>
      <c r="G240" s="68">
        <v>1</v>
      </c>
      <c r="H240" s="68">
        <v>0</v>
      </c>
      <c r="I240" s="68">
        <v>0</v>
      </c>
      <c r="J240" s="68">
        <v>1</v>
      </c>
      <c r="K240" s="68">
        <v>0</v>
      </c>
      <c r="L240" s="68">
        <v>0</v>
      </c>
      <c r="M240" s="68">
        <v>0</v>
      </c>
      <c r="N240" s="68">
        <v>0</v>
      </c>
      <c r="O240" s="68">
        <v>0</v>
      </c>
      <c r="P240" s="68">
        <v>0</v>
      </c>
      <c r="Q240" s="68">
        <v>0</v>
      </c>
      <c r="R240" s="68">
        <v>0</v>
      </c>
      <c r="S240" s="68">
        <v>0</v>
      </c>
      <c r="T240" s="68">
        <v>0</v>
      </c>
    </row>
    <row r="241" spans="1:20" ht="20.100000000000001" customHeight="1" x14ac:dyDescent="0.25">
      <c r="A241" s="4" t="s">
        <v>133</v>
      </c>
      <c r="B241" s="7" t="s">
        <v>449</v>
      </c>
      <c r="C241" s="5">
        <v>293</v>
      </c>
      <c r="D241" s="68">
        <v>0</v>
      </c>
      <c r="E241" s="68">
        <v>0</v>
      </c>
      <c r="F241" s="68">
        <v>0</v>
      </c>
      <c r="G241" s="68">
        <v>0</v>
      </c>
      <c r="H241" s="68">
        <v>0</v>
      </c>
      <c r="I241" s="68">
        <v>0</v>
      </c>
      <c r="J241" s="68">
        <v>0</v>
      </c>
      <c r="K241" s="68">
        <v>0</v>
      </c>
      <c r="L241" s="68">
        <v>0</v>
      </c>
      <c r="M241" s="68">
        <v>0</v>
      </c>
      <c r="N241" s="68">
        <v>0</v>
      </c>
      <c r="O241" s="68">
        <v>0</v>
      </c>
      <c r="P241" s="68">
        <v>0</v>
      </c>
      <c r="Q241" s="68">
        <v>0</v>
      </c>
      <c r="R241" s="68">
        <v>0</v>
      </c>
      <c r="S241" s="68">
        <v>0</v>
      </c>
      <c r="T241" s="68">
        <v>0</v>
      </c>
    </row>
    <row r="242" spans="1:20" ht="20.100000000000001" customHeight="1" x14ac:dyDescent="0.25">
      <c r="A242" s="4" t="s">
        <v>132</v>
      </c>
      <c r="B242" s="7" t="s">
        <v>649</v>
      </c>
      <c r="C242" s="5">
        <v>294</v>
      </c>
      <c r="D242" s="68">
        <v>0</v>
      </c>
      <c r="E242" s="68">
        <v>0</v>
      </c>
      <c r="F242" s="68">
        <v>1</v>
      </c>
      <c r="G242" s="68">
        <v>1</v>
      </c>
      <c r="H242" s="68">
        <v>0</v>
      </c>
      <c r="I242" s="68">
        <v>0</v>
      </c>
      <c r="J242" s="68">
        <v>1</v>
      </c>
      <c r="K242" s="68">
        <v>0</v>
      </c>
      <c r="L242" s="68">
        <v>0</v>
      </c>
      <c r="M242" s="68">
        <v>0</v>
      </c>
      <c r="N242" s="68">
        <v>0</v>
      </c>
      <c r="O242" s="68">
        <v>0</v>
      </c>
      <c r="P242" s="68">
        <v>0</v>
      </c>
      <c r="Q242" s="68">
        <v>0</v>
      </c>
      <c r="R242" s="68">
        <v>0</v>
      </c>
      <c r="S242" s="68">
        <v>0</v>
      </c>
      <c r="T242" s="68">
        <v>0</v>
      </c>
    </row>
    <row r="243" spans="1:20" ht="20.100000000000001" customHeight="1" x14ac:dyDescent="0.25">
      <c r="A243" s="4" t="s">
        <v>131</v>
      </c>
      <c r="B243" s="7" t="s">
        <v>650</v>
      </c>
      <c r="C243" s="5">
        <v>295</v>
      </c>
      <c r="D243" s="68">
        <v>0</v>
      </c>
      <c r="E243" s="68">
        <v>0</v>
      </c>
      <c r="F243" s="68">
        <v>0</v>
      </c>
      <c r="G243" s="68">
        <v>0</v>
      </c>
      <c r="H243" s="68">
        <v>0</v>
      </c>
      <c r="I243" s="68">
        <v>0</v>
      </c>
      <c r="J243" s="68">
        <v>0</v>
      </c>
      <c r="K243" s="68">
        <v>0</v>
      </c>
      <c r="L243" s="68">
        <v>0</v>
      </c>
      <c r="M243" s="68">
        <v>0</v>
      </c>
      <c r="N243" s="68">
        <v>0</v>
      </c>
      <c r="O243" s="68">
        <v>0</v>
      </c>
      <c r="P243" s="68">
        <v>0</v>
      </c>
      <c r="Q243" s="68">
        <v>0</v>
      </c>
      <c r="R243" s="68">
        <v>0</v>
      </c>
      <c r="S243" s="68">
        <v>0</v>
      </c>
      <c r="T243" s="68">
        <v>0</v>
      </c>
    </row>
    <row r="244" spans="1:20" ht="20.100000000000001" customHeight="1" x14ac:dyDescent="0.25">
      <c r="A244" s="4" t="s">
        <v>130</v>
      </c>
      <c r="B244" s="7" t="s">
        <v>651</v>
      </c>
      <c r="C244" s="5">
        <v>296</v>
      </c>
      <c r="D244" s="68">
        <v>5</v>
      </c>
      <c r="E244" s="68">
        <v>0</v>
      </c>
      <c r="F244" s="68">
        <v>29</v>
      </c>
      <c r="G244" s="68">
        <v>27</v>
      </c>
      <c r="H244" s="68">
        <v>0</v>
      </c>
      <c r="I244" s="68">
        <v>0</v>
      </c>
      <c r="J244" s="68">
        <v>27</v>
      </c>
      <c r="K244" s="68">
        <v>0</v>
      </c>
      <c r="L244" s="68">
        <v>0</v>
      </c>
      <c r="M244" s="68">
        <v>7</v>
      </c>
      <c r="N244" s="68">
        <v>0</v>
      </c>
      <c r="O244" s="68">
        <v>8</v>
      </c>
      <c r="P244" s="68">
        <v>0</v>
      </c>
      <c r="Q244" s="68">
        <v>8</v>
      </c>
      <c r="R244" s="68">
        <v>0</v>
      </c>
      <c r="S244" s="68">
        <v>0</v>
      </c>
      <c r="T244" s="68">
        <v>0</v>
      </c>
    </row>
    <row r="245" spans="1:20" ht="20.100000000000001" customHeight="1" x14ac:dyDescent="0.25">
      <c r="A245" s="4" t="s">
        <v>129</v>
      </c>
      <c r="B245" s="7" t="s">
        <v>376</v>
      </c>
      <c r="C245" s="6">
        <v>297</v>
      </c>
      <c r="D245" s="68">
        <v>0</v>
      </c>
      <c r="E245" s="68">
        <v>0</v>
      </c>
      <c r="F245" s="68">
        <v>0</v>
      </c>
      <c r="G245" s="68">
        <v>0</v>
      </c>
      <c r="H245" s="68">
        <v>0</v>
      </c>
      <c r="I245" s="68">
        <v>0</v>
      </c>
      <c r="J245" s="68">
        <v>0</v>
      </c>
      <c r="K245" s="68">
        <v>0</v>
      </c>
      <c r="L245" s="68">
        <v>0</v>
      </c>
      <c r="M245" s="68">
        <v>0</v>
      </c>
      <c r="N245" s="68">
        <v>0</v>
      </c>
      <c r="O245" s="68">
        <v>0</v>
      </c>
      <c r="P245" s="68">
        <v>0</v>
      </c>
      <c r="Q245" s="68">
        <v>0</v>
      </c>
      <c r="R245" s="68">
        <v>0</v>
      </c>
      <c r="S245" s="68">
        <v>0</v>
      </c>
      <c r="T245" s="68">
        <v>0</v>
      </c>
    </row>
    <row r="246" spans="1:20" ht="20.100000000000001" customHeight="1" x14ac:dyDescent="0.25">
      <c r="A246" s="4" t="s">
        <v>128</v>
      </c>
      <c r="B246" s="7" t="s">
        <v>563</v>
      </c>
      <c r="C246" s="5">
        <v>298</v>
      </c>
      <c r="D246" s="68">
        <v>0</v>
      </c>
      <c r="E246" s="68">
        <v>0</v>
      </c>
      <c r="F246" s="68">
        <v>0</v>
      </c>
      <c r="G246" s="68">
        <v>0</v>
      </c>
      <c r="H246" s="68">
        <v>0</v>
      </c>
      <c r="I246" s="68">
        <v>0</v>
      </c>
      <c r="J246" s="68">
        <v>0</v>
      </c>
      <c r="K246" s="68">
        <v>0</v>
      </c>
      <c r="L246" s="68">
        <v>0</v>
      </c>
      <c r="M246" s="68">
        <v>0</v>
      </c>
      <c r="N246" s="68">
        <v>0</v>
      </c>
      <c r="O246" s="68">
        <v>0</v>
      </c>
      <c r="P246" s="68">
        <v>0</v>
      </c>
      <c r="Q246" s="68">
        <v>0</v>
      </c>
      <c r="R246" s="68">
        <v>0</v>
      </c>
      <c r="S246" s="68">
        <v>0</v>
      </c>
      <c r="T246" s="68">
        <v>0</v>
      </c>
    </row>
    <row r="247" spans="1:20" ht="20.100000000000001" customHeight="1" x14ac:dyDescent="0.25">
      <c r="A247" s="4" t="s">
        <v>127</v>
      </c>
      <c r="B247" s="7" t="s">
        <v>403</v>
      </c>
      <c r="C247" s="5"/>
      <c r="D247" s="68">
        <v>0</v>
      </c>
      <c r="E247" s="68">
        <v>0</v>
      </c>
      <c r="F247" s="68">
        <v>0</v>
      </c>
      <c r="G247" s="68">
        <v>0</v>
      </c>
      <c r="H247" s="68">
        <v>0</v>
      </c>
      <c r="I247" s="68">
        <v>0</v>
      </c>
      <c r="J247" s="68">
        <v>0</v>
      </c>
      <c r="K247" s="68">
        <v>0</v>
      </c>
      <c r="L247" s="68">
        <v>0</v>
      </c>
      <c r="M247" s="68">
        <v>0</v>
      </c>
      <c r="N247" s="68">
        <v>0</v>
      </c>
      <c r="O247" s="68">
        <v>0</v>
      </c>
      <c r="P247" s="68">
        <v>0</v>
      </c>
      <c r="Q247" s="68">
        <v>0</v>
      </c>
      <c r="R247" s="68">
        <v>0</v>
      </c>
      <c r="S247" s="68">
        <v>0</v>
      </c>
      <c r="T247" s="68">
        <v>0</v>
      </c>
    </row>
    <row r="248" spans="1:20" ht="20.100000000000001" customHeight="1" x14ac:dyDescent="0.25">
      <c r="A248" s="4" t="s">
        <v>126</v>
      </c>
      <c r="B248" s="12" t="s">
        <v>564</v>
      </c>
      <c r="C248" s="5"/>
      <c r="D248" s="72">
        <f>SUM(D249:D261)</f>
        <v>0</v>
      </c>
      <c r="E248" s="72">
        <f t="shared" ref="E248:T248" si="12">SUM(E249:E261)</f>
        <v>0</v>
      </c>
      <c r="F248" s="72">
        <f t="shared" si="12"/>
        <v>0</v>
      </c>
      <c r="G248" s="72">
        <f t="shared" si="12"/>
        <v>0</v>
      </c>
      <c r="H248" s="72">
        <f t="shared" si="12"/>
        <v>0</v>
      </c>
      <c r="I248" s="72">
        <f t="shared" si="12"/>
        <v>0</v>
      </c>
      <c r="J248" s="72">
        <f t="shared" si="12"/>
        <v>0</v>
      </c>
      <c r="K248" s="72">
        <f t="shared" si="12"/>
        <v>0</v>
      </c>
      <c r="L248" s="72">
        <f t="shared" si="12"/>
        <v>0</v>
      </c>
      <c r="M248" s="72">
        <f t="shared" si="12"/>
        <v>0</v>
      </c>
      <c r="N248" s="72">
        <f t="shared" si="12"/>
        <v>0</v>
      </c>
      <c r="O248" s="72">
        <f t="shared" si="12"/>
        <v>0</v>
      </c>
      <c r="P248" s="72">
        <f t="shared" si="12"/>
        <v>0</v>
      </c>
      <c r="Q248" s="72">
        <f t="shared" si="12"/>
        <v>0</v>
      </c>
      <c r="R248" s="72">
        <f t="shared" si="12"/>
        <v>0</v>
      </c>
      <c r="S248" s="72">
        <f t="shared" si="12"/>
        <v>0</v>
      </c>
      <c r="T248" s="72">
        <f t="shared" si="12"/>
        <v>0</v>
      </c>
    </row>
    <row r="249" spans="1:20" ht="20.100000000000001" customHeight="1" x14ac:dyDescent="0.25">
      <c r="A249" s="4" t="s">
        <v>125</v>
      </c>
      <c r="B249" s="5" t="s">
        <v>450</v>
      </c>
      <c r="C249" s="5">
        <v>299</v>
      </c>
      <c r="D249" s="68">
        <v>0</v>
      </c>
      <c r="E249" s="68">
        <v>0</v>
      </c>
      <c r="F249" s="68">
        <v>0</v>
      </c>
      <c r="G249" s="68">
        <v>0</v>
      </c>
      <c r="H249" s="68">
        <v>0</v>
      </c>
      <c r="I249" s="68">
        <v>0</v>
      </c>
      <c r="J249" s="68">
        <v>0</v>
      </c>
      <c r="K249" s="68">
        <v>0</v>
      </c>
      <c r="L249" s="68">
        <v>0</v>
      </c>
      <c r="M249" s="68">
        <v>0</v>
      </c>
      <c r="N249" s="68">
        <v>0</v>
      </c>
      <c r="O249" s="68">
        <v>0</v>
      </c>
      <c r="P249" s="68">
        <v>0</v>
      </c>
      <c r="Q249" s="68">
        <v>0</v>
      </c>
      <c r="R249" s="68">
        <v>0</v>
      </c>
      <c r="S249" s="68">
        <v>0</v>
      </c>
      <c r="T249" s="68">
        <v>0</v>
      </c>
    </row>
    <row r="250" spans="1:20" ht="20.100000000000001" customHeight="1" x14ac:dyDescent="0.25">
      <c r="A250" s="4" t="s">
        <v>124</v>
      </c>
      <c r="B250" s="5" t="s">
        <v>731</v>
      </c>
      <c r="C250" s="5">
        <v>300</v>
      </c>
      <c r="D250" s="68">
        <v>0</v>
      </c>
      <c r="E250" s="68">
        <v>0</v>
      </c>
      <c r="F250" s="68">
        <v>0</v>
      </c>
      <c r="G250" s="68">
        <v>0</v>
      </c>
      <c r="H250" s="68">
        <v>0</v>
      </c>
      <c r="I250" s="68">
        <v>0</v>
      </c>
      <c r="J250" s="68">
        <v>0</v>
      </c>
      <c r="K250" s="68">
        <v>0</v>
      </c>
      <c r="L250" s="68">
        <v>0</v>
      </c>
      <c r="M250" s="68">
        <v>0</v>
      </c>
      <c r="N250" s="68">
        <v>0</v>
      </c>
      <c r="O250" s="68">
        <v>0</v>
      </c>
      <c r="P250" s="68">
        <v>0</v>
      </c>
      <c r="Q250" s="68">
        <v>0</v>
      </c>
      <c r="R250" s="68">
        <v>0</v>
      </c>
      <c r="S250" s="68">
        <v>0</v>
      </c>
      <c r="T250" s="68">
        <v>0</v>
      </c>
    </row>
    <row r="251" spans="1:20" ht="20.100000000000001" customHeight="1" x14ac:dyDescent="0.25">
      <c r="A251" s="4" t="s">
        <v>123</v>
      </c>
      <c r="B251" s="7" t="s">
        <v>367</v>
      </c>
      <c r="C251" s="5">
        <v>300.10000000000002</v>
      </c>
      <c r="D251" s="68">
        <v>0</v>
      </c>
      <c r="E251" s="68">
        <v>0</v>
      </c>
      <c r="F251" s="68">
        <v>0</v>
      </c>
      <c r="G251" s="68">
        <v>0</v>
      </c>
      <c r="H251" s="68">
        <v>0</v>
      </c>
      <c r="I251" s="68">
        <v>0</v>
      </c>
      <c r="J251" s="68">
        <v>0</v>
      </c>
      <c r="K251" s="68">
        <v>0</v>
      </c>
      <c r="L251" s="68">
        <v>0</v>
      </c>
      <c r="M251" s="68">
        <v>0</v>
      </c>
      <c r="N251" s="68">
        <v>0</v>
      </c>
      <c r="O251" s="68">
        <v>0</v>
      </c>
      <c r="P251" s="68">
        <v>0</v>
      </c>
      <c r="Q251" s="68">
        <v>0</v>
      </c>
      <c r="R251" s="68">
        <v>0</v>
      </c>
      <c r="S251" s="68">
        <v>0</v>
      </c>
      <c r="T251" s="68">
        <v>0</v>
      </c>
    </row>
    <row r="252" spans="1:20" ht="20.100000000000001" customHeight="1" x14ac:dyDescent="0.25">
      <c r="A252" s="4" t="s">
        <v>122</v>
      </c>
      <c r="B252" s="7" t="s">
        <v>565</v>
      </c>
      <c r="C252" s="5">
        <v>300.2</v>
      </c>
      <c r="D252" s="68">
        <v>0</v>
      </c>
      <c r="E252" s="68">
        <v>0</v>
      </c>
      <c r="F252" s="68">
        <v>0</v>
      </c>
      <c r="G252" s="68">
        <v>0</v>
      </c>
      <c r="H252" s="68">
        <v>0</v>
      </c>
      <c r="I252" s="68">
        <v>0</v>
      </c>
      <c r="J252" s="68">
        <v>0</v>
      </c>
      <c r="K252" s="68">
        <v>0</v>
      </c>
      <c r="L252" s="68">
        <v>0</v>
      </c>
      <c r="M252" s="68">
        <v>0</v>
      </c>
      <c r="N252" s="68">
        <v>0</v>
      </c>
      <c r="O252" s="68">
        <v>0</v>
      </c>
      <c r="P252" s="68">
        <v>0</v>
      </c>
      <c r="Q252" s="68">
        <v>0</v>
      </c>
      <c r="R252" s="68">
        <v>0</v>
      </c>
      <c r="S252" s="68">
        <v>0</v>
      </c>
      <c r="T252" s="68">
        <v>0</v>
      </c>
    </row>
    <row r="253" spans="1:20" ht="20.100000000000001" customHeight="1" x14ac:dyDescent="0.25">
      <c r="A253" s="4" t="s">
        <v>121</v>
      </c>
      <c r="B253" s="7" t="s">
        <v>732</v>
      </c>
      <c r="C253" s="5">
        <v>301</v>
      </c>
      <c r="D253" s="68">
        <v>0</v>
      </c>
      <c r="E253" s="68">
        <v>0</v>
      </c>
      <c r="F253" s="68">
        <v>0</v>
      </c>
      <c r="G253" s="68">
        <v>0</v>
      </c>
      <c r="H253" s="68">
        <v>0</v>
      </c>
      <c r="I253" s="68">
        <v>0</v>
      </c>
      <c r="J253" s="68">
        <v>0</v>
      </c>
      <c r="K253" s="68">
        <v>0</v>
      </c>
      <c r="L253" s="68">
        <v>0</v>
      </c>
      <c r="M253" s="68">
        <v>0</v>
      </c>
      <c r="N253" s="68">
        <v>0</v>
      </c>
      <c r="O253" s="68">
        <v>0</v>
      </c>
      <c r="P253" s="68">
        <v>0</v>
      </c>
      <c r="Q253" s="68">
        <v>0</v>
      </c>
      <c r="R253" s="68">
        <v>0</v>
      </c>
      <c r="S253" s="68">
        <v>0</v>
      </c>
      <c r="T253" s="68">
        <v>0</v>
      </c>
    </row>
    <row r="254" spans="1:20" ht="20.100000000000001" customHeight="1" x14ac:dyDescent="0.25">
      <c r="A254" s="4" t="s">
        <v>120</v>
      </c>
      <c r="B254" s="7" t="s">
        <v>451</v>
      </c>
      <c r="C254" s="5">
        <v>301.10000000000002</v>
      </c>
      <c r="D254" s="68">
        <v>0</v>
      </c>
      <c r="E254" s="68">
        <v>0</v>
      </c>
      <c r="F254" s="68">
        <v>0</v>
      </c>
      <c r="G254" s="68">
        <v>0</v>
      </c>
      <c r="H254" s="68">
        <v>0</v>
      </c>
      <c r="I254" s="68">
        <v>0</v>
      </c>
      <c r="J254" s="68">
        <v>0</v>
      </c>
      <c r="K254" s="68">
        <v>0</v>
      </c>
      <c r="L254" s="68">
        <v>0</v>
      </c>
      <c r="M254" s="68">
        <v>0</v>
      </c>
      <c r="N254" s="68">
        <v>0</v>
      </c>
      <c r="O254" s="68">
        <v>0</v>
      </c>
      <c r="P254" s="68">
        <v>0</v>
      </c>
      <c r="Q254" s="68">
        <v>0</v>
      </c>
      <c r="R254" s="68">
        <v>0</v>
      </c>
      <c r="S254" s="68">
        <v>0</v>
      </c>
      <c r="T254" s="68">
        <v>0</v>
      </c>
    </row>
    <row r="255" spans="1:20" ht="20.100000000000001" customHeight="1" x14ac:dyDescent="0.25">
      <c r="A255" s="4" t="s">
        <v>119</v>
      </c>
      <c r="B255" s="5" t="s">
        <v>452</v>
      </c>
      <c r="C255" s="5">
        <v>302</v>
      </c>
      <c r="D255" s="68">
        <v>0</v>
      </c>
      <c r="E255" s="68">
        <v>0</v>
      </c>
      <c r="F255" s="68">
        <v>0</v>
      </c>
      <c r="G255" s="68">
        <v>0</v>
      </c>
      <c r="H255" s="68">
        <v>0</v>
      </c>
      <c r="I255" s="68">
        <v>0</v>
      </c>
      <c r="J255" s="68">
        <v>0</v>
      </c>
      <c r="K255" s="68">
        <v>0</v>
      </c>
      <c r="L255" s="68">
        <v>0</v>
      </c>
      <c r="M255" s="68">
        <v>0</v>
      </c>
      <c r="N255" s="68">
        <v>0</v>
      </c>
      <c r="O255" s="68">
        <v>0</v>
      </c>
      <c r="P255" s="68">
        <v>0</v>
      </c>
      <c r="Q255" s="68">
        <v>0</v>
      </c>
      <c r="R255" s="68">
        <v>0</v>
      </c>
      <c r="S255" s="68">
        <v>0</v>
      </c>
      <c r="T255" s="68">
        <v>0</v>
      </c>
    </row>
    <row r="256" spans="1:20" ht="20.100000000000001" customHeight="1" x14ac:dyDescent="0.25">
      <c r="A256" s="4" t="s">
        <v>118</v>
      </c>
      <c r="B256" s="5" t="s">
        <v>368</v>
      </c>
      <c r="C256" s="5">
        <v>303</v>
      </c>
      <c r="D256" s="68">
        <v>0</v>
      </c>
      <c r="E256" s="68">
        <v>0</v>
      </c>
      <c r="F256" s="68">
        <v>0</v>
      </c>
      <c r="G256" s="68">
        <v>0</v>
      </c>
      <c r="H256" s="68">
        <v>0</v>
      </c>
      <c r="I256" s="68">
        <v>0</v>
      </c>
      <c r="J256" s="68">
        <v>0</v>
      </c>
      <c r="K256" s="68">
        <v>0</v>
      </c>
      <c r="L256" s="68">
        <v>0</v>
      </c>
      <c r="M256" s="68">
        <v>0</v>
      </c>
      <c r="N256" s="68">
        <v>0</v>
      </c>
      <c r="O256" s="68">
        <v>0</v>
      </c>
      <c r="P256" s="68">
        <v>0</v>
      </c>
      <c r="Q256" s="68">
        <v>0</v>
      </c>
      <c r="R256" s="68">
        <v>0</v>
      </c>
      <c r="S256" s="68">
        <v>0</v>
      </c>
      <c r="T256" s="68">
        <v>0</v>
      </c>
    </row>
    <row r="257" spans="1:20" ht="20.100000000000001" customHeight="1" x14ac:dyDescent="0.25">
      <c r="A257" s="4" t="s">
        <v>117</v>
      </c>
      <c r="B257" s="5" t="s">
        <v>453</v>
      </c>
      <c r="C257" s="5">
        <v>304</v>
      </c>
      <c r="D257" s="68">
        <v>0</v>
      </c>
      <c r="E257" s="68">
        <v>0</v>
      </c>
      <c r="F257" s="68">
        <v>0</v>
      </c>
      <c r="G257" s="68">
        <v>0</v>
      </c>
      <c r="H257" s="68">
        <v>0</v>
      </c>
      <c r="I257" s="68">
        <v>0</v>
      </c>
      <c r="J257" s="68">
        <v>0</v>
      </c>
      <c r="K257" s="68">
        <v>0</v>
      </c>
      <c r="L257" s="68">
        <v>0</v>
      </c>
      <c r="M257" s="68">
        <v>0</v>
      </c>
      <c r="N257" s="68">
        <v>0</v>
      </c>
      <c r="O257" s="68">
        <v>0</v>
      </c>
      <c r="P257" s="68">
        <v>0</v>
      </c>
      <c r="Q257" s="68">
        <v>0</v>
      </c>
      <c r="R257" s="68">
        <v>0</v>
      </c>
      <c r="S257" s="68">
        <v>0</v>
      </c>
      <c r="T257" s="68">
        <v>0</v>
      </c>
    </row>
    <row r="258" spans="1:20" ht="20.100000000000001" customHeight="1" x14ac:dyDescent="0.25">
      <c r="A258" s="4" t="s">
        <v>116</v>
      </c>
      <c r="B258" s="5" t="s">
        <v>566</v>
      </c>
      <c r="C258" s="5">
        <v>305</v>
      </c>
      <c r="D258" s="68">
        <v>0</v>
      </c>
      <c r="E258" s="68">
        <v>0</v>
      </c>
      <c r="F258" s="68">
        <v>0</v>
      </c>
      <c r="G258" s="68">
        <v>0</v>
      </c>
      <c r="H258" s="68">
        <v>0</v>
      </c>
      <c r="I258" s="68">
        <v>0</v>
      </c>
      <c r="J258" s="68">
        <v>0</v>
      </c>
      <c r="K258" s="68">
        <v>0</v>
      </c>
      <c r="L258" s="68">
        <v>0</v>
      </c>
      <c r="M258" s="68">
        <v>0</v>
      </c>
      <c r="N258" s="68">
        <v>0</v>
      </c>
      <c r="O258" s="68">
        <v>0</v>
      </c>
      <c r="P258" s="68">
        <v>0</v>
      </c>
      <c r="Q258" s="68">
        <v>0</v>
      </c>
      <c r="R258" s="68">
        <v>0</v>
      </c>
      <c r="S258" s="68">
        <v>0</v>
      </c>
      <c r="T258" s="68">
        <v>0</v>
      </c>
    </row>
    <row r="259" spans="1:20" ht="20.100000000000001" customHeight="1" x14ac:dyDescent="0.25">
      <c r="A259" s="4" t="s">
        <v>115</v>
      </c>
      <c r="B259" s="7" t="s">
        <v>567</v>
      </c>
      <c r="C259" s="5">
        <v>306</v>
      </c>
      <c r="D259" s="68">
        <v>0</v>
      </c>
      <c r="E259" s="68">
        <v>0</v>
      </c>
      <c r="F259" s="68">
        <v>0</v>
      </c>
      <c r="G259" s="68">
        <v>0</v>
      </c>
      <c r="H259" s="68">
        <v>0</v>
      </c>
      <c r="I259" s="68">
        <v>0</v>
      </c>
      <c r="J259" s="68">
        <v>0</v>
      </c>
      <c r="K259" s="68">
        <v>0</v>
      </c>
      <c r="L259" s="68">
        <v>0</v>
      </c>
      <c r="M259" s="68">
        <v>0</v>
      </c>
      <c r="N259" s="68">
        <v>0</v>
      </c>
      <c r="O259" s="68">
        <v>0</v>
      </c>
      <c r="P259" s="68">
        <v>0</v>
      </c>
      <c r="Q259" s="68">
        <v>0</v>
      </c>
      <c r="R259" s="68">
        <v>0</v>
      </c>
      <c r="S259" s="68">
        <v>0</v>
      </c>
      <c r="T259" s="68">
        <v>0</v>
      </c>
    </row>
    <row r="260" spans="1:20" ht="20.100000000000001" customHeight="1" x14ac:dyDescent="0.25">
      <c r="A260" s="4" t="s">
        <v>114</v>
      </c>
      <c r="B260" s="7" t="s">
        <v>568</v>
      </c>
      <c r="C260" s="5">
        <v>307</v>
      </c>
      <c r="D260" s="68">
        <v>0</v>
      </c>
      <c r="E260" s="68">
        <v>0</v>
      </c>
      <c r="F260" s="68">
        <v>0</v>
      </c>
      <c r="G260" s="68">
        <v>0</v>
      </c>
      <c r="H260" s="68">
        <v>0</v>
      </c>
      <c r="I260" s="68">
        <v>0</v>
      </c>
      <c r="J260" s="68">
        <v>0</v>
      </c>
      <c r="K260" s="68">
        <v>0</v>
      </c>
      <c r="L260" s="68">
        <v>0</v>
      </c>
      <c r="M260" s="68">
        <v>0</v>
      </c>
      <c r="N260" s="68">
        <v>0</v>
      </c>
      <c r="O260" s="68">
        <v>0</v>
      </c>
      <c r="P260" s="68">
        <v>0</v>
      </c>
      <c r="Q260" s="68">
        <v>0</v>
      </c>
      <c r="R260" s="68">
        <v>0</v>
      </c>
      <c r="S260" s="68">
        <v>0</v>
      </c>
      <c r="T260" s="68">
        <v>0</v>
      </c>
    </row>
    <row r="261" spans="1:20" ht="20.100000000000001" customHeight="1" x14ac:dyDescent="0.25">
      <c r="A261" s="4" t="s">
        <v>113</v>
      </c>
      <c r="B261" s="7" t="s">
        <v>403</v>
      </c>
      <c r="C261" s="5"/>
      <c r="D261" s="68">
        <v>0</v>
      </c>
      <c r="E261" s="68">
        <v>0</v>
      </c>
      <c r="F261" s="68">
        <v>0</v>
      </c>
      <c r="G261" s="68">
        <v>0</v>
      </c>
      <c r="H261" s="68">
        <v>0</v>
      </c>
      <c r="I261" s="68">
        <v>0</v>
      </c>
      <c r="J261" s="68">
        <v>0</v>
      </c>
      <c r="K261" s="68">
        <v>0</v>
      </c>
      <c r="L261" s="68">
        <v>0</v>
      </c>
      <c r="M261" s="68">
        <v>0</v>
      </c>
      <c r="N261" s="68">
        <v>0</v>
      </c>
      <c r="O261" s="68">
        <v>0</v>
      </c>
      <c r="P261" s="68">
        <v>0</v>
      </c>
      <c r="Q261" s="68">
        <v>0</v>
      </c>
      <c r="R261" s="68">
        <v>0</v>
      </c>
      <c r="S261" s="68">
        <v>0</v>
      </c>
      <c r="T261" s="68">
        <v>0</v>
      </c>
    </row>
    <row r="262" spans="1:20" s="73" customFormat="1" ht="20.100000000000001" customHeight="1" x14ac:dyDescent="0.25">
      <c r="A262" s="8" t="s">
        <v>112</v>
      </c>
      <c r="B262" s="12" t="s">
        <v>454</v>
      </c>
      <c r="C262" s="5"/>
      <c r="D262" s="72">
        <f>SUM(D263:D279)</f>
        <v>5</v>
      </c>
      <c r="E262" s="72">
        <f t="shared" ref="E262:T262" si="13">SUM(E263:E279)</f>
        <v>0</v>
      </c>
      <c r="F262" s="72">
        <f t="shared" si="13"/>
        <v>14</v>
      </c>
      <c r="G262" s="72">
        <f t="shared" si="13"/>
        <v>9</v>
      </c>
      <c r="H262" s="72">
        <f t="shared" si="13"/>
        <v>1</v>
      </c>
      <c r="I262" s="72">
        <f t="shared" si="13"/>
        <v>0</v>
      </c>
      <c r="J262" s="72">
        <f t="shared" si="13"/>
        <v>10</v>
      </c>
      <c r="K262" s="72">
        <f t="shared" si="13"/>
        <v>0</v>
      </c>
      <c r="L262" s="72">
        <f t="shared" si="13"/>
        <v>0</v>
      </c>
      <c r="M262" s="72">
        <f t="shared" si="13"/>
        <v>8</v>
      </c>
      <c r="N262" s="72">
        <f t="shared" si="13"/>
        <v>0</v>
      </c>
      <c r="O262" s="72">
        <f t="shared" si="13"/>
        <v>3</v>
      </c>
      <c r="P262" s="72">
        <f t="shared" si="13"/>
        <v>0</v>
      </c>
      <c r="Q262" s="72">
        <f t="shared" si="13"/>
        <v>3</v>
      </c>
      <c r="R262" s="72">
        <f t="shared" si="13"/>
        <v>1</v>
      </c>
      <c r="S262" s="72">
        <f t="shared" si="13"/>
        <v>0</v>
      </c>
      <c r="T262" s="72">
        <f t="shared" si="13"/>
        <v>1</v>
      </c>
    </row>
    <row r="263" spans="1:20" ht="20.100000000000001" customHeight="1" x14ac:dyDescent="0.25">
      <c r="A263" s="4" t="s">
        <v>111</v>
      </c>
      <c r="B263" s="7" t="s">
        <v>455</v>
      </c>
      <c r="C263" s="5">
        <v>308</v>
      </c>
      <c r="D263" s="68">
        <v>0</v>
      </c>
      <c r="E263" s="68">
        <v>0</v>
      </c>
      <c r="F263" s="68">
        <v>1</v>
      </c>
      <c r="G263" s="68">
        <v>0</v>
      </c>
      <c r="H263" s="68">
        <v>0</v>
      </c>
      <c r="I263" s="68">
        <v>0</v>
      </c>
      <c r="J263" s="68">
        <v>0</v>
      </c>
      <c r="K263" s="68">
        <v>0</v>
      </c>
      <c r="L263" s="68">
        <v>0</v>
      </c>
      <c r="M263" s="68">
        <v>1</v>
      </c>
      <c r="N263" s="68">
        <v>0</v>
      </c>
      <c r="O263" s="68">
        <v>0</v>
      </c>
      <c r="P263" s="68">
        <v>0</v>
      </c>
      <c r="Q263" s="68">
        <v>0</v>
      </c>
      <c r="R263" s="68">
        <v>0</v>
      </c>
      <c r="S263" s="68">
        <v>0</v>
      </c>
      <c r="T263" s="68">
        <v>0</v>
      </c>
    </row>
    <row r="264" spans="1:20" ht="20.100000000000001" customHeight="1" x14ac:dyDescent="0.25">
      <c r="A264" s="4" t="s">
        <v>110</v>
      </c>
      <c r="B264" s="7" t="s">
        <v>456</v>
      </c>
      <c r="C264" s="6">
        <v>309</v>
      </c>
      <c r="D264" s="68">
        <v>0</v>
      </c>
      <c r="E264" s="68">
        <v>0</v>
      </c>
      <c r="F264" s="68">
        <v>0</v>
      </c>
      <c r="G264" s="68">
        <v>0</v>
      </c>
      <c r="H264" s="68">
        <v>0</v>
      </c>
      <c r="I264" s="68">
        <v>0</v>
      </c>
      <c r="J264" s="68">
        <v>0</v>
      </c>
      <c r="K264" s="68">
        <v>0</v>
      </c>
      <c r="L264" s="68">
        <v>0</v>
      </c>
      <c r="M264" s="68">
        <v>0</v>
      </c>
      <c r="N264" s="68">
        <v>0</v>
      </c>
      <c r="O264" s="68">
        <v>0</v>
      </c>
      <c r="P264" s="68">
        <v>0</v>
      </c>
      <c r="Q264" s="68">
        <v>0</v>
      </c>
      <c r="R264" s="68">
        <v>0</v>
      </c>
      <c r="S264" s="68">
        <v>0</v>
      </c>
      <c r="T264" s="68">
        <v>0</v>
      </c>
    </row>
    <row r="265" spans="1:20" ht="20.100000000000001" customHeight="1" x14ac:dyDescent="0.25">
      <c r="A265" s="4" t="s">
        <v>733</v>
      </c>
      <c r="B265" s="7" t="s">
        <v>398</v>
      </c>
      <c r="C265" s="6">
        <v>309.10000000000002</v>
      </c>
      <c r="D265" s="68">
        <v>1</v>
      </c>
      <c r="E265" s="68">
        <v>0</v>
      </c>
      <c r="F265" s="68">
        <v>0</v>
      </c>
      <c r="G265" s="68">
        <v>1</v>
      </c>
      <c r="H265" s="68">
        <v>0</v>
      </c>
      <c r="I265" s="68">
        <v>0</v>
      </c>
      <c r="J265" s="68">
        <v>1</v>
      </c>
      <c r="K265" s="68">
        <v>0</v>
      </c>
      <c r="L265" s="68">
        <v>0</v>
      </c>
      <c r="M265" s="68">
        <v>0</v>
      </c>
      <c r="N265" s="68">
        <v>0</v>
      </c>
      <c r="O265" s="68">
        <v>1</v>
      </c>
      <c r="P265" s="68">
        <v>0</v>
      </c>
      <c r="Q265" s="68">
        <v>1</v>
      </c>
      <c r="R265" s="68">
        <v>0</v>
      </c>
      <c r="S265" s="68">
        <v>0</v>
      </c>
      <c r="T265" s="68">
        <v>0</v>
      </c>
    </row>
    <row r="266" spans="1:20" ht="20.100000000000001" customHeight="1" x14ac:dyDescent="0.25">
      <c r="A266" s="4" t="s">
        <v>109</v>
      </c>
      <c r="B266" s="13" t="s">
        <v>652</v>
      </c>
      <c r="C266" s="5">
        <v>310</v>
      </c>
      <c r="D266" s="68">
        <v>0</v>
      </c>
      <c r="E266" s="68">
        <v>0</v>
      </c>
      <c r="F266" s="68">
        <v>0</v>
      </c>
      <c r="G266" s="68">
        <v>0</v>
      </c>
      <c r="H266" s="68">
        <v>0</v>
      </c>
      <c r="I266" s="68">
        <v>0</v>
      </c>
      <c r="J266" s="68">
        <v>0</v>
      </c>
      <c r="K266" s="68">
        <v>0</v>
      </c>
      <c r="L266" s="68">
        <v>0</v>
      </c>
      <c r="M266" s="68">
        <v>0</v>
      </c>
      <c r="N266" s="68">
        <v>0</v>
      </c>
      <c r="O266" s="68">
        <v>0</v>
      </c>
      <c r="P266" s="68">
        <v>0</v>
      </c>
      <c r="Q266" s="68">
        <v>0</v>
      </c>
      <c r="R266" s="68">
        <v>0</v>
      </c>
      <c r="S266" s="68">
        <v>0</v>
      </c>
      <c r="T266" s="68">
        <v>0</v>
      </c>
    </row>
    <row r="267" spans="1:20" ht="20.100000000000001" customHeight="1" x14ac:dyDescent="0.25">
      <c r="A267" s="4" t="s">
        <v>108</v>
      </c>
      <c r="B267" s="7" t="s">
        <v>569</v>
      </c>
      <c r="C267" s="5">
        <v>311</v>
      </c>
      <c r="D267" s="68">
        <v>2</v>
      </c>
      <c r="E267" s="68">
        <v>0</v>
      </c>
      <c r="F267" s="68">
        <v>5</v>
      </c>
      <c r="G267" s="68">
        <v>2</v>
      </c>
      <c r="H267" s="68">
        <v>0</v>
      </c>
      <c r="I267" s="68">
        <v>0</v>
      </c>
      <c r="J267" s="68">
        <v>2</v>
      </c>
      <c r="K267" s="68">
        <v>0</v>
      </c>
      <c r="L267" s="68">
        <v>0</v>
      </c>
      <c r="M267" s="68">
        <v>4</v>
      </c>
      <c r="N267" s="68">
        <v>0</v>
      </c>
      <c r="O267" s="68">
        <v>1</v>
      </c>
      <c r="P267" s="68">
        <v>0</v>
      </c>
      <c r="Q267" s="68">
        <v>1</v>
      </c>
      <c r="R267" s="68">
        <v>1</v>
      </c>
      <c r="S267" s="68">
        <v>0</v>
      </c>
      <c r="T267" s="68">
        <v>1</v>
      </c>
    </row>
    <row r="268" spans="1:20" ht="20.100000000000001" customHeight="1" x14ac:dyDescent="0.25">
      <c r="A268" s="4" t="s">
        <v>107</v>
      </c>
      <c r="B268" s="7" t="s">
        <v>653</v>
      </c>
      <c r="C268" s="5">
        <v>311.10000000000002</v>
      </c>
      <c r="D268" s="68">
        <v>0</v>
      </c>
      <c r="E268" s="68">
        <v>0</v>
      </c>
      <c r="F268" s="68">
        <v>1</v>
      </c>
      <c r="G268" s="68">
        <v>0</v>
      </c>
      <c r="H268" s="68">
        <v>0</v>
      </c>
      <c r="I268" s="68">
        <v>0</v>
      </c>
      <c r="J268" s="68">
        <v>0</v>
      </c>
      <c r="K268" s="68">
        <v>0</v>
      </c>
      <c r="L268" s="68">
        <v>0</v>
      </c>
      <c r="M268" s="68">
        <v>1</v>
      </c>
      <c r="N268" s="68">
        <v>0</v>
      </c>
      <c r="O268" s="68">
        <v>0</v>
      </c>
      <c r="P268" s="68">
        <v>0</v>
      </c>
      <c r="Q268" s="68">
        <v>0</v>
      </c>
      <c r="R268" s="68">
        <v>0</v>
      </c>
      <c r="S268" s="68">
        <v>0</v>
      </c>
      <c r="T268" s="68">
        <v>0</v>
      </c>
    </row>
    <row r="269" spans="1:20" ht="20.100000000000001" customHeight="1" x14ac:dyDescent="0.25">
      <c r="A269" s="4" t="s">
        <v>106</v>
      </c>
      <c r="B269" s="7" t="s">
        <v>654</v>
      </c>
      <c r="C269" s="5">
        <v>311.2</v>
      </c>
      <c r="D269" s="68">
        <v>0</v>
      </c>
      <c r="E269" s="68">
        <v>0</v>
      </c>
      <c r="F269" s="68">
        <v>0</v>
      </c>
      <c r="G269" s="68">
        <v>0</v>
      </c>
      <c r="H269" s="68">
        <v>0</v>
      </c>
      <c r="I269" s="68">
        <v>0</v>
      </c>
      <c r="J269" s="68">
        <v>0</v>
      </c>
      <c r="K269" s="68">
        <v>0</v>
      </c>
      <c r="L269" s="68">
        <v>0</v>
      </c>
      <c r="M269" s="68">
        <v>0</v>
      </c>
      <c r="N269" s="68">
        <v>0</v>
      </c>
      <c r="O269" s="68">
        <v>0</v>
      </c>
      <c r="P269" s="68">
        <v>0</v>
      </c>
      <c r="Q269" s="68">
        <v>0</v>
      </c>
      <c r="R269" s="68">
        <v>0</v>
      </c>
      <c r="S269" s="68">
        <v>0</v>
      </c>
      <c r="T269" s="68">
        <v>0</v>
      </c>
    </row>
    <row r="270" spans="1:20" ht="20.100000000000001" customHeight="1" x14ac:dyDescent="0.25">
      <c r="A270" s="4" t="s">
        <v>105</v>
      </c>
      <c r="B270" s="7" t="s">
        <v>570</v>
      </c>
      <c r="C270" s="6">
        <v>312</v>
      </c>
      <c r="D270" s="68">
        <v>0</v>
      </c>
      <c r="E270" s="68">
        <v>0</v>
      </c>
      <c r="F270" s="68">
        <v>2</v>
      </c>
      <c r="G270" s="68">
        <v>2</v>
      </c>
      <c r="H270" s="68">
        <v>0</v>
      </c>
      <c r="I270" s="68">
        <v>0</v>
      </c>
      <c r="J270" s="68">
        <v>2</v>
      </c>
      <c r="K270" s="68">
        <v>0</v>
      </c>
      <c r="L270" s="68">
        <v>0</v>
      </c>
      <c r="M270" s="68">
        <v>0</v>
      </c>
      <c r="N270" s="68">
        <v>0</v>
      </c>
      <c r="O270" s="68">
        <v>1</v>
      </c>
      <c r="P270" s="68">
        <v>0</v>
      </c>
      <c r="Q270" s="68">
        <v>1</v>
      </c>
      <c r="R270" s="68">
        <v>0</v>
      </c>
      <c r="S270" s="68">
        <v>0</v>
      </c>
      <c r="T270" s="68">
        <v>0</v>
      </c>
    </row>
    <row r="271" spans="1:20" ht="20.100000000000001" customHeight="1" x14ac:dyDescent="0.25">
      <c r="A271" s="4" t="s">
        <v>104</v>
      </c>
      <c r="B271" s="7" t="s">
        <v>655</v>
      </c>
      <c r="C271" s="6">
        <v>312.10000000000002</v>
      </c>
      <c r="D271" s="68">
        <v>0</v>
      </c>
      <c r="E271" s="68">
        <v>0</v>
      </c>
      <c r="F271" s="68">
        <v>0</v>
      </c>
      <c r="G271" s="68">
        <v>0</v>
      </c>
      <c r="H271" s="68">
        <v>0</v>
      </c>
      <c r="I271" s="68">
        <v>0</v>
      </c>
      <c r="J271" s="68">
        <v>0</v>
      </c>
      <c r="K271" s="68">
        <v>0</v>
      </c>
      <c r="L271" s="68">
        <v>0</v>
      </c>
      <c r="M271" s="68">
        <v>0</v>
      </c>
      <c r="N271" s="68">
        <v>0</v>
      </c>
      <c r="O271" s="68">
        <v>0</v>
      </c>
      <c r="P271" s="68">
        <v>0</v>
      </c>
      <c r="Q271" s="68">
        <v>0</v>
      </c>
      <c r="R271" s="68">
        <v>0</v>
      </c>
      <c r="S271" s="68">
        <v>0</v>
      </c>
      <c r="T271" s="68">
        <v>0</v>
      </c>
    </row>
    <row r="272" spans="1:20" ht="20.100000000000001" customHeight="1" x14ac:dyDescent="0.25">
      <c r="A272" s="4" t="s">
        <v>734</v>
      </c>
      <c r="B272" s="7" t="s">
        <v>735</v>
      </c>
      <c r="C272" s="6">
        <v>312.2</v>
      </c>
      <c r="D272" s="68">
        <v>0</v>
      </c>
      <c r="E272" s="68">
        <v>0</v>
      </c>
      <c r="F272" s="68">
        <v>0</v>
      </c>
      <c r="G272" s="68">
        <v>0</v>
      </c>
      <c r="H272" s="68">
        <v>0</v>
      </c>
      <c r="I272" s="68">
        <v>0</v>
      </c>
      <c r="J272" s="68">
        <v>0</v>
      </c>
      <c r="K272" s="68">
        <v>0</v>
      </c>
      <c r="L272" s="68">
        <v>0</v>
      </c>
      <c r="M272" s="68">
        <v>0</v>
      </c>
      <c r="N272" s="68">
        <v>0</v>
      </c>
      <c r="O272" s="68">
        <v>0</v>
      </c>
      <c r="P272" s="68">
        <v>0</v>
      </c>
      <c r="Q272" s="68">
        <v>0</v>
      </c>
      <c r="R272" s="68">
        <v>0</v>
      </c>
      <c r="S272" s="68">
        <v>0</v>
      </c>
      <c r="T272" s="68">
        <v>0</v>
      </c>
    </row>
    <row r="273" spans="1:20" ht="20.100000000000001" customHeight="1" x14ac:dyDescent="0.25">
      <c r="A273" s="4" t="s">
        <v>103</v>
      </c>
      <c r="B273" s="7" t="s">
        <v>571</v>
      </c>
      <c r="C273" s="5">
        <v>313</v>
      </c>
      <c r="D273" s="68">
        <v>0</v>
      </c>
      <c r="E273" s="68">
        <v>0</v>
      </c>
      <c r="F273" s="68">
        <v>0</v>
      </c>
      <c r="G273" s="68">
        <v>0</v>
      </c>
      <c r="H273" s="68">
        <v>0</v>
      </c>
      <c r="I273" s="68">
        <v>0</v>
      </c>
      <c r="J273" s="68">
        <v>0</v>
      </c>
      <c r="K273" s="68">
        <v>0</v>
      </c>
      <c r="L273" s="68">
        <v>0</v>
      </c>
      <c r="M273" s="68">
        <v>0</v>
      </c>
      <c r="N273" s="68">
        <v>0</v>
      </c>
      <c r="O273" s="68">
        <v>0</v>
      </c>
      <c r="P273" s="68">
        <v>0</v>
      </c>
      <c r="Q273" s="68">
        <v>0</v>
      </c>
      <c r="R273" s="68">
        <v>0</v>
      </c>
      <c r="S273" s="68">
        <v>0</v>
      </c>
      <c r="T273" s="68">
        <v>0</v>
      </c>
    </row>
    <row r="274" spans="1:20" ht="20.100000000000001" customHeight="1" x14ac:dyDescent="0.25">
      <c r="A274" s="4" t="s">
        <v>102</v>
      </c>
      <c r="B274" s="7" t="s">
        <v>572</v>
      </c>
      <c r="C274" s="5">
        <v>314</v>
      </c>
      <c r="D274" s="68">
        <v>0</v>
      </c>
      <c r="E274" s="68">
        <v>0</v>
      </c>
      <c r="F274" s="68">
        <v>3</v>
      </c>
      <c r="G274" s="68">
        <v>2</v>
      </c>
      <c r="H274" s="68">
        <v>0</v>
      </c>
      <c r="I274" s="68">
        <v>0</v>
      </c>
      <c r="J274" s="68">
        <v>2</v>
      </c>
      <c r="K274" s="68">
        <v>0</v>
      </c>
      <c r="L274" s="68">
        <v>0</v>
      </c>
      <c r="M274" s="68">
        <v>1</v>
      </c>
      <c r="N274" s="68">
        <v>0</v>
      </c>
      <c r="O274" s="68">
        <v>0</v>
      </c>
      <c r="P274" s="68">
        <v>0</v>
      </c>
      <c r="Q274" s="68">
        <v>0</v>
      </c>
      <c r="R274" s="68">
        <v>0</v>
      </c>
      <c r="S274" s="68">
        <v>0</v>
      </c>
      <c r="T274" s="68">
        <v>0</v>
      </c>
    </row>
    <row r="275" spans="1:20" ht="20.100000000000001" customHeight="1" x14ac:dyDescent="0.25">
      <c r="A275" s="4" t="s">
        <v>101</v>
      </c>
      <c r="B275" s="7" t="s">
        <v>656</v>
      </c>
      <c r="C275" s="5">
        <v>314.10000000000002</v>
      </c>
      <c r="D275" s="68">
        <v>0</v>
      </c>
      <c r="E275" s="68">
        <v>0</v>
      </c>
      <c r="F275" s="68">
        <v>0</v>
      </c>
      <c r="G275" s="68">
        <v>0</v>
      </c>
      <c r="H275" s="68">
        <v>0</v>
      </c>
      <c r="I275" s="68">
        <v>0</v>
      </c>
      <c r="J275" s="68">
        <v>0</v>
      </c>
      <c r="K275" s="68">
        <v>0</v>
      </c>
      <c r="L275" s="68">
        <v>0</v>
      </c>
      <c r="M275" s="68">
        <v>0</v>
      </c>
      <c r="N275" s="68">
        <v>0</v>
      </c>
      <c r="O275" s="68">
        <v>0</v>
      </c>
      <c r="P275" s="68">
        <v>0</v>
      </c>
      <c r="Q275" s="68">
        <v>0</v>
      </c>
      <c r="R275" s="68">
        <v>0</v>
      </c>
      <c r="S275" s="68">
        <v>0</v>
      </c>
      <c r="T275" s="68">
        <v>0</v>
      </c>
    </row>
    <row r="276" spans="1:20" ht="20.100000000000001" customHeight="1" x14ac:dyDescent="0.25">
      <c r="A276" s="4" t="s">
        <v>100</v>
      </c>
      <c r="B276" s="7" t="s">
        <v>497</v>
      </c>
      <c r="C276" s="5">
        <v>315</v>
      </c>
      <c r="D276" s="68">
        <v>1</v>
      </c>
      <c r="E276" s="68">
        <v>0</v>
      </c>
      <c r="F276" s="68">
        <v>2</v>
      </c>
      <c r="G276" s="68">
        <v>1</v>
      </c>
      <c r="H276" s="68">
        <v>1</v>
      </c>
      <c r="I276" s="68">
        <v>0</v>
      </c>
      <c r="J276" s="68">
        <v>2</v>
      </c>
      <c r="K276" s="68">
        <v>0</v>
      </c>
      <c r="L276" s="68">
        <v>0</v>
      </c>
      <c r="M276" s="68">
        <v>1</v>
      </c>
      <c r="N276" s="68">
        <v>0</v>
      </c>
      <c r="O276" s="68">
        <v>0</v>
      </c>
      <c r="P276" s="68">
        <v>0</v>
      </c>
      <c r="Q276" s="68">
        <v>0</v>
      </c>
      <c r="R276" s="68">
        <v>0</v>
      </c>
      <c r="S276" s="68">
        <v>0</v>
      </c>
      <c r="T276" s="68">
        <v>0</v>
      </c>
    </row>
    <row r="277" spans="1:20" ht="20.100000000000001" customHeight="1" x14ac:dyDescent="0.25">
      <c r="A277" s="4" t="s">
        <v>99</v>
      </c>
      <c r="B277" s="7" t="s">
        <v>736</v>
      </c>
      <c r="C277" s="5">
        <v>315.10000000000002</v>
      </c>
      <c r="D277" s="68">
        <v>1</v>
      </c>
      <c r="E277" s="68">
        <v>0</v>
      </c>
      <c r="F277" s="68">
        <v>0</v>
      </c>
      <c r="G277" s="68">
        <v>1</v>
      </c>
      <c r="H277" s="68">
        <v>0</v>
      </c>
      <c r="I277" s="68">
        <v>0</v>
      </c>
      <c r="J277" s="68">
        <v>1</v>
      </c>
      <c r="K277" s="68">
        <v>0</v>
      </c>
      <c r="L277" s="68">
        <v>0</v>
      </c>
      <c r="M277" s="68">
        <v>0</v>
      </c>
      <c r="N277" s="68">
        <v>0</v>
      </c>
      <c r="O277" s="68">
        <v>0</v>
      </c>
      <c r="P277" s="68">
        <v>0</v>
      </c>
      <c r="Q277" s="68">
        <v>0</v>
      </c>
      <c r="R277" s="68">
        <v>0</v>
      </c>
      <c r="S277" s="68">
        <v>0</v>
      </c>
      <c r="T277" s="68">
        <v>0</v>
      </c>
    </row>
    <row r="278" spans="1:20" ht="20.100000000000001" customHeight="1" x14ac:dyDescent="0.25">
      <c r="A278" s="4" t="s">
        <v>98</v>
      </c>
      <c r="B278" s="7" t="s">
        <v>737</v>
      </c>
      <c r="C278" s="5">
        <v>315.2</v>
      </c>
      <c r="D278" s="68">
        <v>0</v>
      </c>
      <c r="E278" s="68">
        <v>0</v>
      </c>
      <c r="F278" s="68">
        <v>0</v>
      </c>
      <c r="G278" s="68">
        <v>0</v>
      </c>
      <c r="H278" s="68">
        <v>0</v>
      </c>
      <c r="I278" s="68">
        <v>0</v>
      </c>
      <c r="J278" s="68">
        <v>0</v>
      </c>
      <c r="K278" s="68">
        <v>0</v>
      </c>
      <c r="L278" s="68">
        <v>0</v>
      </c>
      <c r="M278" s="68">
        <v>0</v>
      </c>
      <c r="N278" s="68">
        <v>0</v>
      </c>
      <c r="O278" s="68">
        <v>0</v>
      </c>
      <c r="P278" s="68">
        <v>0</v>
      </c>
      <c r="Q278" s="68">
        <v>0</v>
      </c>
      <c r="R278" s="68">
        <v>0</v>
      </c>
      <c r="S278" s="68">
        <v>0</v>
      </c>
      <c r="T278" s="68">
        <v>0</v>
      </c>
    </row>
    <row r="279" spans="1:20" ht="20.100000000000001" customHeight="1" x14ac:dyDescent="0.25">
      <c r="A279" s="4" t="s">
        <v>97</v>
      </c>
      <c r="B279" s="7" t="s">
        <v>403</v>
      </c>
      <c r="C279" s="5"/>
      <c r="D279" s="68">
        <v>0</v>
      </c>
      <c r="E279" s="68">
        <v>0</v>
      </c>
      <c r="F279" s="68">
        <v>0</v>
      </c>
      <c r="G279" s="68">
        <v>0</v>
      </c>
      <c r="H279" s="68">
        <v>0</v>
      </c>
      <c r="I279" s="68">
        <v>0</v>
      </c>
      <c r="J279" s="68">
        <v>0</v>
      </c>
      <c r="K279" s="68">
        <v>0</v>
      </c>
      <c r="L279" s="68">
        <v>0</v>
      </c>
      <c r="M279" s="68">
        <v>0</v>
      </c>
      <c r="N279" s="68">
        <v>0</v>
      </c>
      <c r="O279" s="68">
        <v>0</v>
      </c>
      <c r="P279" s="68">
        <v>0</v>
      </c>
      <c r="Q279" s="68">
        <v>0</v>
      </c>
      <c r="R279" s="68">
        <v>0</v>
      </c>
      <c r="S279" s="68">
        <v>0</v>
      </c>
      <c r="T279" s="68">
        <v>0</v>
      </c>
    </row>
    <row r="280" spans="1:20" ht="20.100000000000001" customHeight="1" x14ac:dyDescent="0.25">
      <c r="A280" s="8" t="s">
        <v>96</v>
      </c>
      <c r="B280" s="12" t="s">
        <v>457</v>
      </c>
      <c r="C280" s="5"/>
      <c r="D280" s="72">
        <f>SUM(D281:D303)</f>
        <v>2</v>
      </c>
      <c r="E280" s="72">
        <f t="shared" ref="E280:T280" si="14">SUM(E281:E303)</f>
        <v>0</v>
      </c>
      <c r="F280" s="72">
        <f t="shared" si="14"/>
        <v>18</v>
      </c>
      <c r="G280" s="72">
        <f t="shared" si="14"/>
        <v>15</v>
      </c>
      <c r="H280" s="72">
        <f t="shared" si="14"/>
        <v>1</v>
      </c>
      <c r="I280" s="72">
        <f t="shared" si="14"/>
        <v>0</v>
      </c>
      <c r="J280" s="72">
        <f t="shared" si="14"/>
        <v>16</v>
      </c>
      <c r="K280" s="72">
        <f t="shared" si="14"/>
        <v>0</v>
      </c>
      <c r="L280" s="72">
        <f t="shared" si="14"/>
        <v>0</v>
      </c>
      <c r="M280" s="72">
        <f t="shared" si="14"/>
        <v>4</v>
      </c>
      <c r="N280" s="72">
        <f t="shared" si="14"/>
        <v>0</v>
      </c>
      <c r="O280" s="72">
        <f t="shared" si="14"/>
        <v>4</v>
      </c>
      <c r="P280" s="72">
        <f t="shared" si="14"/>
        <v>1</v>
      </c>
      <c r="Q280" s="72">
        <f t="shared" si="14"/>
        <v>5</v>
      </c>
      <c r="R280" s="72">
        <f t="shared" si="14"/>
        <v>0</v>
      </c>
      <c r="S280" s="72">
        <f t="shared" si="14"/>
        <v>0</v>
      </c>
      <c r="T280" s="72">
        <f t="shared" si="14"/>
        <v>0</v>
      </c>
    </row>
    <row r="281" spans="1:20" ht="20.100000000000001" customHeight="1" x14ac:dyDescent="0.25">
      <c r="A281" s="4" t="s">
        <v>95</v>
      </c>
      <c r="B281" s="7" t="s">
        <v>458</v>
      </c>
      <c r="C281" s="5">
        <v>316</v>
      </c>
      <c r="D281" s="68">
        <v>0</v>
      </c>
      <c r="E281" s="68">
        <v>0</v>
      </c>
      <c r="F281" s="68">
        <v>4</v>
      </c>
      <c r="G281" s="68">
        <v>3</v>
      </c>
      <c r="H281" s="68">
        <v>0</v>
      </c>
      <c r="I281" s="68">
        <v>0</v>
      </c>
      <c r="J281" s="68">
        <v>3</v>
      </c>
      <c r="K281" s="68">
        <v>0</v>
      </c>
      <c r="L281" s="68">
        <v>0</v>
      </c>
      <c r="M281" s="68">
        <v>1</v>
      </c>
      <c r="N281" s="68">
        <v>0</v>
      </c>
      <c r="O281" s="68">
        <v>3</v>
      </c>
      <c r="P281" s="68">
        <v>0</v>
      </c>
      <c r="Q281" s="68">
        <v>3</v>
      </c>
      <c r="R281" s="68">
        <v>0</v>
      </c>
      <c r="S281" s="68">
        <v>0</v>
      </c>
      <c r="T281" s="68">
        <v>0</v>
      </c>
    </row>
    <row r="282" spans="1:20" ht="20.100000000000001" customHeight="1" x14ac:dyDescent="0.25">
      <c r="A282" s="4" t="s">
        <v>94</v>
      </c>
      <c r="B282" s="7" t="s">
        <v>573</v>
      </c>
      <c r="C282" s="5">
        <v>317</v>
      </c>
      <c r="D282" s="68">
        <v>0</v>
      </c>
      <c r="E282" s="68">
        <v>0</v>
      </c>
      <c r="F282" s="68">
        <v>0</v>
      </c>
      <c r="G282" s="68">
        <v>0</v>
      </c>
      <c r="H282" s="68">
        <v>0</v>
      </c>
      <c r="I282" s="68">
        <v>0</v>
      </c>
      <c r="J282" s="68">
        <v>0</v>
      </c>
      <c r="K282" s="68">
        <v>0</v>
      </c>
      <c r="L282" s="68">
        <v>0</v>
      </c>
      <c r="M282" s="68">
        <v>0</v>
      </c>
      <c r="N282" s="68">
        <v>0</v>
      </c>
      <c r="O282" s="68">
        <v>0</v>
      </c>
      <c r="P282" s="68">
        <v>0</v>
      </c>
      <c r="Q282" s="68">
        <v>0</v>
      </c>
      <c r="R282" s="68">
        <v>0</v>
      </c>
      <c r="S282" s="68">
        <v>0</v>
      </c>
      <c r="T282" s="68">
        <v>0</v>
      </c>
    </row>
    <row r="283" spans="1:20" ht="20.100000000000001" customHeight="1" x14ac:dyDescent="0.25">
      <c r="A283" s="4" t="s">
        <v>93</v>
      </c>
      <c r="B283" s="7" t="s">
        <v>459</v>
      </c>
      <c r="C283" s="5">
        <v>319</v>
      </c>
      <c r="D283" s="68">
        <v>0</v>
      </c>
      <c r="E283" s="68">
        <v>0</v>
      </c>
      <c r="F283" s="68">
        <v>0</v>
      </c>
      <c r="G283" s="68">
        <v>0</v>
      </c>
      <c r="H283" s="68">
        <v>0</v>
      </c>
      <c r="I283" s="68">
        <v>0</v>
      </c>
      <c r="J283" s="68">
        <v>0</v>
      </c>
      <c r="K283" s="68">
        <v>0</v>
      </c>
      <c r="L283" s="68">
        <v>0</v>
      </c>
      <c r="M283" s="68">
        <v>0</v>
      </c>
      <c r="N283" s="68">
        <v>0</v>
      </c>
      <c r="O283" s="68">
        <v>0</v>
      </c>
      <c r="P283" s="68">
        <v>0</v>
      </c>
      <c r="Q283" s="68">
        <v>0</v>
      </c>
      <c r="R283" s="68">
        <v>0</v>
      </c>
      <c r="S283" s="68">
        <v>0</v>
      </c>
      <c r="T283" s="68">
        <v>0</v>
      </c>
    </row>
    <row r="284" spans="1:20" ht="20.100000000000001" customHeight="1" x14ac:dyDescent="0.25">
      <c r="A284" s="4" t="s">
        <v>92</v>
      </c>
      <c r="B284" s="7" t="s">
        <v>657</v>
      </c>
      <c r="C284" s="5">
        <v>320</v>
      </c>
      <c r="D284" s="68">
        <v>0</v>
      </c>
      <c r="E284" s="68">
        <v>0</v>
      </c>
      <c r="F284" s="68">
        <v>0</v>
      </c>
      <c r="G284" s="68">
        <v>0</v>
      </c>
      <c r="H284" s="68">
        <v>0</v>
      </c>
      <c r="I284" s="68">
        <v>0</v>
      </c>
      <c r="J284" s="68">
        <v>0</v>
      </c>
      <c r="K284" s="68">
        <v>0</v>
      </c>
      <c r="L284" s="68">
        <v>0</v>
      </c>
      <c r="M284" s="68">
        <v>0</v>
      </c>
      <c r="N284" s="68">
        <v>0</v>
      </c>
      <c r="O284" s="68">
        <v>0</v>
      </c>
      <c r="P284" s="68">
        <v>0</v>
      </c>
      <c r="Q284" s="68">
        <v>0</v>
      </c>
      <c r="R284" s="68">
        <v>0</v>
      </c>
      <c r="S284" s="68">
        <v>0</v>
      </c>
      <c r="T284" s="68">
        <v>0</v>
      </c>
    </row>
    <row r="285" spans="1:20" ht="20.100000000000001" customHeight="1" x14ac:dyDescent="0.25">
      <c r="A285" s="4" t="s">
        <v>91</v>
      </c>
      <c r="B285" s="7" t="s">
        <v>460</v>
      </c>
      <c r="C285" s="5">
        <v>321</v>
      </c>
      <c r="D285" s="72"/>
      <c r="E285" s="72"/>
      <c r="F285" s="72"/>
      <c r="G285" s="72"/>
      <c r="H285" s="72"/>
      <c r="I285" s="72"/>
      <c r="J285" s="72"/>
      <c r="K285" s="72"/>
      <c r="L285" s="72"/>
      <c r="M285" s="72"/>
      <c r="N285" s="72"/>
      <c r="O285" s="72"/>
      <c r="P285" s="72"/>
      <c r="Q285" s="72"/>
      <c r="R285" s="72"/>
      <c r="S285" s="72"/>
      <c r="T285" s="72"/>
    </row>
    <row r="286" spans="1:20" ht="20.100000000000001" customHeight="1" x14ac:dyDescent="0.25">
      <c r="A286" s="4" t="s">
        <v>90</v>
      </c>
      <c r="B286" s="7" t="s">
        <v>574</v>
      </c>
      <c r="C286" s="5">
        <v>322</v>
      </c>
      <c r="D286" s="68">
        <v>0</v>
      </c>
      <c r="E286" s="68">
        <v>0</v>
      </c>
      <c r="F286" s="68">
        <v>2</v>
      </c>
      <c r="G286" s="68">
        <v>1</v>
      </c>
      <c r="H286" s="68">
        <v>0</v>
      </c>
      <c r="I286" s="68">
        <v>0</v>
      </c>
      <c r="J286" s="68">
        <v>1</v>
      </c>
      <c r="K286" s="68">
        <v>0</v>
      </c>
      <c r="L286" s="68">
        <v>0</v>
      </c>
      <c r="M286" s="68">
        <v>1</v>
      </c>
      <c r="N286" s="68">
        <v>0</v>
      </c>
      <c r="O286" s="68">
        <v>0</v>
      </c>
      <c r="P286" s="68">
        <v>0</v>
      </c>
      <c r="Q286" s="68">
        <v>0</v>
      </c>
      <c r="R286" s="68">
        <v>0</v>
      </c>
      <c r="S286" s="68">
        <v>0</v>
      </c>
      <c r="T286" s="68">
        <v>0</v>
      </c>
    </row>
    <row r="287" spans="1:20" ht="20.100000000000001" customHeight="1" x14ac:dyDescent="0.25">
      <c r="A287" s="4" t="s">
        <v>89</v>
      </c>
      <c r="B287" s="7" t="s">
        <v>498</v>
      </c>
      <c r="C287" s="5">
        <v>323</v>
      </c>
      <c r="D287" s="68">
        <v>0</v>
      </c>
      <c r="E287" s="68">
        <v>0</v>
      </c>
      <c r="F287" s="68">
        <v>0</v>
      </c>
      <c r="G287" s="68">
        <v>0</v>
      </c>
      <c r="H287" s="68">
        <v>0</v>
      </c>
      <c r="I287" s="68">
        <v>0</v>
      </c>
      <c r="J287" s="68">
        <v>0</v>
      </c>
      <c r="K287" s="68">
        <v>0</v>
      </c>
      <c r="L287" s="68">
        <v>0</v>
      </c>
      <c r="M287" s="68">
        <v>0</v>
      </c>
      <c r="N287" s="68">
        <v>0</v>
      </c>
      <c r="O287" s="68">
        <v>0</v>
      </c>
      <c r="P287" s="68">
        <v>0</v>
      </c>
      <c r="Q287" s="68">
        <v>0</v>
      </c>
      <c r="R287" s="68">
        <v>0</v>
      </c>
      <c r="S287" s="68">
        <v>0</v>
      </c>
      <c r="T287" s="68">
        <v>0</v>
      </c>
    </row>
    <row r="288" spans="1:20" ht="20.100000000000001" customHeight="1" x14ac:dyDescent="0.25">
      <c r="A288" s="4" t="s">
        <v>88</v>
      </c>
      <c r="B288" s="7" t="s">
        <v>575</v>
      </c>
      <c r="C288" s="5">
        <v>324</v>
      </c>
      <c r="D288" s="68">
        <v>0</v>
      </c>
      <c r="E288" s="68">
        <v>0</v>
      </c>
      <c r="F288" s="68">
        <v>0</v>
      </c>
      <c r="G288" s="68">
        <v>0</v>
      </c>
      <c r="H288" s="68">
        <v>0</v>
      </c>
      <c r="I288" s="68">
        <v>0</v>
      </c>
      <c r="J288" s="68">
        <v>0</v>
      </c>
      <c r="K288" s="68">
        <v>0</v>
      </c>
      <c r="L288" s="68">
        <v>0</v>
      </c>
      <c r="M288" s="68">
        <v>0</v>
      </c>
      <c r="N288" s="68">
        <v>0</v>
      </c>
      <c r="O288" s="68">
        <v>0</v>
      </c>
      <c r="P288" s="68">
        <v>0</v>
      </c>
      <c r="Q288" s="68">
        <v>0</v>
      </c>
      <c r="R288" s="68">
        <v>0</v>
      </c>
      <c r="S288" s="68">
        <v>0</v>
      </c>
      <c r="T288" s="68">
        <v>0</v>
      </c>
    </row>
    <row r="289" spans="1:20" ht="20.100000000000001" customHeight="1" x14ac:dyDescent="0.25">
      <c r="A289" s="4" t="s">
        <v>87</v>
      </c>
      <c r="B289" s="7" t="s">
        <v>658</v>
      </c>
      <c r="C289" s="5">
        <v>325</v>
      </c>
      <c r="D289" s="68">
        <v>0</v>
      </c>
      <c r="E289" s="68">
        <v>0</v>
      </c>
      <c r="F289" s="68">
        <v>5</v>
      </c>
      <c r="G289" s="68">
        <v>5</v>
      </c>
      <c r="H289" s="68">
        <v>0</v>
      </c>
      <c r="I289" s="68">
        <v>0</v>
      </c>
      <c r="J289" s="68">
        <v>5</v>
      </c>
      <c r="K289" s="68">
        <v>0</v>
      </c>
      <c r="L289" s="68">
        <v>0</v>
      </c>
      <c r="M289" s="68">
        <v>0</v>
      </c>
      <c r="N289" s="68">
        <v>0</v>
      </c>
      <c r="O289" s="68">
        <v>0</v>
      </c>
      <c r="P289" s="68">
        <v>0</v>
      </c>
      <c r="Q289" s="68">
        <v>0</v>
      </c>
      <c r="R289" s="68">
        <v>0</v>
      </c>
      <c r="S289" s="68">
        <v>0</v>
      </c>
      <c r="T289" s="68">
        <v>0</v>
      </c>
    </row>
    <row r="290" spans="1:20" ht="20.100000000000001" customHeight="1" x14ac:dyDescent="0.25">
      <c r="A290" s="4" t="s">
        <v>86</v>
      </c>
      <c r="B290" s="7" t="s">
        <v>659</v>
      </c>
      <c r="C290" s="5">
        <v>326</v>
      </c>
      <c r="D290" s="68">
        <v>0</v>
      </c>
      <c r="E290" s="68">
        <v>0</v>
      </c>
      <c r="F290" s="68">
        <v>0</v>
      </c>
      <c r="G290" s="68">
        <v>0</v>
      </c>
      <c r="H290" s="68">
        <v>0</v>
      </c>
      <c r="I290" s="68">
        <v>0</v>
      </c>
      <c r="J290" s="68">
        <v>0</v>
      </c>
      <c r="K290" s="68">
        <v>0</v>
      </c>
      <c r="L290" s="68">
        <v>0</v>
      </c>
      <c r="M290" s="68">
        <v>0</v>
      </c>
      <c r="N290" s="68">
        <v>0</v>
      </c>
      <c r="O290" s="68">
        <v>0</v>
      </c>
      <c r="P290" s="68">
        <v>0</v>
      </c>
      <c r="Q290" s="68">
        <v>0</v>
      </c>
      <c r="R290" s="68">
        <v>0</v>
      </c>
      <c r="S290" s="68">
        <v>0</v>
      </c>
      <c r="T290" s="68">
        <v>0</v>
      </c>
    </row>
    <row r="291" spans="1:20" ht="20.100000000000001" customHeight="1" x14ac:dyDescent="0.25">
      <c r="A291" s="4" t="s">
        <v>85</v>
      </c>
      <c r="B291" s="7" t="s">
        <v>576</v>
      </c>
      <c r="C291" s="5">
        <v>327</v>
      </c>
      <c r="D291" s="68">
        <v>0</v>
      </c>
      <c r="E291" s="68">
        <v>0</v>
      </c>
      <c r="F291" s="68">
        <v>1</v>
      </c>
      <c r="G291" s="68">
        <v>1</v>
      </c>
      <c r="H291" s="68">
        <v>0</v>
      </c>
      <c r="I291" s="68">
        <v>0</v>
      </c>
      <c r="J291" s="68">
        <v>1</v>
      </c>
      <c r="K291" s="68">
        <v>0</v>
      </c>
      <c r="L291" s="68">
        <v>0</v>
      </c>
      <c r="M291" s="68">
        <v>0</v>
      </c>
      <c r="N291" s="68">
        <v>0</v>
      </c>
      <c r="O291" s="68">
        <v>1</v>
      </c>
      <c r="P291" s="68">
        <v>0</v>
      </c>
      <c r="Q291" s="68">
        <v>1</v>
      </c>
      <c r="R291" s="68">
        <v>0</v>
      </c>
      <c r="S291" s="68">
        <v>0</v>
      </c>
      <c r="T291" s="68">
        <v>0</v>
      </c>
    </row>
    <row r="292" spans="1:20" ht="20.100000000000001" customHeight="1" x14ac:dyDescent="0.25">
      <c r="A292" s="4" t="s">
        <v>84</v>
      </c>
      <c r="B292" s="7" t="s">
        <v>577</v>
      </c>
      <c r="C292" s="5">
        <v>327.10000000000002</v>
      </c>
      <c r="D292" s="68">
        <v>0</v>
      </c>
      <c r="E292" s="68">
        <v>0</v>
      </c>
      <c r="F292" s="68">
        <v>0</v>
      </c>
      <c r="G292" s="68">
        <v>0</v>
      </c>
      <c r="H292" s="68">
        <v>0</v>
      </c>
      <c r="I292" s="68">
        <v>0</v>
      </c>
      <c r="J292" s="68">
        <v>0</v>
      </c>
      <c r="K292" s="68">
        <v>0</v>
      </c>
      <c r="L292" s="68">
        <v>0</v>
      </c>
      <c r="M292" s="68">
        <v>0</v>
      </c>
      <c r="N292" s="68">
        <v>0</v>
      </c>
      <c r="O292" s="68">
        <v>0</v>
      </c>
      <c r="P292" s="68">
        <v>0</v>
      </c>
      <c r="Q292" s="68">
        <v>0</v>
      </c>
      <c r="R292" s="68">
        <v>0</v>
      </c>
      <c r="S292" s="68">
        <v>0</v>
      </c>
      <c r="T292" s="68">
        <v>0</v>
      </c>
    </row>
    <row r="293" spans="1:20" ht="20.100000000000001" customHeight="1" x14ac:dyDescent="0.25">
      <c r="A293" s="4" t="s">
        <v>83</v>
      </c>
      <c r="B293" s="7" t="s">
        <v>578</v>
      </c>
      <c r="C293" s="5">
        <v>327.2</v>
      </c>
      <c r="D293" s="68">
        <v>0</v>
      </c>
      <c r="E293" s="68">
        <v>0</v>
      </c>
      <c r="F293" s="68">
        <v>0</v>
      </c>
      <c r="G293" s="68">
        <v>0</v>
      </c>
      <c r="H293" s="68">
        <v>0</v>
      </c>
      <c r="I293" s="68">
        <v>0</v>
      </c>
      <c r="J293" s="68">
        <v>0</v>
      </c>
      <c r="K293" s="68">
        <v>0</v>
      </c>
      <c r="L293" s="68">
        <v>0</v>
      </c>
      <c r="M293" s="68">
        <v>0</v>
      </c>
      <c r="N293" s="68">
        <v>0</v>
      </c>
      <c r="O293" s="68">
        <v>0</v>
      </c>
      <c r="P293" s="68">
        <v>0</v>
      </c>
      <c r="Q293" s="68">
        <v>0</v>
      </c>
      <c r="R293" s="68">
        <v>0</v>
      </c>
      <c r="S293" s="68">
        <v>0</v>
      </c>
      <c r="T293" s="68">
        <v>0</v>
      </c>
    </row>
    <row r="294" spans="1:20" ht="20.100000000000001" customHeight="1" x14ac:dyDescent="0.25">
      <c r="A294" s="4" t="s">
        <v>82</v>
      </c>
      <c r="B294" s="7" t="s">
        <v>660</v>
      </c>
      <c r="C294" s="5">
        <v>327.3</v>
      </c>
      <c r="D294" s="68">
        <v>0</v>
      </c>
      <c r="E294" s="68">
        <v>0</v>
      </c>
      <c r="F294" s="68">
        <v>0</v>
      </c>
      <c r="G294" s="68">
        <v>0</v>
      </c>
      <c r="H294" s="68">
        <v>0</v>
      </c>
      <c r="I294" s="68">
        <v>0</v>
      </c>
      <c r="J294" s="68">
        <v>0</v>
      </c>
      <c r="K294" s="68">
        <v>0</v>
      </c>
      <c r="L294" s="68">
        <v>0</v>
      </c>
      <c r="M294" s="68">
        <v>0</v>
      </c>
      <c r="N294" s="68">
        <v>0</v>
      </c>
      <c r="O294" s="68">
        <v>0</v>
      </c>
      <c r="P294" s="68">
        <v>0</v>
      </c>
      <c r="Q294" s="68">
        <v>0</v>
      </c>
      <c r="R294" s="68">
        <v>0</v>
      </c>
      <c r="S294" s="68">
        <v>0</v>
      </c>
      <c r="T294" s="68">
        <v>0</v>
      </c>
    </row>
    <row r="295" spans="1:20" ht="20.100000000000001" customHeight="1" x14ac:dyDescent="0.25">
      <c r="A295" s="4" t="s">
        <v>81</v>
      </c>
      <c r="B295" s="7" t="s">
        <v>579</v>
      </c>
      <c r="C295" s="5">
        <v>327.39999999999998</v>
      </c>
      <c r="D295" s="68">
        <v>0</v>
      </c>
      <c r="E295" s="68">
        <v>0</v>
      </c>
      <c r="F295" s="68">
        <v>0</v>
      </c>
      <c r="G295" s="68">
        <v>0</v>
      </c>
      <c r="H295" s="68">
        <v>0</v>
      </c>
      <c r="I295" s="68">
        <v>0</v>
      </c>
      <c r="J295" s="68">
        <v>0</v>
      </c>
      <c r="K295" s="68">
        <v>0</v>
      </c>
      <c r="L295" s="68">
        <v>0</v>
      </c>
      <c r="M295" s="68">
        <v>0</v>
      </c>
      <c r="N295" s="68">
        <v>0</v>
      </c>
      <c r="O295" s="68">
        <v>0</v>
      </c>
      <c r="P295" s="68">
        <v>0</v>
      </c>
      <c r="Q295" s="68">
        <v>0</v>
      </c>
      <c r="R295" s="68">
        <v>0</v>
      </c>
      <c r="S295" s="68">
        <v>0</v>
      </c>
      <c r="T295" s="68">
        <v>0</v>
      </c>
    </row>
    <row r="296" spans="1:20" ht="20.100000000000001" customHeight="1" x14ac:dyDescent="0.25">
      <c r="A296" s="4" t="s">
        <v>80</v>
      </c>
      <c r="B296" s="7" t="s">
        <v>499</v>
      </c>
      <c r="C296" s="5">
        <v>327.5</v>
      </c>
      <c r="D296" s="68">
        <v>0</v>
      </c>
      <c r="E296" s="68">
        <v>0</v>
      </c>
      <c r="F296" s="68">
        <v>0</v>
      </c>
      <c r="G296" s="68">
        <v>0</v>
      </c>
      <c r="H296" s="68">
        <v>0</v>
      </c>
      <c r="I296" s="68">
        <v>0</v>
      </c>
      <c r="J296" s="68">
        <v>0</v>
      </c>
      <c r="K296" s="68">
        <v>0</v>
      </c>
      <c r="L296" s="68">
        <v>0</v>
      </c>
      <c r="M296" s="68">
        <v>0</v>
      </c>
      <c r="N296" s="68">
        <v>0</v>
      </c>
      <c r="O296" s="68">
        <v>0</v>
      </c>
      <c r="P296" s="68">
        <v>0</v>
      </c>
      <c r="Q296" s="68">
        <v>0</v>
      </c>
      <c r="R296" s="68">
        <v>0</v>
      </c>
      <c r="S296" s="68">
        <v>0</v>
      </c>
      <c r="T296" s="68">
        <v>0</v>
      </c>
    </row>
    <row r="297" spans="1:20" ht="20.100000000000001" customHeight="1" x14ac:dyDescent="0.25">
      <c r="A297" s="4" t="s">
        <v>738</v>
      </c>
      <c r="B297" s="7" t="s">
        <v>739</v>
      </c>
      <c r="C297" s="5">
        <v>327.60000000000002</v>
      </c>
      <c r="D297" s="68">
        <v>0</v>
      </c>
      <c r="E297" s="68">
        <v>0</v>
      </c>
      <c r="F297" s="68">
        <v>1</v>
      </c>
      <c r="G297" s="68">
        <v>1</v>
      </c>
      <c r="H297" s="68">
        <v>0</v>
      </c>
      <c r="I297" s="68">
        <v>0</v>
      </c>
      <c r="J297" s="68">
        <v>1</v>
      </c>
      <c r="K297" s="68">
        <v>0</v>
      </c>
      <c r="L297" s="68">
        <v>0</v>
      </c>
      <c r="M297" s="68">
        <v>0</v>
      </c>
      <c r="N297" s="68">
        <v>0</v>
      </c>
      <c r="O297" s="68">
        <v>0</v>
      </c>
      <c r="P297" s="68">
        <v>0</v>
      </c>
      <c r="Q297" s="68">
        <v>0</v>
      </c>
      <c r="R297" s="68">
        <v>0</v>
      </c>
      <c r="S297" s="68">
        <v>0</v>
      </c>
      <c r="T297" s="68">
        <v>0</v>
      </c>
    </row>
    <row r="298" spans="1:20" ht="20.100000000000001" customHeight="1" x14ac:dyDescent="0.25">
      <c r="A298" s="4" t="s">
        <v>79</v>
      </c>
      <c r="B298" s="7" t="s">
        <v>500</v>
      </c>
      <c r="C298" s="5">
        <v>328</v>
      </c>
      <c r="D298" s="68">
        <v>0</v>
      </c>
      <c r="E298" s="68">
        <v>0</v>
      </c>
      <c r="F298" s="68">
        <v>0</v>
      </c>
      <c r="G298" s="68">
        <v>0</v>
      </c>
      <c r="H298" s="68">
        <v>0</v>
      </c>
      <c r="I298" s="68">
        <v>0</v>
      </c>
      <c r="J298" s="68">
        <v>0</v>
      </c>
      <c r="K298" s="68">
        <v>0</v>
      </c>
      <c r="L298" s="68">
        <v>0</v>
      </c>
      <c r="M298" s="68">
        <v>0</v>
      </c>
      <c r="N298" s="68">
        <v>0</v>
      </c>
      <c r="O298" s="68">
        <v>0</v>
      </c>
      <c r="P298" s="68">
        <v>0</v>
      </c>
      <c r="Q298" s="68">
        <v>0</v>
      </c>
      <c r="R298" s="68">
        <v>0</v>
      </c>
      <c r="S298" s="68">
        <v>0</v>
      </c>
      <c r="T298" s="68">
        <v>0</v>
      </c>
    </row>
    <row r="299" spans="1:20" ht="20.100000000000001" customHeight="1" x14ac:dyDescent="0.25">
      <c r="A299" s="4" t="s">
        <v>78</v>
      </c>
      <c r="B299" s="7" t="s">
        <v>661</v>
      </c>
      <c r="C299" s="5">
        <v>329</v>
      </c>
      <c r="D299" s="68">
        <v>2</v>
      </c>
      <c r="E299" s="68">
        <v>0</v>
      </c>
      <c r="F299" s="68">
        <v>5</v>
      </c>
      <c r="G299" s="68">
        <v>4</v>
      </c>
      <c r="H299" s="68">
        <v>1</v>
      </c>
      <c r="I299" s="68">
        <v>0</v>
      </c>
      <c r="J299" s="68">
        <v>5</v>
      </c>
      <c r="K299" s="68">
        <v>0</v>
      </c>
      <c r="L299" s="68">
        <v>0</v>
      </c>
      <c r="M299" s="68">
        <v>2</v>
      </c>
      <c r="N299" s="68">
        <v>0</v>
      </c>
      <c r="O299" s="68">
        <v>0</v>
      </c>
      <c r="P299" s="68">
        <v>1</v>
      </c>
      <c r="Q299" s="68">
        <v>1</v>
      </c>
      <c r="R299" s="68">
        <v>0</v>
      </c>
      <c r="S299" s="68">
        <v>0</v>
      </c>
      <c r="T299" s="68">
        <v>0</v>
      </c>
    </row>
    <row r="300" spans="1:20" ht="20.100000000000001" customHeight="1" x14ac:dyDescent="0.25">
      <c r="A300" s="4" t="s">
        <v>740</v>
      </c>
      <c r="B300" s="7" t="s">
        <v>741</v>
      </c>
      <c r="C300" s="5">
        <v>329.1</v>
      </c>
      <c r="D300" s="68">
        <v>0</v>
      </c>
      <c r="E300" s="68">
        <v>0</v>
      </c>
      <c r="F300" s="68">
        <v>0</v>
      </c>
      <c r="G300" s="68">
        <v>0</v>
      </c>
      <c r="H300" s="68">
        <v>0</v>
      </c>
      <c r="I300" s="68">
        <v>0</v>
      </c>
      <c r="J300" s="68">
        <v>0</v>
      </c>
      <c r="K300" s="68">
        <v>0</v>
      </c>
      <c r="L300" s="68">
        <v>0</v>
      </c>
      <c r="M300" s="68">
        <v>0</v>
      </c>
      <c r="N300" s="68">
        <v>0</v>
      </c>
      <c r="O300" s="68">
        <v>0</v>
      </c>
      <c r="P300" s="68">
        <v>0</v>
      </c>
      <c r="Q300" s="68">
        <v>0</v>
      </c>
      <c r="R300" s="68">
        <v>0</v>
      </c>
      <c r="S300" s="68">
        <v>0</v>
      </c>
      <c r="T300" s="68">
        <v>0</v>
      </c>
    </row>
    <row r="301" spans="1:20" ht="20.100000000000001" customHeight="1" x14ac:dyDescent="0.25">
      <c r="A301" s="4" t="s">
        <v>77</v>
      </c>
      <c r="B301" s="7" t="s">
        <v>377</v>
      </c>
      <c r="C301" s="5">
        <v>330</v>
      </c>
      <c r="D301" s="68">
        <v>0</v>
      </c>
      <c r="E301" s="68">
        <v>0</v>
      </c>
      <c r="F301" s="68">
        <v>0</v>
      </c>
      <c r="G301" s="68">
        <v>0</v>
      </c>
      <c r="H301" s="68">
        <v>0</v>
      </c>
      <c r="I301" s="68">
        <v>0</v>
      </c>
      <c r="J301" s="68">
        <v>0</v>
      </c>
      <c r="K301" s="68">
        <v>0</v>
      </c>
      <c r="L301" s="68">
        <v>0</v>
      </c>
      <c r="M301" s="68">
        <v>0</v>
      </c>
      <c r="N301" s="68">
        <v>0</v>
      </c>
      <c r="O301" s="68">
        <v>0</v>
      </c>
      <c r="P301" s="68">
        <v>0</v>
      </c>
      <c r="Q301" s="68">
        <v>0</v>
      </c>
      <c r="R301" s="68">
        <v>0</v>
      </c>
      <c r="S301" s="68">
        <v>0</v>
      </c>
      <c r="T301" s="68">
        <v>0</v>
      </c>
    </row>
    <row r="302" spans="1:20" ht="20.100000000000001" customHeight="1" x14ac:dyDescent="0.25">
      <c r="A302" s="4" t="s">
        <v>76</v>
      </c>
      <c r="B302" s="7" t="s">
        <v>369</v>
      </c>
      <c r="C302" s="5">
        <v>331</v>
      </c>
      <c r="D302" s="68">
        <v>0</v>
      </c>
      <c r="E302" s="68">
        <v>0</v>
      </c>
      <c r="F302" s="68">
        <v>0</v>
      </c>
      <c r="G302" s="68">
        <v>0</v>
      </c>
      <c r="H302" s="68">
        <v>0</v>
      </c>
      <c r="I302" s="68">
        <v>0</v>
      </c>
      <c r="J302" s="68">
        <v>0</v>
      </c>
      <c r="K302" s="68">
        <v>0</v>
      </c>
      <c r="L302" s="68">
        <v>0</v>
      </c>
      <c r="M302" s="68">
        <v>0</v>
      </c>
      <c r="N302" s="68">
        <v>0</v>
      </c>
      <c r="O302" s="68">
        <v>0</v>
      </c>
      <c r="P302" s="68">
        <v>0</v>
      </c>
      <c r="Q302" s="68">
        <v>0</v>
      </c>
      <c r="R302" s="68">
        <v>0</v>
      </c>
      <c r="S302" s="68">
        <v>0</v>
      </c>
      <c r="T302" s="68">
        <v>0</v>
      </c>
    </row>
    <row r="303" spans="1:20" ht="20.100000000000001" customHeight="1" x14ac:dyDescent="0.25">
      <c r="A303" s="4" t="s">
        <v>75</v>
      </c>
      <c r="B303" s="7" t="s">
        <v>403</v>
      </c>
      <c r="C303" s="5"/>
      <c r="D303" s="68">
        <v>0</v>
      </c>
      <c r="E303" s="68">
        <v>0</v>
      </c>
      <c r="F303" s="68">
        <v>0</v>
      </c>
      <c r="G303" s="68">
        <v>0</v>
      </c>
      <c r="H303" s="68">
        <v>0</v>
      </c>
      <c r="I303" s="68">
        <v>0</v>
      </c>
      <c r="J303" s="68">
        <v>0</v>
      </c>
      <c r="K303" s="68">
        <v>0</v>
      </c>
      <c r="L303" s="68">
        <v>0</v>
      </c>
      <c r="M303" s="68">
        <v>0</v>
      </c>
      <c r="N303" s="68">
        <v>0</v>
      </c>
      <c r="O303" s="68">
        <v>0</v>
      </c>
      <c r="P303" s="68">
        <v>0</v>
      </c>
      <c r="Q303" s="68">
        <v>0</v>
      </c>
      <c r="R303" s="68">
        <v>0</v>
      </c>
      <c r="S303" s="68">
        <v>0</v>
      </c>
      <c r="T303" s="68">
        <v>0</v>
      </c>
    </row>
    <row r="304" spans="1:20" ht="20.100000000000001" customHeight="1" x14ac:dyDescent="0.25">
      <c r="A304" s="8" t="s">
        <v>74</v>
      </c>
      <c r="B304" s="12" t="s">
        <v>461</v>
      </c>
      <c r="C304" s="5"/>
      <c r="D304" s="72">
        <f>SUM(D305:D338)</f>
        <v>2</v>
      </c>
      <c r="E304" s="72">
        <f t="shared" ref="E304:T304" si="15">SUM(E305:E338)</f>
        <v>0</v>
      </c>
      <c r="F304" s="72">
        <f t="shared" si="15"/>
        <v>3</v>
      </c>
      <c r="G304" s="72">
        <f t="shared" si="15"/>
        <v>2</v>
      </c>
      <c r="H304" s="72">
        <f t="shared" si="15"/>
        <v>2</v>
      </c>
      <c r="I304" s="72">
        <f t="shared" si="15"/>
        <v>0</v>
      </c>
      <c r="J304" s="72">
        <f t="shared" si="15"/>
        <v>4</v>
      </c>
      <c r="K304" s="72">
        <f t="shared" si="15"/>
        <v>0</v>
      </c>
      <c r="L304" s="72">
        <f t="shared" si="15"/>
        <v>0</v>
      </c>
      <c r="M304" s="72">
        <f t="shared" si="15"/>
        <v>1</v>
      </c>
      <c r="N304" s="72">
        <f t="shared" si="15"/>
        <v>0</v>
      </c>
      <c r="O304" s="72">
        <f t="shared" si="15"/>
        <v>1</v>
      </c>
      <c r="P304" s="72">
        <f t="shared" si="15"/>
        <v>0</v>
      </c>
      <c r="Q304" s="72">
        <f t="shared" si="15"/>
        <v>1</v>
      </c>
      <c r="R304" s="72">
        <f t="shared" si="15"/>
        <v>0</v>
      </c>
      <c r="S304" s="72">
        <f t="shared" si="15"/>
        <v>0</v>
      </c>
      <c r="T304" s="72">
        <f t="shared" si="15"/>
        <v>0</v>
      </c>
    </row>
    <row r="305" spans="1:20" ht="20.100000000000001" customHeight="1" x14ac:dyDescent="0.25">
      <c r="A305" s="4" t="s">
        <v>73</v>
      </c>
      <c r="B305" s="7" t="s">
        <v>580</v>
      </c>
      <c r="C305" s="5">
        <v>332</v>
      </c>
      <c r="D305" s="68">
        <v>0</v>
      </c>
      <c r="E305" s="68">
        <v>0</v>
      </c>
      <c r="F305" s="68">
        <v>0</v>
      </c>
      <c r="G305" s="68">
        <v>0</v>
      </c>
      <c r="H305" s="68">
        <v>0</v>
      </c>
      <c r="I305" s="68">
        <v>0</v>
      </c>
      <c r="J305" s="68">
        <v>0</v>
      </c>
      <c r="K305" s="68">
        <v>0</v>
      </c>
      <c r="L305" s="68">
        <v>0</v>
      </c>
      <c r="M305" s="68">
        <v>0</v>
      </c>
      <c r="N305" s="68">
        <v>0</v>
      </c>
      <c r="O305" s="68">
        <v>0</v>
      </c>
      <c r="P305" s="68">
        <v>0</v>
      </c>
      <c r="Q305" s="68">
        <v>0</v>
      </c>
      <c r="R305" s="68">
        <v>0</v>
      </c>
      <c r="S305" s="68">
        <v>0</v>
      </c>
      <c r="T305" s="68">
        <v>0</v>
      </c>
    </row>
    <row r="306" spans="1:20" ht="20.100000000000001" customHeight="1" x14ac:dyDescent="0.25">
      <c r="A306" s="4" t="s">
        <v>72</v>
      </c>
      <c r="B306" s="7" t="s">
        <v>581</v>
      </c>
      <c r="C306" s="5">
        <v>332.1</v>
      </c>
      <c r="D306" s="68">
        <v>0</v>
      </c>
      <c r="E306" s="68">
        <v>0</v>
      </c>
      <c r="F306" s="68">
        <v>0</v>
      </c>
      <c r="G306" s="68">
        <v>0</v>
      </c>
      <c r="H306" s="68">
        <v>0</v>
      </c>
      <c r="I306" s="68">
        <v>0</v>
      </c>
      <c r="J306" s="68">
        <v>0</v>
      </c>
      <c r="K306" s="68">
        <v>0</v>
      </c>
      <c r="L306" s="68">
        <v>0</v>
      </c>
      <c r="M306" s="68">
        <v>0</v>
      </c>
      <c r="N306" s="68">
        <v>0</v>
      </c>
      <c r="O306" s="68">
        <v>0</v>
      </c>
      <c r="P306" s="68">
        <v>0</v>
      </c>
      <c r="Q306" s="68">
        <v>0</v>
      </c>
      <c r="R306" s="68">
        <v>0</v>
      </c>
      <c r="S306" s="68">
        <v>0</v>
      </c>
      <c r="T306" s="68">
        <v>0</v>
      </c>
    </row>
    <row r="307" spans="1:20" ht="20.100000000000001" customHeight="1" x14ac:dyDescent="0.25">
      <c r="A307" s="4" t="s">
        <v>71</v>
      </c>
      <c r="B307" s="7" t="s">
        <v>582</v>
      </c>
      <c r="C307" s="6">
        <v>332.2</v>
      </c>
      <c r="D307" s="68">
        <v>0</v>
      </c>
      <c r="E307" s="68">
        <v>0</v>
      </c>
      <c r="F307" s="68">
        <v>0</v>
      </c>
      <c r="G307" s="68">
        <v>0</v>
      </c>
      <c r="H307" s="68">
        <v>0</v>
      </c>
      <c r="I307" s="68">
        <v>0</v>
      </c>
      <c r="J307" s="68">
        <v>0</v>
      </c>
      <c r="K307" s="68">
        <v>0</v>
      </c>
      <c r="L307" s="68">
        <v>0</v>
      </c>
      <c r="M307" s="68">
        <v>0</v>
      </c>
      <c r="N307" s="68">
        <v>0</v>
      </c>
      <c r="O307" s="68">
        <v>0</v>
      </c>
      <c r="P307" s="68">
        <v>0</v>
      </c>
      <c r="Q307" s="68">
        <v>0</v>
      </c>
      <c r="R307" s="68">
        <v>0</v>
      </c>
      <c r="S307" s="68">
        <v>0</v>
      </c>
      <c r="T307" s="68">
        <v>0</v>
      </c>
    </row>
    <row r="308" spans="1:20" ht="20.100000000000001" customHeight="1" x14ac:dyDescent="0.25">
      <c r="A308" s="4" t="s">
        <v>742</v>
      </c>
      <c r="B308" s="7" t="s">
        <v>743</v>
      </c>
      <c r="C308" s="6">
        <v>332.3</v>
      </c>
      <c r="D308" s="68">
        <v>0</v>
      </c>
      <c r="E308" s="68">
        <v>0</v>
      </c>
      <c r="F308" s="68">
        <v>0</v>
      </c>
      <c r="G308" s="68">
        <v>0</v>
      </c>
      <c r="H308" s="68">
        <v>0</v>
      </c>
      <c r="I308" s="68">
        <v>0</v>
      </c>
      <c r="J308" s="68">
        <v>0</v>
      </c>
      <c r="K308" s="68">
        <v>0</v>
      </c>
      <c r="L308" s="68">
        <v>0</v>
      </c>
      <c r="M308" s="68">
        <v>0</v>
      </c>
      <c r="N308" s="68">
        <v>0</v>
      </c>
      <c r="O308" s="68">
        <v>0</v>
      </c>
      <c r="P308" s="68">
        <v>0</v>
      </c>
      <c r="Q308" s="68">
        <v>0</v>
      </c>
      <c r="R308" s="68">
        <v>0</v>
      </c>
      <c r="S308" s="68">
        <v>0</v>
      </c>
      <c r="T308" s="68">
        <v>0</v>
      </c>
    </row>
    <row r="309" spans="1:20" ht="20.100000000000001" customHeight="1" x14ac:dyDescent="0.25">
      <c r="A309" s="4" t="s">
        <v>744</v>
      </c>
      <c r="B309" s="7" t="s">
        <v>745</v>
      </c>
      <c r="C309" s="6">
        <v>332.4</v>
      </c>
      <c r="D309" s="68">
        <v>0</v>
      </c>
      <c r="E309" s="68">
        <v>0</v>
      </c>
      <c r="F309" s="68">
        <v>0</v>
      </c>
      <c r="G309" s="68">
        <v>0</v>
      </c>
      <c r="H309" s="68">
        <v>0</v>
      </c>
      <c r="I309" s="68">
        <v>0</v>
      </c>
      <c r="J309" s="68">
        <v>0</v>
      </c>
      <c r="K309" s="68">
        <v>0</v>
      </c>
      <c r="L309" s="68">
        <v>0</v>
      </c>
      <c r="M309" s="68">
        <v>0</v>
      </c>
      <c r="N309" s="68">
        <v>0</v>
      </c>
      <c r="O309" s="68">
        <v>0</v>
      </c>
      <c r="P309" s="68">
        <v>0</v>
      </c>
      <c r="Q309" s="68">
        <v>0</v>
      </c>
      <c r="R309" s="68">
        <v>0</v>
      </c>
      <c r="S309" s="68">
        <v>0</v>
      </c>
      <c r="T309" s="68">
        <v>0</v>
      </c>
    </row>
    <row r="310" spans="1:20" ht="20.100000000000001" customHeight="1" x14ac:dyDescent="0.25">
      <c r="A310" s="4" t="s">
        <v>746</v>
      </c>
      <c r="B310" s="7" t="s">
        <v>747</v>
      </c>
      <c r="C310" s="6">
        <v>332.5</v>
      </c>
      <c r="D310" s="68">
        <v>0</v>
      </c>
      <c r="E310" s="68">
        <v>0</v>
      </c>
      <c r="F310" s="68">
        <v>0</v>
      </c>
      <c r="G310" s="68">
        <v>0</v>
      </c>
      <c r="H310" s="68">
        <v>0</v>
      </c>
      <c r="I310" s="68">
        <v>0</v>
      </c>
      <c r="J310" s="68">
        <v>0</v>
      </c>
      <c r="K310" s="68">
        <v>0</v>
      </c>
      <c r="L310" s="68">
        <v>0</v>
      </c>
      <c r="M310" s="68">
        <v>0</v>
      </c>
      <c r="N310" s="68">
        <v>0</v>
      </c>
      <c r="O310" s="68">
        <v>0</v>
      </c>
      <c r="P310" s="68">
        <v>0</v>
      </c>
      <c r="Q310" s="68">
        <v>0</v>
      </c>
      <c r="R310" s="68">
        <v>0</v>
      </c>
      <c r="S310" s="68">
        <v>0</v>
      </c>
      <c r="T310" s="68">
        <v>0</v>
      </c>
    </row>
    <row r="311" spans="1:20" ht="20.100000000000001" customHeight="1" x14ac:dyDescent="0.25">
      <c r="A311" s="4" t="s">
        <v>70</v>
      </c>
      <c r="B311" s="7" t="s">
        <v>462</v>
      </c>
      <c r="C311" s="6">
        <v>333</v>
      </c>
      <c r="D311" s="68">
        <v>2</v>
      </c>
      <c r="E311" s="68">
        <v>0</v>
      </c>
      <c r="F311" s="68">
        <v>2</v>
      </c>
      <c r="G311" s="68">
        <v>2</v>
      </c>
      <c r="H311" s="68">
        <v>2</v>
      </c>
      <c r="I311" s="68">
        <v>0</v>
      </c>
      <c r="J311" s="68">
        <v>4</v>
      </c>
      <c r="K311" s="68">
        <v>0</v>
      </c>
      <c r="L311" s="68">
        <v>0</v>
      </c>
      <c r="M311" s="68">
        <v>0</v>
      </c>
      <c r="N311" s="68">
        <v>0</v>
      </c>
      <c r="O311" s="68">
        <v>1</v>
      </c>
      <c r="P311" s="68">
        <v>0</v>
      </c>
      <c r="Q311" s="68">
        <v>1</v>
      </c>
      <c r="R311" s="68">
        <v>0</v>
      </c>
      <c r="S311" s="68">
        <v>0</v>
      </c>
      <c r="T311" s="68">
        <v>0</v>
      </c>
    </row>
    <row r="312" spans="1:20" ht="20.100000000000001" customHeight="1" x14ac:dyDescent="0.25">
      <c r="A312" s="4" t="s">
        <v>69</v>
      </c>
      <c r="B312" s="7" t="s">
        <v>463</v>
      </c>
      <c r="C312" s="6">
        <v>334</v>
      </c>
      <c r="D312" s="68">
        <v>0</v>
      </c>
      <c r="E312" s="68">
        <v>0</v>
      </c>
      <c r="F312" s="68">
        <v>0</v>
      </c>
      <c r="G312" s="68">
        <v>0</v>
      </c>
      <c r="H312" s="68">
        <v>0</v>
      </c>
      <c r="I312" s="68">
        <v>0</v>
      </c>
      <c r="J312" s="68">
        <v>0</v>
      </c>
      <c r="K312" s="68">
        <v>0</v>
      </c>
      <c r="L312" s="68">
        <v>0</v>
      </c>
      <c r="M312" s="68">
        <v>0</v>
      </c>
      <c r="N312" s="68">
        <v>0</v>
      </c>
      <c r="O312" s="68">
        <v>0</v>
      </c>
      <c r="P312" s="68">
        <v>0</v>
      </c>
      <c r="Q312" s="68">
        <v>0</v>
      </c>
      <c r="R312" s="68">
        <v>0</v>
      </c>
      <c r="S312" s="68">
        <v>0</v>
      </c>
      <c r="T312" s="68">
        <v>0</v>
      </c>
    </row>
    <row r="313" spans="1:20" ht="20.100000000000001" customHeight="1" x14ac:dyDescent="0.25">
      <c r="A313" s="4" t="s">
        <v>68</v>
      </c>
      <c r="B313" s="7" t="s">
        <v>504</v>
      </c>
      <c r="C313" s="6">
        <v>334.1</v>
      </c>
      <c r="D313" s="68">
        <v>0</v>
      </c>
      <c r="E313" s="68">
        <v>0</v>
      </c>
      <c r="F313" s="68">
        <v>0</v>
      </c>
      <c r="G313" s="68">
        <v>0</v>
      </c>
      <c r="H313" s="68">
        <v>0</v>
      </c>
      <c r="I313" s="68">
        <v>0</v>
      </c>
      <c r="J313" s="68">
        <v>0</v>
      </c>
      <c r="K313" s="68">
        <v>0</v>
      </c>
      <c r="L313" s="68">
        <v>0</v>
      </c>
      <c r="M313" s="68">
        <v>0</v>
      </c>
      <c r="N313" s="68">
        <v>0</v>
      </c>
      <c r="O313" s="68">
        <v>0</v>
      </c>
      <c r="P313" s="68">
        <v>0</v>
      </c>
      <c r="Q313" s="68">
        <v>0</v>
      </c>
      <c r="R313" s="68">
        <v>0</v>
      </c>
      <c r="S313" s="68">
        <v>0</v>
      </c>
      <c r="T313" s="68">
        <v>0</v>
      </c>
    </row>
    <row r="314" spans="1:20" ht="20.100000000000001" customHeight="1" x14ac:dyDescent="0.25">
      <c r="A314" s="4" t="s">
        <v>67</v>
      </c>
      <c r="B314" s="7" t="s">
        <v>464</v>
      </c>
      <c r="C314" s="5">
        <v>335</v>
      </c>
      <c r="D314" s="68">
        <v>0</v>
      </c>
      <c r="E314" s="68">
        <v>0</v>
      </c>
      <c r="F314" s="68">
        <v>0</v>
      </c>
      <c r="G314" s="68">
        <v>0</v>
      </c>
      <c r="H314" s="68">
        <v>0</v>
      </c>
      <c r="I314" s="68">
        <v>0</v>
      </c>
      <c r="J314" s="68">
        <v>0</v>
      </c>
      <c r="K314" s="68">
        <v>0</v>
      </c>
      <c r="L314" s="68">
        <v>0</v>
      </c>
      <c r="M314" s="68">
        <v>0</v>
      </c>
      <c r="N314" s="68">
        <v>0</v>
      </c>
      <c r="O314" s="68">
        <v>0</v>
      </c>
      <c r="P314" s="68">
        <v>0</v>
      </c>
      <c r="Q314" s="68">
        <v>0</v>
      </c>
      <c r="R314" s="68">
        <v>0</v>
      </c>
      <c r="S314" s="68">
        <v>0</v>
      </c>
      <c r="T314" s="68">
        <v>0</v>
      </c>
    </row>
    <row r="315" spans="1:20" ht="20.100000000000001" customHeight="1" x14ac:dyDescent="0.25">
      <c r="A315" s="4" t="s">
        <v>66</v>
      </c>
      <c r="B315" s="7" t="s">
        <v>583</v>
      </c>
      <c r="C315" s="5">
        <v>336</v>
      </c>
      <c r="D315" s="68">
        <v>0</v>
      </c>
      <c r="E315" s="68">
        <v>0</v>
      </c>
      <c r="F315" s="68">
        <v>0</v>
      </c>
      <c r="G315" s="68">
        <v>0</v>
      </c>
      <c r="H315" s="68">
        <v>0</v>
      </c>
      <c r="I315" s="68">
        <v>0</v>
      </c>
      <c r="J315" s="68">
        <v>0</v>
      </c>
      <c r="K315" s="68">
        <v>0</v>
      </c>
      <c r="L315" s="68">
        <v>0</v>
      </c>
      <c r="M315" s="68">
        <v>0</v>
      </c>
      <c r="N315" s="68">
        <v>0</v>
      </c>
      <c r="O315" s="68">
        <v>0</v>
      </c>
      <c r="P315" s="68">
        <v>0</v>
      </c>
      <c r="Q315" s="68">
        <v>0</v>
      </c>
      <c r="R315" s="68">
        <v>0</v>
      </c>
      <c r="S315" s="68">
        <v>0</v>
      </c>
      <c r="T315" s="68">
        <v>0</v>
      </c>
    </row>
    <row r="316" spans="1:20" ht="20.100000000000001" customHeight="1" x14ac:dyDescent="0.25">
      <c r="A316" s="4" t="s">
        <v>65</v>
      </c>
      <c r="B316" s="7" t="s">
        <v>584</v>
      </c>
      <c r="C316" s="5">
        <v>337</v>
      </c>
      <c r="D316" s="68">
        <v>0</v>
      </c>
      <c r="E316" s="68">
        <v>0</v>
      </c>
      <c r="F316" s="68">
        <v>0</v>
      </c>
      <c r="G316" s="68">
        <v>0</v>
      </c>
      <c r="H316" s="68">
        <v>0</v>
      </c>
      <c r="I316" s="68">
        <v>0</v>
      </c>
      <c r="J316" s="68">
        <v>0</v>
      </c>
      <c r="K316" s="68">
        <v>0</v>
      </c>
      <c r="L316" s="68">
        <v>0</v>
      </c>
      <c r="M316" s="68">
        <v>0</v>
      </c>
      <c r="N316" s="68">
        <v>0</v>
      </c>
      <c r="O316" s="68">
        <v>0</v>
      </c>
      <c r="P316" s="68">
        <v>0</v>
      </c>
      <c r="Q316" s="68">
        <v>0</v>
      </c>
      <c r="R316" s="68">
        <v>0</v>
      </c>
      <c r="S316" s="68">
        <v>0</v>
      </c>
      <c r="T316" s="68">
        <v>0</v>
      </c>
    </row>
    <row r="317" spans="1:20" ht="20.100000000000001" customHeight="1" x14ac:dyDescent="0.25">
      <c r="A317" s="4" t="s">
        <v>64</v>
      </c>
      <c r="B317" s="7" t="s">
        <v>585</v>
      </c>
      <c r="C317" s="5">
        <v>338</v>
      </c>
      <c r="D317" s="68">
        <v>0</v>
      </c>
      <c r="E317" s="68">
        <v>0</v>
      </c>
      <c r="F317" s="68">
        <v>0</v>
      </c>
      <c r="G317" s="68">
        <v>0</v>
      </c>
      <c r="H317" s="68">
        <v>0</v>
      </c>
      <c r="I317" s="68">
        <v>0</v>
      </c>
      <c r="J317" s="68">
        <v>0</v>
      </c>
      <c r="K317" s="68">
        <v>0</v>
      </c>
      <c r="L317" s="68">
        <v>0</v>
      </c>
      <c r="M317" s="68">
        <v>0</v>
      </c>
      <c r="N317" s="68">
        <v>0</v>
      </c>
      <c r="O317" s="68">
        <v>0</v>
      </c>
      <c r="P317" s="68">
        <v>0</v>
      </c>
      <c r="Q317" s="68">
        <v>0</v>
      </c>
      <c r="R317" s="68">
        <v>0</v>
      </c>
      <c r="S317" s="68">
        <v>0</v>
      </c>
      <c r="T317" s="68">
        <v>0</v>
      </c>
    </row>
    <row r="318" spans="1:20" ht="20.100000000000001" customHeight="1" x14ac:dyDescent="0.25">
      <c r="A318" s="4" t="s">
        <v>748</v>
      </c>
      <c r="B318" s="7" t="s">
        <v>749</v>
      </c>
      <c r="C318" s="5">
        <v>338.1</v>
      </c>
      <c r="D318" s="68">
        <v>0</v>
      </c>
      <c r="E318" s="68">
        <v>0</v>
      </c>
      <c r="F318" s="68">
        <v>0</v>
      </c>
      <c r="G318" s="68">
        <v>0</v>
      </c>
      <c r="H318" s="68">
        <v>0</v>
      </c>
      <c r="I318" s="68">
        <v>0</v>
      </c>
      <c r="J318" s="68">
        <v>0</v>
      </c>
      <c r="K318" s="68">
        <v>0</v>
      </c>
      <c r="L318" s="68">
        <v>0</v>
      </c>
      <c r="M318" s="68">
        <v>0</v>
      </c>
      <c r="N318" s="68">
        <v>0</v>
      </c>
      <c r="O318" s="68">
        <v>0</v>
      </c>
      <c r="P318" s="68">
        <v>0</v>
      </c>
      <c r="Q318" s="68">
        <v>0</v>
      </c>
      <c r="R318" s="68">
        <v>0</v>
      </c>
      <c r="S318" s="68">
        <v>0</v>
      </c>
      <c r="T318" s="68">
        <v>0</v>
      </c>
    </row>
    <row r="319" spans="1:20" ht="20.100000000000001" customHeight="1" x14ac:dyDescent="0.25">
      <c r="A319" s="4" t="s">
        <v>63</v>
      </c>
      <c r="B319" s="7" t="s">
        <v>586</v>
      </c>
      <c r="C319" s="5">
        <v>339</v>
      </c>
      <c r="D319" s="68">
        <v>0</v>
      </c>
      <c r="E319" s="68">
        <v>0</v>
      </c>
      <c r="F319" s="68">
        <v>0</v>
      </c>
      <c r="G319" s="68">
        <v>0</v>
      </c>
      <c r="H319" s="68">
        <v>0</v>
      </c>
      <c r="I319" s="68">
        <v>0</v>
      </c>
      <c r="J319" s="68">
        <v>0</v>
      </c>
      <c r="K319" s="68">
        <v>0</v>
      </c>
      <c r="L319" s="68">
        <v>0</v>
      </c>
      <c r="M319" s="68">
        <v>0</v>
      </c>
      <c r="N319" s="68">
        <v>0</v>
      </c>
      <c r="O319" s="68">
        <v>0</v>
      </c>
      <c r="P319" s="68">
        <v>0</v>
      </c>
      <c r="Q319" s="68">
        <v>0</v>
      </c>
      <c r="R319" s="68">
        <v>0</v>
      </c>
      <c r="S319" s="68">
        <v>0</v>
      </c>
      <c r="T319" s="68">
        <v>0</v>
      </c>
    </row>
    <row r="320" spans="1:20" ht="20.100000000000001" customHeight="1" x14ac:dyDescent="0.25">
      <c r="A320" s="4" t="s">
        <v>62</v>
      </c>
      <c r="B320" s="7" t="s">
        <v>587</v>
      </c>
      <c r="C320" s="5">
        <v>340</v>
      </c>
      <c r="D320" s="68">
        <v>0</v>
      </c>
      <c r="E320" s="68">
        <v>0</v>
      </c>
      <c r="F320" s="68">
        <v>0</v>
      </c>
      <c r="G320" s="68">
        <v>0</v>
      </c>
      <c r="H320" s="68">
        <v>0</v>
      </c>
      <c r="I320" s="68">
        <v>0</v>
      </c>
      <c r="J320" s="68">
        <v>0</v>
      </c>
      <c r="K320" s="68">
        <v>0</v>
      </c>
      <c r="L320" s="68">
        <v>0</v>
      </c>
      <c r="M320" s="68">
        <v>0</v>
      </c>
      <c r="N320" s="68">
        <v>0</v>
      </c>
      <c r="O320" s="68">
        <v>0</v>
      </c>
      <c r="P320" s="68">
        <v>0</v>
      </c>
      <c r="Q320" s="68">
        <v>0</v>
      </c>
      <c r="R320" s="68">
        <v>0</v>
      </c>
      <c r="S320" s="68">
        <v>0</v>
      </c>
      <c r="T320" s="68">
        <v>0</v>
      </c>
    </row>
    <row r="321" spans="1:20" ht="20.100000000000001" customHeight="1" x14ac:dyDescent="0.25">
      <c r="A321" s="4" t="s">
        <v>61</v>
      </c>
      <c r="B321" s="7" t="s">
        <v>750</v>
      </c>
      <c r="C321" s="5">
        <v>341</v>
      </c>
      <c r="D321" s="68">
        <v>0</v>
      </c>
      <c r="E321" s="68">
        <v>0</v>
      </c>
      <c r="F321" s="68">
        <v>0</v>
      </c>
      <c r="G321" s="68">
        <v>0</v>
      </c>
      <c r="H321" s="68">
        <v>0</v>
      </c>
      <c r="I321" s="68">
        <v>0</v>
      </c>
      <c r="J321" s="68">
        <v>0</v>
      </c>
      <c r="K321" s="68">
        <v>0</v>
      </c>
      <c r="L321" s="68">
        <v>0</v>
      </c>
      <c r="M321" s="68">
        <v>0</v>
      </c>
      <c r="N321" s="68">
        <v>0</v>
      </c>
      <c r="O321" s="68">
        <v>0</v>
      </c>
      <c r="P321" s="68">
        <v>0</v>
      </c>
      <c r="Q321" s="68">
        <v>0</v>
      </c>
      <c r="R321" s="68">
        <v>0</v>
      </c>
      <c r="S321" s="68">
        <v>0</v>
      </c>
      <c r="T321" s="68">
        <v>0</v>
      </c>
    </row>
    <row r="322" spans="1:20" ht="20.100000000000001" customHeight="1" x14ac:dyDescent="0.25">
      <c r="A322" s="4" t="s">
        <v>60</v>
      </c>
      <c r="B322" s="7" t="s">
        <v>588</v>
      </c>
      <c r="C322" s="5">
        <v>342</v>
      </c>
      <c r="D322" s="68">
        <v>0</v>
      </c>
      <c r="E322" s="68">
        <v>0</v>
      </c>
      <c r="F322" s="68">
        <v>0</v>
      </c>
      <c r="G322" s="68">
        <v>0</v>
      </c>
      <c r="H322" s="68">
        <v>0</v>
      </c>
      <c r="I322" s="68">
        <v>0</v>
      </c>
      <c r="J322" s="68">
        <v>0</v>
      </c>
      <c r="K322" s="68">
        <v>0</v>
      </c>
      <c r="L322" s="68">
        <v>0</v>
      </c>
      <c r="M322" s="68">
        <v>0</v>
      </c>
      <c r="N322" s="68">
        <v>0</v>
      </c>
      <c r="O322" s="68">
        <v>0</v>
      </c>
      <c r="P322" s="68">
        <v>0</v>
      </c>
      <c r="Q322" s="68">
        <v>0</v>
      </c>
      <c r="R322" s="68">
        <v>0</v>
      </c>
      <c r="S322" s="68">
        <v>0</v>
      </c>
      <c r="T322" s="68">
        <v>0</v>
      </c>
    </row>
    <row r="323" spans="1:20" ht="20.100000000000001" customHeight="1" x14ac:dyDescent="0.25">
      <c r="A323" s="4" t="s">
        <v>751</v>
      </c>
      <c r="B323" s="7" t="s">
        <v>752</v>
      </c>
      <c r="C323" s="5">
        <v>342.1</v>
      </c>
      <c r="D323" s="68">
        <v>0</v>
      </c>
      <c r="E323" s="68">
        <v>0</v>
      </c>
      <c r="F323" s="68">
        <v>0</v>
      </c>
      <c r="G323" s="68">
        <v>0</v>
      </c>
      <c r="H323" s="68">
        <v>0</v>
      </c>
      <c r="I323" s="68">
        <v>0</v>
      </c>
      <c r="J323" s="68">
        <v>0</v>
      </c>
      <c r="K323" s="68">
        <v>0</v>
      </c>
      <c r="L323" s="68">
        <v>0</v>
      </c>
      <c r="M323" s="68">
        <v>0</v>
      </c>
      <c r="N323" s="68">
        <v>0</v>
      </c>
      <c r="O323" s="68">
        <v>0</v>
      </c>
      <c r="P323" s="68">
        <v>0</v>
      </c>
      <c r="Q323" s="68">
        <v>0</v>
      </c>
      <c r="R323" s="68">
        <v>0</v>
      </c>
      <c r="S323" s="68">
        <v>0</v>
      </c>
      <c r="T323" s="68">
        <v>0</v>
      </c>
    </row>
    <row r="324" spans="1:20" ht="20.100000000000001" customHeight="1" x14ac:dyDescent="0.25">
      <c r="A324" s="4" t="s">
        <v>59</v>
      </c>
      <c r="B324" s="7" t="s">
        <v>589</v>
      </c>
      <c r="C324" s="5">
        <v>343</v>
      </c>
      <c r="D324" s="68">
        <v>0</v>
      </c>
      <c r="E324" s="68">
        <v>0</v>
      </c>
      <c r="F324" s="68">
        <v>1</v>
      </c>
      <c r="G324" s="68">
        <v>0</v>
      </c>
      <c r="H324" s="68">
        <v>0</v>
      </c>
      <c r="I324" s="68">
        <v>0</v>
      </c>
      <c r="J324" s="68">
        <v>0</v>
      </c>
      <c r="K324" s="68">
        <v>0</v>
      </c>
      <c r="L324" s="68">
        <v>0</v>
      </c>
      <c r="M324" s="68">
        <v>1</v>
      </c>
      <c r="N324" s="68">
        <v>0</v>
      </c>
      <c r="O324" s="68">
        <v>0</v>
      </c>
      <c r="P324" s="68">
        <v>0</v>
      </c>
      <c r="Q324" s="68">
        <v>0</v>
      </c>
      <c r="R324" s="68">
        <v>0</v>
      </c>
      <c r="S324" s="68">
        <v>0</v>
      </c>
      <c r="T324" s="68">
        <v>0</v>
      </c>
    </row>
    <row r="325" spans="1:20" ht="20.100000000000001" customHeight="1" x14ac:dyDescent="0.25">
      <c r="A325" s="4" t="s">
        <v>58</v>
      </c>
      <c r="B325" s="7" t="s">
        <v>590</v>
      </c>
      <c r="C325" s="5">
        <v>344</v>
      </c>
      <c r="D325" s="68">
        <v>0</v>
      </c>
      <c r="E325" s="68">
        <v>0</v>
      </c>
      <c r="F325" s="68">
        <v>0</v>
      </c>
      <c r="G325" s="68">
        <v>0</v>
      </c>
      <c r="H325" s="68">
        <v>0</v>
      </c>
      <c r="I325" s="68">
        <v>0</v>
      </c>
      <c r="J325" s="68">
        <v>0</v>
      </c>
      <c r="K325" s="68">
        <v>0</v>
      </c>
      <c r="L325" s="68">
        <v>0</v>
      </c>
      <c r="M325" s="68">
        <v>0</v>
      </c>
      <c r="N325" s="68">
        <v>0</v>
      </c>
      <c r="O325" s="68">
        <v>0</v>
      </c>
      <c r="P325" s="68">
        <v>0</v>
      </c>
      <c r="Q325" s="68">
        <v>0</v>
      </c>
      <c r="R325" s="68">
        <v>0</v>
      </c>
      <c r="S325" s="68">
        <v>0</v>
      </c>
      <c r="T325" s="68">
        <v>0</v>
      </c>
    </row>
    <row r="326" spans="1:20" ht="20.100000000000001" customHeight="1" x14ac:dyDescent="0.25">
      <c r="A326" s="4" t="s">
        <v>57</v>
      </c>
      <c r="B326" s="7" t="s">
        <v>662</v>
      </c>
      <c r="C326" s="5">
        <v>345</v>
      </c>
      <c r="D326" s="68">
        <v>0</v>
      </c>
      <c r="E326" s="68">
        <v>0</v>
      </c>
      <c r="F326" s="68">
        <v>0</v>
      </c>
      <c r="G326" s="68">
        <v>0</v>
      </c>
      <c r="H326" s="68">
        <v>0</v>
      </c>
      <c r="I326" s="68">
        <v>0</v>
      </c>
      <c r="J326" s="68">
        <v>0</v>
      </c>
      <c r="K326" s="68">
        <v>0</v>
      </c>
      <c r="L326" s="68">
        <v>0</v>
      </c>
      <c r="M326" s="68">
        <v>0</v>
      </c>
      <c r="N326" s="68">
        <v>0</v>
      </c>
      <c r="O326" s="68">
        <v>0</v>
      </c>
      <c r="P326" s="68">
        <v>0</v>
      </c>
      <c r="Q326" s="68">
        <v>0</v>
      </c>
      <c r="R326" s="68">
        <v>0</v>
      </c>
      <c r="S326" s="68">
        <v>0</v>
      </c>
      <c r="T326" s="68">
        <v>0</v>
      </c>
    </row>
    <row r="327" spans="1:20" ht="20.100000000000001" customHeight="1" x14ac:dyDescent="0.25">
      <c r="A327" s="4" t="s">
        <v>56</v>
      </c>
      <c r="B327" s="7" t="s">
        <v>591</v>
      </c>
      <c r="C327" s="5">
        <v>345.1</v>
      </c>
      <c r="D327" s="68">
        <v>0</v>
      </c>
      <c r="E327" s="68">
        <v>0</v>
      </c>
      <c r="F327" s="68">
        <v>0</v>
      </c>
      <c r="G327" s="68">
        <v>0</v>
      </c>
      <c r="H327" s="68">
        <v>0</v>
      </c>
      <c r="I327" s="68">
        <v>0</v>
      </c>
      <c r="J327" s="68">
        <v>0</v>
      </c>
      <c r="K327" s="68">
        <v>0</v>
      </c>
      <c r="L327" s="68">
        <v>0</v>
      </c>
      <c r="M327" s="68">
        <v>0</v>
      </c>
      <c r="N327" s="68">
        <v>0</v>
      </c>
      <c r="O327" s="68">
        <v>0</v>
      </c>
      <c r="P327" s="68">
        <v>0</v>
      </c>
      <c r="Q327" s="68">
        <v>0</v>
      </c>
      <c r="R327" s="68">
        <v>0</v>
      </c>
      <c r="S327" s="68">
        <v>0</v>
      </c>
      <c r="T327" s="68">
        <v>0</v>
      </c>
    </row>
    <row r="328" spans="1:20" ht="20.100000000000001" customHeight="1" x14ac:dyDescent="0.25">
      <c r="A328" s="4" t="s">
        <v>55</v>
      </c>
      <c r="B328" s="7" t="s">
        <v>465</v>
      </c>
      <c r="C328" s="5">
        <v>346</v>
      </c>
      <c r="D328" s="68">
        <v>0</v>
      </c>
      <c r="E328" s="68">
        <v>0</v>
      </c>
      <c r="F328" s="68">
        <v>0</v>
      </c>
      <c r="G328" s="68">
        <v>0</v>
      </c>
      <c r="H328" s="68">
        <v>0</v>
      </c>
      <c r="I328" s="68">
        <v>0</v>
      </c>
      <c r="J328" s="68">
        <v>0</v>
      </c>
      <c r="K328" s="68">
        <v>0</v>
      </c>
      <c r="L328" s="68">
        <v>0</v>
      </c>
      <c r="M328" s="68">
        <v>0</v>
      </c>
      <c r="N328" s="68">
        <v>0</v>
      </c>
      <c r="O328" s="68">
        <v>0</v>
      </c>
      <c r="P328" s="68">
        <v>0</v>
      </c>
      <c r="Q328" s="68">
        <v>0</v>
      </c>
      <c r="R328" s="68">
        <v>0</v>
      </c>
      <c r="S328" s="68">
        <v>0</v>
      </c>
      <c r="T328" s="68">
        <v>0</v>
      </c>
    </row>
    <row r="329" spans="1:20" ht="20.100000000000001" customHeight="1" x14ac:dyDescent="0.25">
      <c r="A329" s="4" t="s">
        <v>54</v>
      </c>
      <c r="B329" s="7" t="s">
        <v>592</v>
      </c>
      <c r="C329" s="5">
        <v>347</v>
      </c>
      <c r="D329" s="68">
        <v>0</v>
      </c>
      <c r="E329" s="68">
        <v>0</v>
      </c>
      <c r="F329" s="68">
        <v>0</v>
      </c>
      <c r="G329" s="68">
        <v>0</v>
      </c>
      <c r="H329" s="68">
        <v>0</v>
      </c>
      <c r="I329" s="68">
        <v>0</v>
      </c>
      <c r="J329" s="68">
        <v>0</v>
      </c>
      <c r="K329" s="68">
        <v>0</v>
      </c>
      <c r="L329" s="68">
        <v>0</v>
      </c>
      <c r="M329" s="68">
        <v>0</v>
      </c>
      <c r="N329" s="68">
        <v>0</v>
      </c>
      <c r="O329" s="68">
        <v>0</v>
      </c>
      <c r="P329" s="68">
        <v>0</v>
      </c>
      <c r="Q329" s="68">
        <v>0</v>
      </c>
      <c r="R329" s="68">
        <v>0</v>
      </c>
      <c r="S329" s="68">
        <v>0</v>
      </c>
      <c r="T329" s="68">
        <v>0</v>
      </c>
    </row>
    <row r="330" spans="1:20" ht="20.100000000000001" customHeight="1" x14ac:dyDescent="0.25">
      <c r="A330" s="4" t="s">
        <v>53</v>
      </c>
      <c r="B330" s="7" t="s">
        <v>663</v>
      </c>
      <c r="C330" s="5">
        <v>348</v>
      </c>
      <c r="D330" s="68">
        <v>0</v>
      </c>
      <c r="E330" s="68">
        <v>0</v>
      </c>
      <c r="F330" s="68">
        <v>0</v>
      </c>
      <c r="G330" s="68">
        <v>0</v>
      </c>
      <c r="H330" s="68">
        <v>0</v>
      </c>
      <c r="I330" s="68">
        <v>0</v>
      </c>
      <c r="J330" s="68">
        <v>0</v>
      </c>
      <c r="K330" s="68">
        <v>0</v>
      </c>
      <c r="L330" s="68">
        <v>0</v>
      </c>
      <c r="M330" s="68">
        <v>0</v>
      </c>
      <c r="N330" s="68">
        <v>0</v>
      </c>
      <c r="O330" s="68">
        <v>0</v>
      </c>
      <c r="P330" s="68">
        <v>0</v>
      </c>
      <c r="Q330" s="68">
        <v>0</v>
      </c>
      <c r="R330" s="68">
        <v>0</v>
      </c>
      <c r="S330" s="68">
        <v>0</v>
      </c>
      <c r="T330" s="68">
        <v>0</v>
      </c>
    </row>
    <row r="331" spans="1:20" ht="20.100000000000001" customHeight="1" x14ac:dyDescent="0.25">
      <c r="A331" s="4" t="s">
        <v>52</v>
      </c>
      <c r="B331" s="7" t="s">
        <v>466</v>
      </c>
      <c r="C331" s="5">
        <v>349</v>
      </c>
      <c r="D331" s="68">
        <v>0</v>
      </c>
      <c r="E331" s="68">
        <v>0</v>
      </c>
      <c r="F331" s="68">
        <v>0</v>
      </c>
      <c r="G331" s="68">
        <v>0</v>
      </c>
      <c r="H331" s="68">
        <v>0</v>
      </c>
      <c r="I331" s="68">
        <v>0</v>
      </c>
      <c r="J331" s="68">
        <v>0</v>
      </c>
      <c r="K331" s="68">
        <v>0</v>
      </c>
      <c r="L331" s="68">
        <v>0</v>
      </c>
      <c r="M331" s="68">
        <v>0</v>
      </c>
      <c r="N331" s="68">
        <v>0</v>
      </c>
      <c r="O331" s="68">
        <v>0</v>
      </c>
      <c r="P331" s="68">
        <v>0</v>
      </c>
      <c r="Q331" s="68">
        <v>0</v>
      </c>
      <c r="R331" s="68">
        <v>0</v>
      </c>
      <c r="S331" s="68">
        <v>0</v>
      </c>
      <c r="T331" s="68">
        <v>0</v>
      </c>
    </row>
    <row r="332" spans="1:20" ht="20.100000000000001" customHeight="1" x14ac:dyDescent="0.25">
      <c r="A332" s="4" t="s">
        <v>51</v>
      </c>
      <c r="B332" s="7" t="s">
        <v>593</v>
      </c>
      <c r="C332" s="5">
        <v>350</v>
      </c>
      <c r="D332" s="68">
        <v>0</v>
      </c>
      <c r="E332" s="68">
        <v>0</v>
      </c>
      <c r="F332" s="68">
        <v>0</v>
      </c>
      <c r="G332" s="68">
        <v>0</v>
      </c>
      <c r="H332" s="68">
        <v>0</v>
      </c>
      <c r="I332" s="68">
        <v>0</v>
      </c>
      <c r="J332" s="68">
        <v>0</v>
      </c>
      <c r="K332" s="68">
        <v>0</v>
      </c>
      <c r="L332" s="68">
        <v>0</v>
      </c>
      <c r="M332" s="68">
        <v>0</v>
      </c>
      <c r="N332" s="68">
        <v>0</v>
      </c>
      <c r="O332" s="68">
        <v>0</v>
      </c>
      <c r="P332" s="68">
        <v>0</v>
      </c>
      <c r="Q332" s="68">
        <v>0</v>
      </c>
      <c r="R332" s="68">
        <v>0</v>
      </c>
      <c r="S332" s="68">
        <v>0</v>
      </c>
      <c r="T332" s="68">
        <v>0</v>
      </c>
    </row>
    <row r="333" spans="1:20" ht="20.100000000000001" customHeight="1" x14ac:dyDescent="0.25">
      <c r="A333" s="4" t="s">
        <v>50</v>
      </c>
      <c r="B333" s="5" t="s">
        <v>664</v>
      </c>
      <c r="C333" s="5">
        <v>351</v>
      </c>
      <c r="D333" s="68">
        <v>0</v>
      </c>
      <c r="E333" s="68">
        <v>0</v>
      </c>
      <c r="F333" s="68">
        <v>0</v>
      </c>
      <c r="G333" s="68">
        <v>0</v>
      </c>
      <c r="H333" s="68">
        <v>0</v>
      </c>
      <c r="I333" s="68">
        <v>0</v>
      </c>
      <c r="J333" s="68">
        <v>0</v>
      </c>
      <c r="K333" s="68">
        <v>0</v>
      </c>
      <c r="L333" s="68">
        <v>0</v>
      </c>
      <c r="M333" s="68">
        <v>0</v>
      </c>
      <c r="N333" s="68">
        <v>0</v>
      </c>
      <c r="O333" s="68">
        <v>0</v>
      </c>
      <c r="P333" s="68">
        <v>0</v>
      </c>
      <c r="Q333" s="68">
        <v>0</v>
      </c>
      <c r="R333" s="68">
        <v>0</v>
      </c>
      <c r="S333" s="68">
        <v>0</v>
      </c>
      <c r="T333" s="68">
        <v>0</v>
      </c>
    </row>
    <row r="334" spans="1:20" ht="20.100000000000001" customHeight="1" x14ac:dyDescent="0.25">
      <c r="A334" s="4" t="s">
        <v>49</v>
      </c>
      <c r="B334" s="7" t="s">
        <v>378</v>
      </c>
      <c r="C334" s="5">
        <v>352</v>
      </c>
      <c r="D334" s="68">
        <v>0</v>
      </c>
      <c r="E334" s="68">
        <v>0</v>
      </c>
      <c r="F334" s="68">
        <v>0</v>
      </c>
      <c r="G334" s="68">
        <v>0</v>
      </c>
      <c r="H334" s="68">
        <v>0</v>
      </c>
      <c r="I334" s="68">
        <v>0</v>
      </c>
      <c r="J334" s="68">
        <v>0</v>
      </c>
      <c r="K334" s="68">
        <v>0</v>
      </c>
      <c r="L334" s="68">
        <v>0</v>
      </c>
      <c r="M334" s="68">
        <v>0</v>
      </c>
      <c r="N334" s="68">
        <v>0</v>
      </c>
      <c r="O334" s="68">
        <v>0</v>
      </c>
      <c r="P334" s="68">
        <v>0</v>
      </c>
      <c r="Q334" s="68">
        <v>0</v>
      </c>
      <c r="R334" s="68">
        <v>0</v>
      </c>
      <c r="S334" s="68">
        <v>0</v>
      </c>
      <c r="T334" s="68">
        <v>0</v>
      </c>
    </row>
    <row r="335" spans="1:20" ht="20.100000000000001" customHeight="1" x14ac:dyDescent="0.25">
      <c r="A335" s="4" t="s">
        <v>48</v>
      </c>
      <c r="B335" s="7" t="s">
        <v>753</v>
      </c>
      <c r="C335" s="5">
        <v>353</v>
      </c>
      <c r="D335" s="68">
        <v>0</v>
      </c>
      <c r="E335" s="68">
        <v>0</v>
      </c>
      <c r="F335" s="68">
        <v>0</v>
      </c>
      <c r="G335" s="68">
        <v>0</v>
      </c>
      <c r="H335" s="68">
        <v>0</v>
      </c>
      <c r="I335" s="68">
        <v>0</v>
      </c>
      <c r="J335" s="68">
        <v>0</v>
      </c>
      <c r="K335" s="68">
        <v>0</v>
      </c>
      <c r="L335" s="68">
        <v>0</v>
      </c>
      <c r="M335" s="68">
        <v>0</v>
      </c>
      <c r="N335" s="68">
        <v>0</v>
      </c>
      <c r="O335" s="68">
        <v>0</v>
      </c>
      <c r="P335" s="68">
        <v>0</v>
      </c>
      <c r="Q335" s="68">
        <v>0</v>
      </c>
      <c r="R335" s="68">
        <v>0</v>
      </c>
      <c r="S335" s="68">
        <v>0</v>
      </c>
      <c r="T335" s="68">
        <v>0</v>
      </c>
    </row>
    <row r="336" spans="1:20" ht="20.100000000000001" customHeight="1" x14ac:dyDescent="0.25">
      <c r="A336" s="4" t="s">
        <v>47</v>
      </c>
      <c r="B336" s="7" t="s">
        <v>501</v>
      </c>
      <c r="C336" s="5">
        <v>354</v>
      </c>
      <c r="D336" s="68">
        <v>0</v>
      </c>
      <c r="E336" s="68">
        <v>0</v>
      </c>
      <c r="F336" s="68">
        <v>0</v>
      </c>
      <c r="G336" s="68">
        <v>0</v>
      </c>
      <c r="H336" s="68">
        <v>0</v>
      </c>
      <c r="I336" s="68">
        <v>0</v>
      </c>
      <c r="J336" s="68">
        <v>0</v>
      </c>
      <c r="K336" s="68">
        <v>0</v>
      </c>
      <c r="L336" s="68">
        <v>0</v>
      </c>
      <c r="M336" s="68">
        <v>0</v>
      </c>
      <c r="N336" s="68">
        <v>0</v>
      </c>
      <c r="O336" s="68">
        <v>0</v>
      </c>
      <c r="P336" s="68">
        <v>0</v>
      </c>
      <c r="Q336" s="68">
        <v>0</v>
      </c>
      <c r="R336" s="68">
        <v>0</v>
      </c>
      <c r="S336" s="68">
        <v>0</v>
      </c>
      <c r="T336" s="68">
        <v>0</v>
      </c>
    </row>
    <row r="337" spans="1:20" ht="20.100000000000001" customHeight="1" x14ac:dyDescent="0.25">
      <c r="A337" s="4" t="s">
        <v>46</v>
      </c>
      <c r="B337" s="7" t="s">
        <v>754</v>
      </c>
      <c r="C337" s="5">
        <v>355</v>
      </c>
      <c r="D337" s="68">
        <v>0</v>
      </c>
      <c r="E337" s="68">
        <v>0</v>
      </c>
      <c r="F337" s="68">
        <v>0</v>
      </c>
      <c r="G337" s="68">
        <v>0</v>
      </c>
      <c r="H337" s="68">
        <v>0</v>
      </c>
      <c r="I337" s="68">
        <v>0</v>
      </c>
      <c r="J337" s="68">
        <v>0</v>
      </c>
      <c r="K337" s="68">
        <v>0</v>
      </c>
      <c r="L337" s="68">
        <v>0</v>
      </c>
      <c r="M337" s="68">
        <v>0</v>
      </c>
      <c r="N337" s="68">
        <v>0</v>
      </c>
      <c r="O337" s="68">
        <v>0</v>
      </c>
      <c r="P337" s="68">
        <v>0</v>
      </c>
      <c r="Q337" s="68">
        <v>0</v>
      </c>
      <c r="R337" s="68">
        <v>0</v>
      </c>
      <c r="S337" s="68">
        <v>0</v>
      </c>
      <c r="T337" s="68">
        <v>0</v>
      </c>
    </row>
    <row r="338" spans="1:20" ht="20.100000000000001" customHeight="1" x14ac:dyDescent="0.25">
      <c r="A338" s="4" t="s">
        <v>45</v>
      </c>
      <c r="B338" s="7" t="s">
        <v>403</v>
      </c>
      <c r="C338" s="5"/>
      <c r="D338" s="68">
        <v>0</v>
      </c>
      <c r="E338" s="68">
        <v>0</v>
      </c>
      <c r="F338" s="68">
        <v>0</v>
      </c>
      <c r="G338" s="68">
        <v>0</v>
      </c>
      <c r="H338" s="68">
        <v>0</v>
      </c>
      <c r="I338" s="68">
        <v>0</v>
      </c>
      <c r="J338" s="68">
        <v>0</v>
      </c>
      <c r="K338" s="68">
        <v>0</v>
      </c>
      <c r="L338" s="68">
        <v>0</v>
      </c>
      <c r="M338" s="68">
        <v>0</v>
      </c>
      <c r="N338" s="68">
        <v>0</v>
      </c>
      <c r="O338" s="68">
        <v>0</v>
      </c>
      <c r="P338" s="68">
        <v>0</v>
      </c>
      <c r="Q338" s="68">
        <v>0</v>
      </c>
      <c r="R338" s="68">
        <v>0</v>
      </c>
      <c r="S338" s="68">
        <v>0</v>
      </c>
      <c r="T338" s="68">
        <v>0</v>
      </c>
    </row>
    <row r="339" spans="1:20" ht="20.100000000000001" customHeight="1" x14ac:dyDescent="0.25">
      <c r="A339" s="8" t="s">
        <v>44</v>
      </c>
      <c r="B339" s="12" t="s">
        <v>467</v>
      </c>
      <c r="C339" s="5"/>
      <c r="D339" s="72">
        <f>SUM(D340:D372)</f>
        <v>16</v>
      </c>
      <c r="E339" s="72">
        <f t="shared" ref="E339:T339" si="16">SUM(E340:E372)</f>
        <v>1</v>
      </c>
      <c r="F339" s="72">
        <f t="shared" si="16"/>
        <v>45</v>
      </c>
      <c r="G339" s="72">
        <f t="shared" si="16"/>
        <v>40</v>
      </c>
      <c r="H339" s="72">
        <f t="shared" si="16"/>
        <v>8</v>
      </c>
      <c r="I339" s="72">
        <f t="shared" si="16"/>
        <v>0</v>
      </c>
      <c r="J339" s="72">
        <f t="shared" si="16"/>
        <v>48</v>
      </c>
      <c r="K339" s="72">
        <f t="shared" si="16"/>
        <v>0</v>
      </c>
      <c r="L339" s="72">
        <f t="shared" si="16"/>
        <v>0</v>
      </c>
      <c r="M339" s="72">
        <f t="shared" si="16"/>
        <v>13</v>
      </c>
      <c r="N339" s="72">
        <f t="shared" si="16"/>
        <v>0</v>
      </c>
      <c r="O339" s="72">
        <f t="shared" si="16"/>
        <v>15</v>
      </c>
      <c r="P339" s="72">
        <f t="shared" si="16"/>
        <v>0</v>
      </c>
      <c r="Q339" s="72">
        <f t="shared" si="16"/>
        <v>15</v>
      </c>
      <c r="R339" s="72">
        <f t="shared" si="16"/>
        <v>4</v>
      </c>
      <c r="S339" s="72">
        <f t="shared" si="16"/>
        <v>0</v>
      </c>
      <c r="T339" s="72">
        <f t="shared" si="16"/>
        <v>4</v>
      </c>
    </row>
    <row r="340" spans="1:20" ht="20.100000000000001" customHeight="1" x14ac:dyDescent="0.25">
      <c r="A340" s="4" t="s">
        <v>43</v>
      </c>
      <c r="B340" s="7" t="s">
        <v>370</v>
      </c>
      <c r="C340" s="6">
        <v>356</v>
      </c>
      <c r="D340" s="68">
        <v>0</v>
      </c>
      <c r="E340" s="68">
        <v>0</v>
      </c>
      <c r="F340" s="68">
        <v>0</v>
      </c>
      <c r="G340" s="68">
        <v>0</v>
      </c>
      <c r="H340" s="68">
        <v>0</v>
      </c>
      <c r="I340" s="68">
        <v>0</v>
      </c>
      <c r="J340" s="68">
        <v>0</v>
      </c>
      <c r="K340" s="68">
        <v>0</v>
      </c>
      <c r="L340" s="68">
        <v>0</v>
      </c>
      <c r="M340" s="68">
        <v>0</v>
      </c>
      <c r="N340" s="68">
        <v>0</v>
      </c>
      <c r="O340" s="68">
        <v>0</v>
      </c>
      <c r="P340" s="68">
        <v>0</v>
      </c>
      <c r="Q340" s="68">
        <v>0</v>
      </c>
      <c r="R340" s="68">
        <v>0</v>
      </c>
      <c r="S340" s="68">
        <v>0</v>
      </c>
      <c r="T340" s="68">
        <v>0</v>
      </c>
    </row>
    <row r="341" spans="1:20" ht="20.100000000000001" customHeight="1" x14ac:dyDescent="0.25">
      <c r="A341" s="4" t="s">
        <v>42</v>
      </c>
      <c r="B341" s="7" t="s">
        <v>468</v>
      </c>
      <c r="C341" s="6">
        <v>357</v>
      </c>
      <c r="D341" s="68">
        <v>0</v>
      </c>
      <c r="E341" s="68">
        <v>0</v>
      </c>
      <c r="F341" s="68">
        <v>0</v>
      </c>
      <c r="G341" s="68">
        <v>0</v>
      </c>
      <c r="H341" s="68">
        <v>0</v>
      </c>
      <c r="I341" s="68">
        <v>0</v>
      </c>
      <c r="J341" s="68">
        <v>0</v>
      </c>
      <c r="K341" s="68">
        <v>0</v>
      </c>
      <c r="L341" s="68">
        <v>0</v>
      </c>
      <c r="M341" s="68">
        <v>0</v>
      </c>
      <c r="N341" s="68">
        <v>0</v>
      </c>
      <c r="O341" s="68">
        <v>0</v>
      </c>
      <c r="P341" s="68">
        <v>0</v>
      </c>
      <c r="Q341" s="68">
        <v>0</v>
      </c>
      <c r="R341" s="68">
        <v>0</v>
      </c>
      <c r="S341" s="68">
        <v>0</v>
      </c>
      <c r="T341" s="68">
        <v>0</v>
      </c>
    </row>
    <row r="342" spans="1:20" ht="20.100000000000001" customHeight="1" x14ac:dyDescent="0.25">
      <c r="A342" s="4" t="s">
        <v>41</v>
      </c>
      <c r="B342" s="7" t="s">
        <v>755</v>
      </c>
      <c r="C342" s="6">
        <v>358</v>
      </c>
      <c r="D342" s="68">
        <v>1</v>
      </c>
      <c r="E342" s="68">
        <v>0</v>
      </c>
      <c r="F342" s="68">
        <v>7</v>
      </c>
      <c r="G342" s="68">
        <v>5</v>
      </c>
      <c r="H342" s="68">
        <v>0</v>
      </c>
      <c r="I342" s="68">
        <v>0</v>
      </c>
      <c r="J342" s="68">
        <v>5</v>
      </c>
      <c r="K342" s="68">
        <v>0</v>
      </c>
      <c r="L342" s="68">
        <v>0</v>
      </c>
      <c r="M342" s="68">
        <v>3</v>
      </c>
      <c r="N342" s="68">
        <v>0</v>
      </c>
      <c r="O342" s="68">
        <v>2</v>
      </c>
      <c r="P342" s="68">
        <v>0</v>
      </c>
      <c r="Q342" s="68">
        <v>2</v>
      </c>
      <c r="R342" s="68">
        <v>0</v>
      </c>
      <c r="S342" s="68">
        <v>0</v>
      </c>
      <c r="T342" s="68">
        <v>0</v>
      </c>
    </row>
    <row r="343" spans="1:20" ht="20.100000000000001" customHeight="1" x14ac:dyDescent="0.25">
      <c r="A343" s="4" t="s">
        <v>756</v>
      </c>
      <c r="B343" s="7" t="s">
        <v>757</v>
      </c>
      <c r="C343" s="6">
        <v>358.1</v>
      </c>
      <c r="D343" s="68">
        <v>3</v>
      </c>
      <c r="E343" s="68">
        <v>0</v>
      </c>
      <c r="F343" s="68">
        <v>9</v>
      </c>
      <c r="G343" s="68">
        <v>10</v>
      </c>
      <c r="H343" s="68">
        <v>0</v>
      </c>
      <c r="I343" s="68">
        <v>0</v>
      </c>
      <c r="J343" s="68">
        <v>10</v>
      </c>
      <c r="K343" s="68">
        <v>0</v>
      </c>
      <c r="L343" s="68">
        <v>0</v>
      </c>
      <c r="M343" s="68">
        <v>2</v>
      </c>
      <c r="N343" s="68">
        <v>0</v>
      </c>
      <c r="O343" s="68">
        <v>4</v>
      </c>
      <c r="P343" s="68">
        <v>0</v>
      </c>
      <c r="Q343" s="68">
        <v>4</v>
      </c>
      <c r="R343" s="68">
        <v>2</v>
      </c>
      <c r="S343" s="68">
        <v>0</v>
      </c>
      <c r="T343" s="68">
        <v>2</v>
      </c>
    </row>
    <row r="344" spans="1:20" ht="20.100000000000001" customHeight="1" x14ac:dyDescent="0.25">
      <c r="A344" s="4" t="s">
        <v>40</v>
      </c>
      <c r="B344" s="7" t="s">
        <v>758</v>
      </c>
      <c r="C344" s="6">
        <v>359</v>
      </c>
      <c r="D344" s="68">
        <v>4</v>
      </c>
      <c r="E344" s="68">
        <v>0</v>
      </c>
      <c r="F344" s="68">
        <v>11</v>
      </c>
      <c r="G344" s="68">
        <v>11</v>
      </c>
      <c r="H344" s="68">
        <v>1</v>
      </c>
      <c r="I344" s="68">
        <v>0</v>
      </c>
      <c r="J344" s="68">
        <v>12</v>
      </c>
      <c r="K344" s="68">
        <v>0</v>
      </c>
      <c r="L344" s="68">
        <v>0</v>
      </c>
      <c r="M344" s="68">
        <v>3</v>
      </c>
      <c r="N344" s="68">
        <v>0</v>
      </c>
      <c r="O344" s="68">
        <v>3</v>
      </c>
      <c r="P344" s="68">
        <v>0</v>
      </c>
      <c r="Q344" s="68">
        <v>3</v>
      </c>
      <c r="R344" s="68">
        <v>1</v>
      </c>
      <c r="S344" s="68">
        <v>0</v>
      </c>
      <c r="T344" s="68">
        <v>1</v>
      </c>
    </row>
    <row r="345" spans="1:20" ht="20.100000000000001" customHeight="1" x14ac:dyDescent="0.25">
      <c r="A345" s="4" t="s">
        <v>39</v>
      </c>
      <c r="B345" s="7" t="s">
        <v>594</v>
      </c>
      <c r="C345" s="6">
        <v>360</v>
      </c>
      <c r="D345" s="68">
        <v>0</v>
      </c>
      <c r="E345" s="68">
        <v>0</v>
      </c>
      <c r="F345" s="68">
        <v>1</v>
      </c>
      <c r="G345" s="68">
        <v>1</v>
      </c>
      <c r="H345" s="68">
        <v>0</v>
      </c>
      <c r="I345" s="68">
        <v>0</v>
      </c>
      <c r="J345" s="68">
        <v>1</v>
      </c>
      <c r="K345" s="68">
        <v>0</v>
      </c>
      <c r="L345" s="68">
        <v>0</v>
      </c>
      <c r="M345" s="68">
        <v>0</v>
      </c>
      <c r="N345" s="68">
        <v>0</v>
      </c>
      <c r="O345" s="68">
        <v>1</v>
      </c>
      <c r="P345" s="68">
        <v>0</v>
      </c>
      <c r="Q345" s="68">
        <v>1</v>
      </c>
      <c r="R345" s="68">
        <v>0</v>
      </c>
      <c r="S345" s="68">
        <v>0</v>
      </c>
      <c r="T345" s="68">
        <v>0</v>
      </c>
    </row>
    <row r="346" spans="1:20" ht="20.100000000000001" customHeight="1" x14ac:dyDescent="0.25">
      <c r="A346" s="4" t="s">
        <v>38</v>
      </c>
      <c r="B346" s="7" t="s">
        <v>595</v>
      </c>
      <c r="C346" s="5">
        <v>361</v>
      </c>
      <c r="D346" s="68">
        <v>3</v>
      </c>
      <c r="E346" s="68">
        <v>1</v>
      </c>
      <c r="F346" s="68">
        <v>6</v>
      </c>
      <c r="G346" s="68">
        <v>4</v>
      </c>
      <c r="H346" s="68">
        <v>3</v>
      </c>
      <c r="I346" s="68">
        <v>0</v>
      </c>
      <c r="J346" s="68">
        <v>7</v>
      </c>
      <c r="K346" s="68">
        <v>0</v>
      </c>
      <c r="L346" s="68">
        <v>0</v>
      </c>
      <c r="M346" s="68">
        <v>2</v>
      </c>
      <c r="N346" s="68">
        <v>0</v>
      </c>
      <c r="O346" s="68">
        <v>1</v>
      </c>
      <c r="P346" s="68">
        <v>0</v>
      </c>
      <c r="Q346" s="68">
        <v>1</v>
      </c>
      <c r="R346" s="68">
        <v>0</v>
      </c>
      <c r="S346" s="68">
        <v>0</v>
      </c>
      <c r="T346" s="68">
        <v>0</v>
      </c>
    </row>
    <row r="347" spans="1:20" ht="20.100000000000001" customHeight="1" x14ac:dyDescent="0.25">
      <c r="A347" s="4" t="s">
        <v>37</v>
      </c>
      <c r="B347" s="7" t="s">
        <v>596</v>
      </c>
      <c r="C347" s="5">
        <v>362</v>
      </c>
      <c r="D347" s="68">
        <v>0</v>
      </c>
      <c r="E347" s="68">
        <v>0</v>
      </c>
      <c r="F347" s="68">
        <v>1</v>
      </c>
      <c r="G347" s="68">
        <v>1</v>
      </c>
      <c r="H347" s="68">
        <v>0</v>
      </c>
      <c r="I347" s="68">
        <v>0</v>
      </c>
      <c r="J347" s="68">
        <v>1</v>
      </c>
      <c r="K347" s="68">
        <v>0</v>
      </c>
      <c r="L347" s="68">
        <v>0</v>
      </c>
      <c r="M347" s="68">
        <v>0</v>
      </c>
      <c r="N347" s="68">
        <v>0</v>
      </c>
      <c r="O347" s="68">
        <v>0</v>
      </c>
      <c r="P347" s="68">
        <v>0</v>
      </c>
      <c r="Q347" s="68">
        <v>0</v>
      </c>
      <c r="R347" s="68">
        <v>0</v>
      </c>
      <c r="S347" s="68">
        <v>0</v>
      </c>
      <c r="T347" s="68">
        <v>0</v>
      </c>
    </row>
    <row r="348" spans="1:20" ht="20.100000000000001" customHeight="1" x14ac:dyDescent="0.25">
      <c r="A348" s="4" t="s">
        <v>36</v>
      </c>
      <c r="B348" s="7" t="s">
        <v>759</v>
      </c>
      <c r="C348" s="5">
        <v>363</v>
      </c>
      <c r="D348" s="68">
        <v>0</v>
      </c>
      <c r="E348" s="68">
        <v>0</v>
      </c>
      <c r="F348" s="68">
        <v>1</v>
      </c>
      <c r="G348" s="68">
        <v>1</v>
      </c>
      <c r="H348" s="68">
        <v>0</v>
      </c>
      <c r="I348" s="68">
        <v>0</v>
      </c>
      <c r="J348" s="68">
        <v>1</v>
      </c>
      <c r="K348" s="68">
        <v>0</v>
      </c>
      <c r="L348" s="68">
        <v>0</v>
      </c>
      <c r="M348" s="68">
        <v>0</v>
      </c>
      <c r="N348" s="68">
        <v>0</v>
      </c>
      <c r="O348" s="68">
        <v>0</v>
      </c>
      <c r="P348" s="68">
        <v>0</v>
      </c>
      <c r="Q348" s="68">
        <v>0</v>
      </c>
      <c r="R348" s="68">
        <v>0</v>
      </c>
      <c r="S348" s="68">
        <v>0</v>
      </c>
      <c r="T348" s="68">
        <v>0</v>
      </c>
    </row>
    <row r="349" spans="1:20" ht="20.100000000000001" customHeight="1" x14ac:dyDescent="0.25">
      <c r="A349" s="4" t="s">
        <v>35</v>
      </c>
      <c r="B349" s="7" t="s">
        <v>469</v>
      </c>
      <c r="C349" s="5">
        <v>364</v>
      </c>
      <c r="D349" s="68">
        <v>1</v>
      </c>
      <c r="E349" s="68">
        <v>0</v>
      </c>
      <c r="F349" s="68">
        <v>1</v>
      </c>
      <c r="G349" s="68">
        <v>2</v>
      </c>
      <c r="H349" s="68">
        <v>0</v>
      </c>
      <c r="I349" s="68">
        <v>0</v>
      </c>
      <c r="J349" s="68">
        <v>2</v>
      </c>
      <c r="K349" s="68">
        <v>0</v>
      </c>
      <c r="L349" s="68">
        <v>0</v>
      </c>
      <c r="M349" s="68">
        <v>0</v>
      </c>
      <c r="N349" s="68">
        <v>0</v>
      </c>
      <c r="O349" s="68">
        <v>1</v>
      </c>
      <c r="P349" s="68">
        <v>0</v>
      </c>
      <c r="Q349" s="68">
        <v>1</v>
      </c>
      <c r="R349" s="68">
        <v>0</v>
      </c>
      <c r="S349" s="68">
        <v>0</v>
      </c>
      <c r="T349" s="68">
        <v>0</v>
      </c>
    </row>
    <row r="350" spans="1:20" ht="20.100000000000001" customHeight="1" x14ac:dyDescent="0.25">
      <c r="A350" s="4" t="s">
        <v>760</v>
      </c>
      <c r="B350" s="7" t="s">
        <v>761</v>
      </c>
      <c r="C350" s="5">
        <v>364.1</v>
      </c>
      <c r="D350" s="68">
        <v>0</v>
      </c>
      <c r="E350" s="68">
        <v>0</v>
      </c>
      <c r="F350" s="68">
        <v>0</v>
      </c>
      <c r="G350" s="68">
        <v>0</v>
      </c>
      <c r="H350" s="68">
        <v>0</v>
      </c>
      <c r="I350" s="68">
        <v>0</v>
      </c>
      <c r="J350" s="68">
        <v>0</v>
      </c>
      <c r="K350" s="68">
        <v>0</v>
      </c>
      <c r="L350" s="68">
        <v>0</v>
      </c>
      <c r="M350" s="68">
        <v>0</v>
      </c>
      <c r="N350" s="68">
        <v>0</v>
      </c>
      <c r="O350" s="68">
        <v>0</v>
      </c>
      <c r="P350" s="68">
        <v>0</v>
      </c>
      <c r="Q350" s="68">
        <v>0</v>
      </c>
      <c r="R350" s="68">
        <v>0</v>
      </c>
      <c r="S350" s="68">
        <v>0</v>
      </c>
      <c r="T350" s="68">
        <v>0</v>
      </c>
    </row>
    <row r="351" spans="1:20" ht="20.100000000000001" customHeight="1" x14ac:dyDescent="0.25">
      <c r="A351" s="4" t="s">
        <v>762</v>
      </c>
      <c r="B351" s="7" t="s">
        <v>763</v>
      </c>
      <c r="C351" s="5">
        <v>364.2</v>
      </c>
      <c r="D351" s="68">
        <v>1</v>
      </c>
      <c r="E351" s="68">
        <v>0</v>
      </c>
      <c r="F351" s="68">
        <v>1</v>
      </c>
      <c r="G351" s="68">
        <v>1</v>
      </c>
      <c r="H351" s="68">
        <v>0</v>
      </c>
      <c r="I351" s="68">
        <v>0</v>
      </c>
      <c r="J351" s="68">
        <v>1</v>
      </c>
      <c r="K351" s="68">
        <v>0</v>
      </c>
      <c r="L351" s="68">
        <v>0</v>
      </c>
      <c r="M351" s="68">
        <v>1</v>
      </c>
      <c r="N351" s="68">
        <v>0</v>
      </c>
      <c r="O351" s="68">
        <v>0</v>
      </c>
      <c r="P351" s="68">
        <v>0</v>
      </c>
      <c r="Q351" s="68">
        <v>0</v>
      </c>
      <c r="R351" s="68">
        <v>0</v>
      </c>
      <c r="S351" s="68">
        <v>0</v>
      </c>
      <c r="T351" s="68">
        <v>0</v>
      </c>
    </row>
    <row r="352" spans="1:20" ht="20.100000000000001" customHeight="1" x14ac:dyDescent="0.25">
      <c r="A352" s="4" t="s">
        <v>34</v>
      </c>
      <c r="B352" s="7" t="s">
        <v>470</v>
      </c>
      <c r="C352" s="5">
        <v>365</v>
      </c>
      <c r="D352" s="68">
        <v>0</v>
      </c>
      <c r="E352" s="68">
        <v>0</v>
      </c>
      <c r="F352" s="68">
        <v>0</v>
      </c>
      <c r="G352" s="68">
        <v>0</v>
      </c>
      <c r="H352" s="68">
        <v>0</v>
      </c>
      <c r="I352" s="68">
        <v>0</v>
      </c>
      <c r="J352" s="68">
        <v>0</v>
      </c>
      <c r="K352" s="68">
        <v>0</v>
      </c>
      <c r="L352" s="68">
        <v>0</v>
      </c>
      <c r="M352" s="68">
        <v>0</v>
      </c>
      <c r="N352" s="68">
        <v>0</v>
      </c>
      <c r="O352" s="68">
        <v>0</v>
      </c>
      <c r="P352" s="68">
        <v>0</v>
      </c>
      <c r="Q352" s="68">
        <v>0</v>
      </c>
      <c r="R352" s="68">
        <v>0</v>
      </c>
      <c r="S352" s="68">
        <v>0</v>
      </c>
      <c r="T352" s="68">
        <v>0</v>
      </c>
    </row>
    <row r="353" spans="1:20" ht="20.100000000000001" customHeight="1" x14ac:dyDescent="0.25">
      <c r="A353" s="4" t="s">
        <v>33</v>
      </c>
      <c r="B353" s="7" t="s">
        <v>471</v>
      </c>
      <c r="C353" s="5">
        <v>366</v>
      </c>
      <c r="D353" s="68">
        <v>0</v>
      </c>
      <c r="E353" s="68">
        <v>0</v>
      </c>
      <c r="F353" s="68">
        <v>0</v>
      </c>
      <c r="G353" s="68">
        <v>0</v>
      </c>
      <c r="H353" s="68">
        <v>0</v>
      </c>
      <c r="I353" s="68">
        <v>0</v>
      </c>
      <c r="J353" s="68">
        <v>0</v>
      </c>
      <c r="K353" s="68">
        <v>0</v>
      </c>
      <c r="L353" s="68">
        <v>0</v>
      </c>
      <c r="M353" s="68">
        <v>0</v>
      </c>
      <c r="N353" s="68">
        <v>0</v>
      </c>
      <c r="O353" s="68">
        <v>0</v>
      </c>
      <c r="P353" s="68">
        <v>0</v>
      </c>
      <c r="Q353" s="68">
        <v>0</v>
      </c>
      <c r="R353" s="68">
        <v>0</v>
      </c>
      <c r="S353" s="68">
        <v>0</v>
      </c>
      <c r="T353" s="68">
        <v>0</v>
      </c>
    </row>
    <row r="354" spans="1:20" ht="20.100000000000001" customHeight="1" x14ac:dyDescent="0.25">
      <c r="A354" s="4" t="s">
        <v>32</v>
      </c>
      <c r="B354" s="7" t="s">
        <v>597</v>
      </c>
      <c r="C354" s="5">
        <v>367</v>
      </c>
      <c r="D354" s="68">
        <v>0</v>
      </c>
      <c r="E354" s="68">
        <v>0</v>
      </c>
      <c r="F354" s="68">
        <v>0</v>
      </c>
      <c r="G354" s="68">
        <v>0</v>
      </c>
      <c r="H354" s="68">
        <v>0</v>
      </c>
      <c r="I354" s="68">
        <v>0</v>
      </c>
      <c r="J354" s="68">
        <v>0</v>
      </c>
      <c r="K354" s="68">
        <v>0</v>
      </c>
      <c r="L354" s="68">
        <v>0</v>
      </c>
      <c r="M354" s="68">
        <v>0</v>
      </c>
      <c r="N354" s="68">
        <v>0</v>
      </c>
      <c r="O354" s="68">
        <v>0</v>
      </c>
      <c r="P354" s="68">
        <v>0</v>
      </c>
      <c r="Q354" s="68">
        <v>0</v>
      </c>
      <c r="R354" s="68">
        <v>0</v>
      </c>
      <c r="S354" s="68">
        <v>0</v>
      </c>
      <c r="T354" s="68">
        <v>0</v>
      </c>
    </row>
    <row r="355" spans="1:20" ht="20.100000000000001" customHeight="1" x14ac:dyDescent="0.25">
      <c r="A355" s="4" t="s">
        <v>31</v>
      </c>
      <c r="B355" s="7" t="s">
        <v>598</v>
      </c>
      <c r="C355" s="5">
        <v>368</v>
      </c>
      <c r="D355" s="68">
        <v>0</v>
      </c>
      <c r="E355" s="68">
        <v>0</v>
      </c>
      <c r="F355" s="68">
        <v>0</v>
      </c>
      <c r="G355" s="68">
        <v>0</v>
      </c>
      <c r="H355" s="68">
        <v>0</v>
      </c>
      <c r="I355" s="68">
        <v>0</v>
      </c>
      <c r="J355" s="68">
        <v>0</v>
      </c>
      <c r="K355" s="68">
        <v>0</v>
      </c>
      <c r="L355" s="68">
        <v>0</v>
      </c>
      <c r="M355" s="68">
        <v>0</v>
      </c>
      <c r="N355" s="68">
        <v>0</v>
      </c>
      <c r="O355" s="68">
        <v>0</v>
      </c>
      <c r="P355" s="68">
        <v>0</v>
      </c>
      <c r="Q355" s="68">
        <v>0</v>
      </c>
      <c r="R355" s="68">
        <v>0</v>
      </c>
      <c r="S355" s="68">
        <v>0</v>
      </c>
      <c r="T355" s="68">
        <v>0</v>
      </c>
    </row>
    <row r="356" spans="1:20" ht="20.100000000000001" customHeight="1" x14ac:dyDescent="0.25">
      <c r="A356" s="4" t="s">
        <v>764</v>
      </c>
      <c r="B356" s="7" t="s">
        <v>765</v>
      </c>
      <c r="C356" s="5">
        <v>368.1</v>
      </c>
      <c r="D356" s="68">
        <v>0</v>
      </c>
      <c r="E356" s="68">
        <v>0</v>
      </c>
      <c r="F356" s="68">
        <v>0</v>
      </c>
      <c r="G356" s="68">
        <v>0</v>
      </c>
      <c r="H356" s="68">
        <v>0</v>
      </c>
      <c r="I356" s="68">
        <v>0</v>
      </c>
      <c r="J356" s="68">
        <v>0</v>
      </c>
      <c r="K356" s="68">
        <v>0</v>
      </c>
      <c r="L356" s="68">
        <v>0</v>
      </c>
      <c r="M356" s="68">
        <v>0</v>
      </c>
      <c r="N356" s="68">
        <v>0</v>
      </c>
      <c r="O356" s="68">
        <v>0</v>
      </c>
      <c r="P356" s="68">
        <v>0</v>
      </c>
      <c r="Q356" s="68">
        <v>0</v>
      </c>
      <c r="R356" s="68">
        <v>0</v>
      </c>
      <c r="S356" s="68">
        <v>0</v>
      </c>
      <c r="T356" s="68">
        <v>0</v>
      </c>
    </row>
    <row r="357" spans="1:20" ht="20.100000000000001" customHeight="1" x14ac:dyDescent="0.25">
      <c r="A357" s="4" t="s">
        <v>30</v>
      </c>
      <c r="B357" s="7" t="s">
        <v>599</v>
      </c>
      <c r="C357" s="5">
        <v>369</v>
      </c>
      <c r="D357" s="68">
        <v>0</v>
      </c>
      <c r="E357" s="68">
        <v>0</v>
      </c>
      <c r="F357" s="68">
        <v>0</v>
      </c>
      <c r="G357" s="68">
        <v>0</v>
      </c>
      <c r="H357" s="68">
        <v>0</v>
      </c>
      <c r="I357" s="68">
        <v>0</v>
      </c>
      <c r="J357" s="68">
        <v>0</v>
      </c>
      <c r="K357" s="68">
        <v>0</v>
      </c>
      <c r="L357" s="68">
        <v>0</v>
      </c>
      <c r="M357" s="68">
        <v>0</v>
      </c>
      <c r="N357" s="68">
        <v>0</v>
      </c>
      <c r="O357" s="68">
        <v>0</v>
      </c>
      <c r="P357" s="68">
        <v>0</v>
      </c>
      <c r="Q357" s="68">
        <v>0</v>
      </c>
      <c r="R357" s="68">
        <v>0</v>
      </c>
      <c r="S357" s="68">
        <v>0</v>
      </c>
      <c r="T357" s="68">
        <v>0</v>
      </c>
    </row>
    <row r="358" spans="1:20" ht="20.100000000000001" customHeight="1" x14ac:dyDescent="0.25">
      <c r="A358" s="4" t="s">
        <v>29</v>
      </c>
      <c r="B358" s="7" t="s">
        <v>600</v>
      </c>
      <c r="C358" s="5">
        <v>370</v>
      </c>
      <c r="D358" s="68">
        <v>0</v>
      </c>
      <c r="E358" s="68">
        <v>0</v>
      </c>
      <c r="F358" s="68">
        <v>0</v>
      </c>
      <c r="G358" s="68">
        <v>0</v>
      </c>
      <c r="H358" s="68">
        <v>0</v>
      </c>
      <c r="I358" s="68">
        <v>0</v>
      </c>
      <c r="J358" s="68">
        <v>0</v>
      </c>
      <c r="K358" s="68">
        <v>0</v>
      </c>
      <c r="L358" s="68">
        <v>0</v>
      </c>
      <c r="M358" s="68">
        <v>0</v>
      </c>
      <c r="N358" s="68">
        <v>0</v>
      </c>
      <c r="O358" s="68">
        <v>0</v>
      </c>
      <c r="P358" s="68">
        <v>0</v>
      </c>
      <c r="Q358" s="68">
        <v>0</v>
      </c>
      <c r="R358" s="68">
        <v>0</v>
      </c>
      <c r="S358" s="68">
        <v>0</v>
      </c>
      <c r="T358" s="68">
        <v>0</v>
      </c>
    </row>
    <row r="359" spans="1:20" ht="20.100000000000001" customHeight="1" x14ac:dyDescent="0.25">
      <c r="A359" s="4" t="s">
        <v>28</v>
      </c>
      <c r="B359" s="7" t="s">
        <v>601</v>
      </c>
      <c r="C359" s="5">
        <v>371</v>
      </c>
      <c r="D359" s="68">
        <v>0</v>
      </c>
      <c r="E359" s="68">
        <v>0</v>
      </c>
      <c r="F359" s="68">
        <v>2</v>
      </c>
      <c r="G359" s="68">
        <v>0</v>
      </c>
      <c r="H359" s="68">
        <v>2</v>
      </c>
      <c r="I359" s="68">
        <v>0</v>
      </c>
      <c r="J359" s="68">
        <v>2</v>
      </c>
      <c r="K359" s="68">
        <v>0</v>
      </c>
      <c r="L359" s="68">
        <v>0</v>
      </c>
      <c r="M359" s="68">
        <v>0</v>
      </c>
      <c r="N359" s="68">
        <v>0</v>
      </c>
      <c r="O359" s="68">
        <v>0</v>
      </c>
      <c r="P359" s="68">
        <v>0</v>
      </c>
      <c r="Q359" s="68">
        <v>0</v>
      </c>
      <c r="R359" s="68">
        <v>0</v>
      </c>
      <c r="S359" s="68">
        <v>0</v>
      </c>
      <c r="T359" s="68">
        <v>0</v>
      </c>
    </row>
    <row r="360" spans="1:20" ht="20.100000000000001" customHeight="1" x14ac:dyDescent="0.25">
      <c r="A360" s="4" t="s">
        <v>27</v>
      </c>
      <c r="B360" s="7" t="s">
        <v>602</v>
      </c>
      <c r="C360" s="5">
        <v>372</v>
      </c>
      <c r="D360" s="68">
        <v>0</v>
      </c>
      <c r="E360" s="68">
        <v>0</v>
      </c>
      <c r="F360" s="68">
        <v>0</v>
      </c>
      <c r="G360" s="68">
        <v>0</v>
      </c>
      <c r="H360" s="68">
        <v>0</v>
      </c>
      <c r="I360" s="68">
        <v>0</v>
      </c>
      <c r="J360" s="68">
        <v>0</v>
      </c>
      <c r="K360" s="68">
        <v>0</v>
      </c>
      <c r="L360" s="68">
        <v>0</v>
      </c>
      <c r="M360" s="68">
        <v>0</v>
      </c>
      <c r="N360" s="68">
        <v>0</v>
      </c>
      <c r="O360" s="68">
        <v>0</v>
      </c>
      <c r="P360" s="68">
        <v>0</v>
      </c>
      <c r="Q360" s="68">
        <v>0</v>
      </c>
      <c r="R360" s="68">
        <v>0</v>
      </c>
      <c r="S360" s="68">
        <v>0</v>
      </c>
      <c r="T360" s="68">
        <v>0</v>
      </c>
    </row>
    <row r="361" spans="1:20" ht="20.100000000000001" customHeight="1" x14ac:dyDescent="0.25">
      <c r="A361" s="4" t="s">
        <v>26</v>
      </c>
      <c r="B361" s="7" t="s">
        <v>603</v>
      </c>
      <c r="C361" s="5">
        <v>373</v>
      </c>
      <c r="D361" s="68">
        <v>1</v>
      </c>
      <c r="E361" s="68">
        <v>0</v>
      </c>
      <c r="F361" s="68">
        <v>1</v>
      </c>
      <c r="G361" s="68">
        <v>2</v>
      </c>
      <c r="H361" s="68">
        <v>0</v>
      </c>
      <c r="I361" s="68">
        <v>0</v>
      </c>
      <c r="J361" s="68">
        <v>2</v>
      </c>
      <c r="K361" s="68">
        <v>0</v>
      </c>
      <c r="L361" s="68">
        <v>0</v>
      </c>
      <c r="M361" s="68">
        <v>0</v>
      </c>
      <c r="N361" s="68">
        <v>0</v>
      </c>
      <c r="O361" s="68">
        <v>1</v>
      </c>
      <c r="P361" s="68">
        <v>0</v>
      </c>
      <c r="Q361" s="68">
        <v>1</v>
      </c>
      <c r="R361" s="68">
        <v>1</v>
      </c>
      <c r="S361" s="68">
        <v>0</v>
      </c>
      <c r="T361" s="68">
        <v>1</v>
      </c>
    </row>
    <row r="362" spans="1:20" ht="20.100000000000001" customHeight="1" x14ac:dyDescent="0.25">
      <c r="A362" s="4" t="s">
        <v>25</v>
      </c>
      <c r="B362" s="7" t="s">
        <v>604</v>
      </c>
      <c r="C362" s="5">
        <v>374</v>
      </c>
      <c r="D362" s="68">
        <v>0</v>
      </c>
      <c r="E362" s="68">
        <v>0</v>
      </c>
      <c r="F362" s="68">
        <v>0</v>
      </c>
      <c r="G362" s="68">
        <v>0</v>
      </c>
      <c r="H362" s="68">
        <v>0</v>
      </c>
      <c r="I362" s="68">
        <v>0</v>
      </c>
      <c r="J362" s="68">
        <v>0</v>
      </c>
      <c r="K362" s="68">
        <v>0</v>
      </c>
      <c r="L362" s="68">
        <v>0</v>
      </c>
      <c r="M362" s="68">
        <v>0</v>
      </c>
      <c r="N362" s="68">
        <v>0</v>
      </c>
      <c r="O362" s="68">
        <v>0</v>
      </c>
      <c r="P362" s="68">
        <v>0</v>
      </c>
      <c r="Q362" s="68">
        <v>0</v>
      </c>
      <c r="R362" s="68">
        <v>0</v>
      </c>
      <c r="S362" s="68">
        <v>0</v>
      </c>
      <c r="T362" s="68">
        <v>0</v>
      </c>
    </row>
    <row r="363" spans="1:20" ht="20.100000000000001" customHeight="1" x14ac:dyDescent="0.25">
      <c r="A363" s="4" t="s">
        <v>24</v>
      </c>
      <c r="B363" s="7" t="s">
        <v>472</v>
      </c>
      <c r="C363" s="5">
        <v>375</v>
      </c>
      <c r="D363" s="68">
        <v>1</v>
      </c>
      <c r="E363" s="68">
        <v>0</v>
      </c>
      <c r="F363" s="68">
        <v>1</v>
      </c>
      <c r="G363" s="68">
        <v>0</v>
      </c>
      <c r="H363" s="68">
        <v>0</v>
      </c>
      <c r="I363" s="68">
        <v>0</v>
      </c>
      <c r="J363" s="68">
        <v>0</v>
      </c>
      <c r="K363" s="68">
        <v>0</v>
      </c>
      <c r="L363" s="68">
        <v>0</v>
      </c>
      <c r="M363" s="68">
        <v>2</v>
      </c>
      <c r="N363" s="68">
        <v>0</v>
      </c>
      <c r="O363" s="68">
        <v>0</v>
      </c>
      <c r="P363" s="68">
        <v>0</v>
      </c>
      <c r="Q363" s="68">
        <v>0</v>
      </c>
      <c r="R363" s="68">
        <v>0</v>
      </c>
      <c r="S363" s="68">
        <v>0</v>
      </c>
      <c r="T363" s="68">
        <v>0</v>
      </c>
    </row>
    <row r="364" spans="1:20" ht="20.100000000000001" customHeight="1" x14ac:dyDescent="0.25">
      <c r="A364" s="4" t="s">
        <v>23</v>
      </c>
      <c r="B364" s="7" t="s">
        <v>605</v>
      </c>
      <c r="C364" s="5">
        <v>376</v>
      </c>
      <c r="D364" s="68">
        <v>1</v>
      </c>
      <c r="E364" s="68">
        <v>0</v>
      </c>
      <c r="F364" s="68">
        <v>3</v>
      </c>
      <c r="G364" s="68">
        <v>2</v>
      </c>
      <c r="H364" s="68">
        <v>2</v>
      </c>
      <c r="I364" s="68">
        <v>0</v>
      </c>
      <c r="J364" s="68">
        <v>4</v>
      </c>
      <c r="K364" s="68">
        <v>0</v>
      </c>
      <c r="L364" s="68">
        <v>0</v>
      </c>
      <c r="M364" s="68">
        <v>0</v>
      </c>
      <c r="N364" s="68">
        <v>0</v>
      </c>
      <c r="O364" s="68">
        <v>2</v>
      </c>
      <c r="P364" s="68">
        <v>0</v>
      </c>
      <c r="Q364" s="68">
        <v>2</v>
      </c>
      <c r="R364" s="68">
        <v>0</v>
      </c>
      <c r="S364" s="68">
        <v>0</v>
      </c>
      <c r="T364" s="68">
        <v>0</v>
      </c>
    </row>
    <row r="365" spans="1:20" ht="20.100000000000001" customHeight="1" x14ac:dyDescent="0.25">
      <c r="A365" s="4" t="s">
        <v>22</v>
      </c>
      <c r="B365" s="7" t="s">
        <v>606</v>
      </c>
      <c r="C365" s="5">
        <v>377</v>
      </c>
      <c r="D365" s="68">
        <v>0</v>
      </c>
      <c r="E365" s="68">
        <v>0</v>
      </c>
      <c r="F365" s="68">
        <v>0</v>
      </c>
      <c r="G365" s="68">
        <v>0</v>
      </c>
      <c r="H365" s="68">
        <v>0</v>
      </c>
      <c r="I365" s="68">
        <v>0</v>
      </c>
      <c r="J365" s="68">
        <v>0</v>
      </c>
      <c r="K365" s="68">
        <v>0</v>
      </c>
      <c r="L365" s="68">
        <v>0</v>
      </c>
      <c r="M365" s="68">
        <v>0</v>
      </c>
      <c r="N365" s="68">
        <v>0</v>
      </c>
      <c r="O365" s="68">
        <v>0</v>
      </c>
      <c r="P365" s="68">
        <v>0</v>
      </c>
      <c r="Q365" s="68">
        <v>0</v>
      </c>
      <c r="R365" s="68">
        <v>0</v>
      </c>
      <c r="S365" s="68">
        <v>0</v>
      </c>
      <c r="T365" s="68">
        <v>0</v>
      </c>
    </row>
    <row r="366" spans="1:20" ht="20.100000000000001" customHeight="1" x14ac:dyDescent="0.25">
      <c r="A366" s="4" t="s">
        <v>21</v>
      </c>
      <c r="B366" s="7" t="s">
        <v>607</v>
      </c>
      <c r="C366" s="5">
        <v>378</v>
      </c>
      <c r="D366" s="68">
        <v>0</v>
      </c>
      <c r="E366" s="68">
        <v>0</v>
      </c>
      <c r="F366" s="68">
        <v>0</v>
      </c>
      <c r="G366" s="68">
        <v>0</v>
      </c>
      <c r="H366" s="68">
        <v>0</v>
      </c>
      <c r="I366" s="68">
        <v>0</v>
      </c>
      <c r="J366" s="68">
        <v>0</v>
      </c>
      <c r="K366" s="68">
        <v>0</v>
      </c>
      <c r="L366" s="68">
        <v>0</v>
      </c>
      <c r="M366" s="68">
        <v>0</v>
      </c>
      <c r="N366" s="68">
        <v>0</v>
      </c>
      <c r="O366" s="68">
        <v>0</v>
      </c>
      <c r="P366" s="68">
        <v>0</v>
      </c>
      <c r="Q366" s="68">
        <v>0</v>
      </c>
      <c r="R366" s="68">
        <v>0</v>
      </c>
      <c r="S366" s="68">
        <v>0</v>
      </c>
      <c r="T366" s="68">
        <v>0</v>
      </c>
    </row>
    <row r="367" spans="1:20" ht="20.100000000000001" customHeight="1" x14ac:dyDescent="0.25">
      <c r="A367" s="4" t="s">
        <v>20</v>
      </c>
      <c r="B367" s="5" t="s">
        <v>473</v>
      </c>
      <c r="C367" s="5">
        <v>379</v>
      </c>
      <c r="D367" s="68">
        <v>0</v>
      </c>
      <c r="E367" s="68">
        <v>0</v>
      </c>
      <c r="F367" s="68">
        <v>0</v>
      </c>
      <c r="G367" s="68">
        <v>0</v>
      </c>
      <c r="H367" s="68">
        <v>0</v>
      </c>
      <c r="I367" s="68">
        <v>0</v>
      </c>
      <c r="J367" s="68">
        <v>0</v>
      </c>
      <c r="K367" s="68">
        <v>0</v>
      </c>
      <c r="L367" s="68">
        <v>0</v>
      </c>
      <c r="M367" s="68">
        <v>0</v>
      </c>
      <c r="N367" s="68">
        <v>0</v>
      </c>
      <c r="O367" s="68">
        <v>0</v>
      </c>
      <c r="P367" s="68">
        <v>0</v>
      </c>
      <c r="Q367" s="68">
        <v>0</v>
      </c>
      <c r="R367" s="68">
        <v>0</v>
      </c>
      <c r="S367" s="68">
        <v>0</v>
      </c>
      <c r="T367" s="68">
        <v>0</v>
      </c>
    </row>
    <row r="368" spans="1:20" ht="20.100000000000001" customHeight="1" x14ac:dyDescent="0.25">
      <c r="A368" s="4" t="s">
        <v>19</v>
      </c>
      <c r="B368" s="5" t="s">
        <v>608</v>
      </c>
      <c r="C368" s="5">
        <v>380</v>
      </c>
      <c r="D368" s="68">
        <v>0</v>
      </c>
      <c r="E368" s="68">
        <v>0</v>
      </c>
      <c r="F368" s="68">
        <v>0</v>
      </c>
      <c r="G368" s="68">
        <v>0</v>
      </c>
      <c r="H368" s="68">
        <v>0</v>
      </c>
      <c r="I368" s="68">
        <v>0</v>
      </c>
      <c r="J368" s="68">
        <v>0</v>
      </c>
      <c r="K368" s="68">
        <v>0</v>
      </c>
      <c r="L368" s="68">
        <v>0</v>
      </c>
      <c r="M368" s="68">
        <v>0</v>
      </c>
      <c r="N368" s="68">
        <v>0</v>
      </c>
      <c r="O368" s="68">
        <v>0</v>
      </c>
      <c r="P368" s="68">
        <v>0</v>
      </c>
      <c r="Q368" s="68">
        <v>0</v>
      </c>
      <c r="R368" s="68">
        <v>0</v>
      </c>
      <c r="S368" s="68">
        <v>0</v>
      </c>
      <c r="T368" s="68">
        <v>0</v>
      </c>
    </row>
    <row r="369" spans="1:20" ht="20.100000000000001" customHeight="1" x14ac:dyDescent="0.25">
      <c r="A369" s="4" t="s">
        <v>18</v>
      </c>
      <c r="B369" s="5" t="s">
        <v>371</v>
      </c>
      <c r="C369" s="5">
        <v>381</v>
      </c>
      <c r="D369" s="68">
        <v>0</v>
      </c>
      <c r="E369" s="68">
        <v>0</v>
      </c>
      <c r="F369" s="68">
        <v>0</v>
      </c>
      <c r="G369" s="68">
        <v>0</v>
      </c>
      <c r="H369" s="68">
        <v>0</v>
      </c>
      <c r="I369" s="68">
        <v>0</v>
      </c>
      <c r="J369" s="68">
        <v>0</v>
      </c>
      <c r="K369" s="68">
        <v>0</v>
      </c>
      <c r="L369" s="68">
        <v>0</v>
      </c>
      <c r="M369" s="68">
        <v>0</v>
      </c>
      <c r="N369" s="68">
        <v>0</v>
      </c>
      <c r="O369" s="68">
        <v>0</v>
      </c>
      <c r="P369" s="68">
        <v>0</v>
      </c>
      <c r="Q369" s="68">
        <v>0</v>
      </c>
      <c r="R369" s="68">
        <v>0</v>
      </c>
      <c r="S369" s="68">
        <v>0</v>
      </c>
      <c r="T369" s="68">
        <v>0</v>
      </c>
    </row>
    <row r="370" spans="1:20" ht="20.100000000000001" customHeight="1" x14ac:dyDescent="0.25">
      <c r="A370" s="4" t="s">
        <v>17</v>
      </c>
      <c r="B370" s="7" t="s">
        <v>474</v>
      </c>
      <c r="C370" s="14">
        <v>382</v>
      </c>
      <c r="D370" s="68">
        <v>0</v>
      </c>
      <c r="E370" s="68">
        <v>0</v>
      </c>
      <c r="F370" s="68">
        <v>0</v>
      </c>
      <c r="G370" s="68">
        <v>0</v>
      </c>
      <c r="H370" s="68">
        <v>0</v>
      </c>
      <c r="I370" s="68">
        <v>0</v>
      </c>
      <c r="J370" s="68">
        <v>0</v>
      </c>
      <c r="K370" s="68">
        <v>0</v>
      </c>
      <c r="L370" s="68">
        <v>0</v>
      </c>
      <c r="M370" s="68">
        <v>0</v>
      </c>
      <c r="N370" s="68">
        <v>0</v>
      </c>
      <c r="O370" s="68">
        <v>0</v>
      </c>
      <c r="P370" s="68">
        <v>0</v>
      </c>
      <c r="Q370" s="68">
        <v>0</v>
      </c>
      <c r="R370" s="68">
        <v>0</v>
      </c>
      <c r="S370" s="68">
        <v>0</v>
      </c>
      <c r="T370" s="68">
        <v>0</v>
      </c>
    </row>
    <row r="371" spans="1:20" ht="20.100000000000001" customHeight="1" x14ac:dyDescent="0.25">
      <c r="A371" s="4" t="s">
        <v>16</v>
      </c>
      <c r="B371" s="5" t="s">
        <v>475</v>
      </c>
      <c r="C371" s="14">
        <v>383</v>
      </c>
      <c r="D371" s="68">
        <v>0</v>
      </c>
      <c r="E371" s="68">
        <v>0</v>
      </c>
      <c r="F371" s="68">
        <v>0</v>
      </c>
      <c r="G371" s="68">
        <v>0</v>
      </c>
      <c r="H371" s="68">
        <v>0</v>
      </c>
      <c r="I371" s="68">
        <v>0</v>
      </c>
      <c r="J371" s="68">
        <v>0</v>
      </c>
      <c r="K371" s="68">
        <v>0</v>
      </c>
      <c r="L371" s="68">
        <v>0</v>
      </c>
      <c r="M371" s="68">
        <v>0</v>
      </c>
      <c r="N371" s="68">
        <v>0</v>
      </c>
      <c r="O371" s="68">
        <v>0</v>
      </c>
      <c r="P371" s="68">
        <v>0</v>
      </c>
      <c r="Q371" s="68">
        <v>0</v>
      </c>
      <c r="R371" s="68">
        <v>0</v>
      </c>
      <c r="S371" s="68">
        <v>0</v>
      </c>
      <c r="T371" s="68">
        <v>0</v>
      </c>
    </row>
    <row r="372" spans="1:20" ht="20.100000000000001" customHeight="1" x14ac:dyDescent="0.25">
      <c r="A372" s="4" t="s">
        <v>15</v>
      </c>
      <c r="B372" s="7" t="s">
        <v>403</v>
      </c>
      <c r="C372" s="5"/>
      <c r="D372" s="68">
        <v>0</v>
      </c>
      <c r="E372" s="68">
        <v>0</v>
      </c>
      <c r="F372" s="68">
        <v>0</v>
      </c>
      <c r="G372" s="68">
        <v>0</v>
      </c>
      <c r="H372" s="68">
        <v>0</v>
      </c>
      <c r="I372" s="68">
        <v>0</v>
      </c>
      <c r="J372" s="68">
        <v>0</v>
      </c>
      <c r="K372" s="68">
        <v>0</v>
      </c>
      <c r="L372" s="68">
        <v>0</v>
      </c>
      <c r="M372" s="68">
        <v>0</v>
      </c>
      <c r="N372" s="68">
        <v>0</v>
      </c>
      <c r="O372" s="68">
        <v>0</v>
      </c>
      <c r="P372" s="68">
        <v>0</v>
      </c>
      <c r="Q372" s="68">
        <v>0</v>
      </c>
      <c r="R372" s="68">
        <v>0</v>
      </c>
      <c r="S372" s="68">
        <v>0</v>
      </c>
      <c r="T372" s="68">
        <v>0</v>
      </c>
    </row>
    <row r="373" spans="1:20" ht="20.100000000000001" customHeight="1" x14ac:dyDescent="0.25">
      <c r="A373" s="8" t="s">
        <v>14</v>
      </c>
      <c r="B373" s="12" t="s">
        <v>476</v>
      </c>
      <c r="C373" s="5"/>
      <c r="D373" s="72">
        <f>SUM(D374:D388)</f>
        <v>0</v>
      </c>
      <c r="E373" s="72">
        <f t="shared" ref="E373:T373" si="17">SUM(E374:E388)</f>
        <v>0</v>
      </c>
      <c r="F373" s="72">
        <f t="shared" si="17"/>
        <v>0</v>
      </c>
      <c r="G373" s="72">
        <f t="shared" si="17"/>
        <v>0</v>
      </c>
      <c r="H373" s="72">
        <f t="shared" si="17"/>
        <v>0</v>
      </c>
      <c r="I373" s="72">
        <f t="shared" si="17"/>
        <v>0</v>
      </c>
      <c r="J373" s="72">
        <f t="shared" si="17"/>
        <v>0</v>
      </c>
      <c r="K373" s="72">
        <f t="shared" si="17"/>
        <v>0</v>
      </c>
      <c r="L373" s="72">
        <f t="shared" si="17"/>
        <v>0</v>
      </c>
      <c r="M373" s="72">
        <f t="shared" si="17"/>
        <v>0</v>
      </c>
      <c r="N373" s="72">
        <f t="shared" si="17"/>
        <v>0</v>
      </c>
      <c r="O373" s="72">
        <f t="shared" si="17"/>
        <v>0</v>
      </c>
      <c r="P373" s="72">
        <f t="shared" si="17"/>
        <v>0</v>
      </c>
      <c r="Q373" s="72">
        <f t="shared" si="17"/>
        <v>0</v>
      </c>
      <c r="R373" s="72">
        <f t="shared" si="17"/>
        <v>0</v>
      </c>
      <c r="S373" s="72">
        <f t="shared" si="17"/>
        <v>0</v>
      </c>
      <c r="T373" s="72">
        <f t="shared" si="17"/>
        <v>0</v>
      </c>
    </row>
    <row r="374" spans="1:20" ht="20.100000000000001" customHeight="1" x14ac:dyDescent="0.25">
      <c r="A374" s="4" t="s">
        <v>13</v>
      </c>
      <c r="B374" s="7" t="s">
        <v>372</v>
      </c>
      <c r="C374" s="5">
        <v>384</v>
      </c>
      <c r="D374" s="68">
        <v>0</v>
      </c>
      <c r="E374" s="68">
        <v>0</v>
      </c>
      <c r="F374" s="68">
        <v>0</v>
      </c>
      <c r="G374" s="68">
        <v>0</v>
      </c>
      <c r="H374" s="68">
        <v>0</v>
      </c>
      <c r="I374" s="68">
        <v>0</v>
      </c>
      <c r="J374" s="68">
        <v>0</v>
      </c>
      <c r="K374" s="68">
        <v>0</v>
      </c>
      <c r="L374" s="68">
        <v>0</v>
      </c>
      <c r="M374" s="68">
        <v>0</v>
      </c>
      <c r="N374" s="68">
        <v>0</v>
      </c>
      <c r="O374" s="68">
        <v>0</v>
      </c>
      <c r="P374" s="68">
        <v>0</v>
      </c>
      <c r="Q374" s="68">
        <v>0</v>
      </c>
      <c r="R374" s="68">
        <v>0</v>
      </c>
      <c r="S374" s="68">
        <v>0</v>
      </c>
      <c r="T374" s="68">
        <v>0</v>
      </c>
    </row>
    <row r="375" spans="1:20" ht="20.100000000000001" customHeight="1" x14ac:dyDescent="0.25">
      <c r="A375" s="4" t="s">
        <v>12</v>
      </c>
      <c r="B375" s="7" t="s">
        <v>373</v>
      </c>
      <c r="C375" s="5">
        <v>385</v>
      </c>
      <c r="D375" s="68">
        <v>0</v>
      </c>
      <c r="E375" s="68">
        <v>0</v>
      </c>
      <c r="F375" s="68">
        <v>0</v>
      </c>
      <c r="G375" s="68">
        <v>0</v>
      </c>
      <c r="H375" s="68">
        <v>0</v>
      </c>
      <c r="I375" s="68">
        <v>0</v>
      </c>
      <c r="J375" s="68">
        <v>0</v>
      </c>
      <c r="K375" s="68">
        <v>0</v>
      </c>
      <c r="L375" s="68">
        <v>0</v>
      </c>
      <c r="M375" s="68">
        <v>0</v>
      </c>
      <c r="N375" s="68">
        <v>0</v>
      </c>
      <c r="O375" s="68">
        <v>0</v>
      </c>
      <c r="P375" s="68">
        <v>0</v>
      </c>
      <c r="Q375" s="68">
        <v>0</v>
      </c>
      <c r="R375" s="68">
        <v>0</v>
      </c>
      <c r="S375" s="68">
        <v>0</v>
      </c>
      <c r="T375" s="68">
        <v>0</v>
      </c>
    </row>
    <row r="376" spans="1:20" ht="20.100000000000001" customHeight="1" x14ac:dyDescent="0.25">
      <c r="A376" s="4" t="s">
        <v>11</v>
      </c>
      <c r="B376" s="7" t="s">
        <v>609</v>
      </c>
      <c r="C376" s="5">
        <v>386</v>
      </c>
      <c r="D376" s="68">
        <v>0</v>
      </c>
      <c r="E376" s="68">
        <v>0</v>
      </c>
      <c r="F376" s="68">
        <v>0</v>
      </c>
      <c r="G376" s="68">
        <v>0</v>
      </c>
      <c r="H376" s="68">
        <v>0</v>
      </c>
      <c r="I376" s="68">
        <v>0</v>
      </c>
      <c r="J376" s="68">
        <v>0</v>
      </c>
      <c r="K376" s="68">
        <v>0</v>
      </c>
      <c r="L376" s="68">
        <v>0</v>
      </c>
      <c r="M376" s="68">
        <v>0</v>
      </c>
      <c r="N376" s="68">
        <v>0</v>
      </c>
      <c r="O376" s="68">
        <v>0</v>
      </c>
      <c r="P376" s="68">
        <v>0</v>
      </c>
      <c r="Q376" s="68">
        <v>0</v>
      </c>
      <c r="R376" s="68">
        <v>0</v>
      </c>
      <c r="S376" s="68">
        <v>0</v>
      </c>
      <c r="T376" s="68">
        <v>0</v>
      </c>
    </row>
    <row r="377" spans="1:20" ht="20.100000000000001" customHeight="1" x14ac:dyDescent="0.25">
      <c r="A377" s="4" t="s">
        <v>10</v>
      </c>
      <c r="B377" s="7" t="s">
        <v>477</v>
      </c>
      <c r="C377" s="5">
        <v>387</v>
      </c>
      <c r="D377" s="68">
        <v>0</v>
      </c>
      <c r="E377" s="68">
        <v>0</v>
      </c>
      <c r="F377" s="68">
        <v>0</v>
      </c>
      <c r="G377" s="68">
        <v>0</v>
      </c>
      <c r="H377" s="68">
        <v>0</v>
      </c>
      <c r="I377" s="68">
        <v>0</v>
      </c>
      <c r="J377" s="68">
        <v>0</v>
      </c>
      <c r="K377" s="68">
        <v>0</v>
      </c>
      <c r="L377" s="68">
        <v>0</v>
      </c>
      <c r="M377" s="68">
        <v>0</v>
      </c>
      <c r="N377" s="68">
        <v>0</v>
      </c>
      <c r="O377" s="68">
        <v>0</v>
      </c>
      <c r="P377" s="68">
        <v>0</v>
      </c>
      <c r="Q377" s="68">
        <v>0</v>
      </c>
      <c r="R377" s="68">
        <v>0</v>
      </c>
      <c r="S377" s="68">
        <v>0</v>
      </c>
      <c r="T377" s="68">
        <v>0</v>
      </c>
    </row>
    <row r="378" spans="1:20" ht="20.100000000000001" customHeight="1" x14ac:dyDescent="0.25">
      <c r="A378" s="4" t="s">
        <v>9</v>
      </c>
      <c r="B378" s="7" t="s">
        <v>665</v>
      </c>
      <c r="C378" s="5">
        <v>388</v>
      </c>
      <c r="D378" s="68">
        <v>0</v>
      </c>
      <c r="E378" s="68">
        <v>0</v>
      </c>
      <c r="F378" s="68">
        <v>0</v>
      </c>
      <c r="G378" s="68">
        <v>0</v>
      </c>
      <c r="H378" s="68">
        <v>0</v>
      </c>
      <c r="I378" s="68">
        <v>0</v>
      </c>
      <c r="J378" s="68">
        <v>0</v>
      </c>
      <c r="K378" s="68">
        <v>0</v>
      </c>
      <c r="L378" s="68">
        <v>0</v>
      </c>
      <c r="M378" s="68">
        <v>0</v>
      </c>
      <c r="N378" s="68">
        <v>0</v>
      </c>
      <c r="O378" s="68">
        <v>0</v>
      </c>
      <c r="P378" s="68">
        <v>0</v>
      </c>
      <c r="Q378" s="68">
        <v>0</v>
      </c>
      <c r="R378" s="68">
        <v>0</v>
      </c>
      <c r="S378" s="68">
        <v>0</v>
      </c>
      <c r="T378" s="68">
        <v>0</v>
      </c>
    </row>
    <row r="379" spans="1:20" ht="20.100000000000001" customHeight="1" x14ac:dyDescent="0.25">
      <c r="A379" s="4" t="s">
        <v>8</v>
      </c>
      <c r="B379" s="5" t="s">
        <v>478</v>
      </c>
      <c r="C379" s="5">
        <v>389</v>
      </c>
      <c r="D379" s="68">
        <v>0</v>
      </c>
      <c r="E379" s="68">
        <v>0</v>
      </c>
      <c r="F379" s="68">
        <v>0</v>
      </c>
      <c r="G379" s="68">
        <v>0</v>
      </c>
      <c r="H379" s="68">
        <v>0</v>
      </c>
      <c r="I379" s="68">
        <v>0</v>
      </c>
      <c r="J379" s="68">
        <v>0</v>
      </c>
      <c r="K379" s="68">
        <v>0</v>
      </c>
      <c r="L379" s="68">
        <v>0</v>
      </c>
      <c r="M379" s="68">
        <v>0</v>
      </c>
      <c r="N379" s="68">
        <v>0</v>
      </c>
      <c r="O379" s="68">
        <v>0</v>
      </c>
      <c r="P379" s="68">
        <v>0</v>
      </c>
      <c r="Q379" s="68">
        <v>0</v>
      </c>
      <c r="R379" s="68">
        <v>0</v>
      </c>
      <c r="S379" s="68">
        <v>0</v>
      </c>
      <c r="T379" s="68">
        <v>0</v>
      </c>
    </row>
    <row r="380" spans="1:20" ht="20.100000000000001" customHeight="1" x14ac:dyDescent="0.25">
      <c r="A380" s="4" t="s">
        <v>7</v>
      </c>
      <c r="B380" s="7" t="s">
        <v>610</v>
      </c>
      <c r="C380" s="6">
        <v>390</v>
      </c>
      <c r="D380" s="68">
        <v>0</v>
      </c>
      <c r="E380" s="68">
        <v>0</v>
      </c>
      <c r="F380" s="68">
        <v>0</v>
      </c>
      <c r="G380" s="68">
        <v>0</v>
      </c>
      <c r="H380" s="68">
        <v>0</v>
      </c>
      <c r="I380" s="68">
        <v>0</v>
      </c>
      <c r="J380" s="68">
        <v>0</v>
      </c>
      <c r="K380" s="68">
        <v>0</v>
      </c>
      <c r="L380" s="68">
        <v>0</v>
      </c>
      <c r="M380" s="68">
        <v>0</v>
      </c>
      <c r="N380" s="68">
        <v>0</v>
      </c>
      <c r="O380" s="68">
        <v>0</v>
      </c>
      <c r="P380" s="68">
        <v>0</v>
      </c>
      <c r="Q380" s="68">
        <v>0</v>
      </c>
      <c r="R380" s="68">
        <v>0</v>
      </c>
      <c r="S380" s="68">
        <v>0</v>
      </c>
      <c r="T380" s="68">
        <v>0</v>
      </c>
    </row>
    <row r="381" spans="1:20" ht="20.100000000000001" customHeight="1" x14ac:dyDescent="0.25">
      <c r="A381" s="4" t="s">
        <v>6</v>
      </c>
      <c r="B381" s="7" t="s">
        <v>479</v>
      </c>
      <c r="C381" s="6">
        <v>391</v>
      </c>
      <c r="D381" s="68">
        <v>0</v>
      </c>
      <c r="E381" s="68">
        <v>0</v>
      </c>
      <c r="F381" s="68">
        <v>0</v>
      </c>
      <c r="G381" s="68">
        <v>0</v>
      </c>
      <c r="H381" s="68">
        <v>0</v>
      </c>
      <c r="I381" s="68">
        <v>0</v>
      </c>
      <c r="J381" s="68">
        <v>0</v>
      </c>
      <c r="K381" s="68">
        <v>0</v>
      </c>
      <c r="L381" s="68">
        <v>0</v>
      </c>
      <c r="M381" s="68">
        <v>0</v>
      </c>
      <c r="N381" s="68">
        <v>0</v>
      </c>
      <c r="O381" s="68">
        <v>0</v>
      </c>
      <c r="P381" s="68">
        <v>0</v>
      </c>
      <c r="Q381" s="68">
        <v>0</v>
      </c>
      <c r="R381" s="68">
        <v>0</v>
      </c>
      <c r="S381" s="68">
        <v>0</v>
      </c>
      <c r="T381" s="68">
        <v>0</v>
      </c>
    </row>
    <row r="382" spans="1:20" ht="20.100000000000001" customHeight="1" x14ac:dyDescent="0.25">
      <c r="A382" s="4" t="s">
        <v>5</v>
      </c>
      <c r="B382" s="5" t="s">
        <v>480</v>
      </c>
      <c r="C382" s="5">
        <v>392</v>
      </c>
      <c r="D382" s="68">
        <v>0</v>
      </c>
      <c r="E382" s="68">
        <v>0</v>
      </c>
      <c r="F382" s="68">
        <v>0</v>
      </c>
      <c r="G382" s="68">
        <v>0</v>
      </c>
      <c r="H382" s="68">
        <v>0</v>
      </c>
      <c r="I382" s="68">
        <v>0</v>
      </c>
      <c r="J382" s="68">
        <v>0</v>
      </c>
      <c r="K382" s="68">
        <v>0</v>
      </c>
      <c r="L382" s="68">
        <v>0</v>
      </c>
      <c r="M382" s="68">
        <v>0</v>
      </c>
      <c r="N382" s="68">
        <v>0</v>
      </c>
      <c r="O382" s="68">
        <v>0</v>
      </c>
      <c r="P382" s="68">
        <v>0</v>
      </c>
      <c r="Q382" s="68">
        <v>0</v>
      </c>
      <c r="R382" s="68">
        <v>0</v>
      </c>
      <c r="S382" s="68">
        <v>0</v>
      </c>
      <c r="T382" s="68">
        <v>0</v>
      </c>
    </row>
    <row r="383" spans="1:20" ht="20.100000000000001" customHeight="1" x14ac:dyDescent="0.25">
      <c r="A383" s="4" t="s">
        <v>4</v>
      </c>
      <c r="B383" s="5" t="s">
        <v>481</v>
      </c>
      <c r="C383" s="5">
        <v>393</v>
      </c>
      <c r="D383" s="68">
        <v>0</v>
      </c>
      <c r="E383" s="68">
        <v>0</v>
      </c>
      <c r="F383" s="68">
        <v>0</v>
      </c>
      <c r="G383" s="68">
        <v>0</v>
      </c>
      <c r="H383" s="68">
        <v>0</v>
      </c>
      <c r="I383" s="68">
        <v>0</v>
      </c>
      <c r="J383" s="68">
        <v>0</v>
      </c>
      <c r="K383" s="68">
        <v>0</v>
      </c>
      <c r="L383" s="68">
        <v>0</v>
      </c>
      <c r="M383" s="68">
        <v>0</v>
      </c>
      <c r="N383" s="68">
        <v>0</v>
      </c>
      <c r="O383" s="68">
        <v>0</v>
      </c>
      <c r="P383" s="68">
        <v>0</v>
      </c>
      <c r="Q383" s="68">
        <v>0</v>
      </c>
      <c r="R383" s="68">
        <v>0</v>
      </c>
      <c r="S383" s="68">
        <v>0</v>
      </c>
      <c r="T383" s="68">
        <v>0</v>
      </c>
    </row>
    <row r="384" spans="1:20" ht="20.100000000000001" customHeight="1" x14ac:dyDescent="0.25">
      <c r="A384" s="4" t="s">
        <v>766</v>
      </c>
      <c r="B384" s="5" t="s">
        <v>379</v>
      </c>
      <c r="C384" s="5">
        <v>394</v>
      </c>
      <c r="D384" s="68">
        <v>0</v>
      </c>
      <c r="E384" s="68">
        <v>0</v>
      </c>
      <c r="F384" s="68">
        <v>0</v>
      </c>
      <c r="G384" s="68">
        <v>0</v>
      </c>
      <c r="H384" s="68">
        <v>0</v>
      </c>
      <c r="I384" s="68">
        <v>0</v>
      </c>
      <c r="J384" s="68">
        <v>0</v>
      </c>
      <c r="K384" s="68">
        <v>0</v>
      </c>
      <c r="L384" s="68">
        <v>0</v>
      </c>
      <c r="M384" s="68">
        <v>0</v>
      </c>
      <c r="N384" s="68">
        <v>0</v>
      </c>
      <c r="O384" s="68">
        <v>0</v>
      </c>
      <c r="P384" s="68">
        <v>0</v>
      </c>
      <c r="Q384" s="68">
        <v>0</v>
      </c>
      <c r="R384" s="68">
        <v>0</v>
      </c>
      <c r="S384" s="68">
        <v>0</v>
      </c>
      <c r="T384" s="68">
        <v>0</v>
      </c>
    </row>
    <row r="385" spans="1:20" ht="20.100000000000001" customHeight="1" x14ac:dyDescent="0.25">
      <c r="A385" s="4" t="s">
        <v>3</v>
      </c>
      <c r="B385" s="5" t="s">
        <v>482</v>
      </c>
      <c r="C385" s="5">
        <v>395</v>
      </c>
      <c r="D385" s="68">
        <v>0</v>
      </c>
      <c r="E385" s="68">
        <v>0</v>
      </c>
      <c r="F385" s="68">
        <v>0</v>
      </c>
      <c r="G385" s="68">
        <v>0</v>
      </c>
      <c r="H385" s="68">
        <v>0</v>
      </c>
      <c r="I385" s="68">
        <v>0</v>
      </c>
      <c r="J385" s="68">
        <v>0</v>
      </c>
      <c r="K385" s="68">
        <v>0</v>
      </c>
      <c r="L385" s="68">
        <v>0</v>
      </c>
      <c r="M385" s="68">
        <v>0</v>
      </c>
      <c r="N385" s="68">
        <v>0</v>
      </c>
      <c r="O385" s="68">
        <v>0</v>
      </c>
      <c r="P385" s="68">
        <v>0</v>
      </c>
      <c r="Q385" s="68">
        <v>0</v>
      </c>
      <c r="R385" s="68">
        <v>0</v>
      </c>
      <c r="S385" s="68">
        <v>0</v>
      </c>
      <c r="T385" s="68">
        <v>0</v>
      </c>
    </row>
    <row r="386" spans="1:20" ht="20.100000000000001" customHeight="1" x14ac:dyDescent="0.25">
      <c r="A386" s="4" t="s">
        <v>2</v>
      </c>
      <c r="B386" s="5" t="s">
        <v>666</v>
      </c>
      <c r="C386" s="5">
        <v>396</v>
      </c>
      <c r="D386" s="68">
        <v>0</v>
      </c>
      <c r="E386" s="68">
        <v>0</v>
      </c>
      <c r="F386" s="68">
        <v>0</v>
      </c>
      <c r="G386" s="68">
        <v>0</v>
      </c>
      <c r="H386" s="68">
        <v>0</v>
      </c>
      <c r="I386" s="68">
        <v>0</v>
      </c>
      <c r="J386" s="68">
        <v>0</v>
      </c>
      <c r="K386" s="68">
        <v>0</v>
      </c>
      <c r="L386" s="68">
        <v>0</v>
      </c>
      <c r="M386" s="68">
        <v>0</v>
      </c>
      <c r="N386" s="68">
        <v>0</v>
      </c>
      <c r="O386" s="68">
        <v>0</v>
      </c>
      <c r="P386" s="68">
        <v>0</v>
      </c>
      <c r="Q386" s="68">
        <v>0</v>
      </c>
      <c r="R386" s="68">
        <v>0</v>
      </c>
      <c r="S386" s="68">
        <v>0</v>
      </c>
      <c r="T386" s="68">
        <v>0</v>
      </c>
    </row>
    <row r="387" spans="1:20" ht="20.100000000000001" customHeight="1" x14ac:dyDescent="0.25">
      <c r="A387" s="4" t="s">
        <v>1</v>
      </c>
      <c r="B387" s="5" t="s">
        <v>667</v>
      </c>
      <c r="C387" s="5">
        <v>397</v>
      </c>
      <c r="D387" s="68">
        <v>0</v>
      </c>
      <c r="E387" s="68">
        <v>0</v>
      </c>
      <c r="F387" s="68">
        <v>0</v>
      </c>
      <c r="G387" s="68">
        <v>0</v>
      </c>
      <c r="H387" s="68">
        <v>0</v>
      </c>
      <c r="I387" s="68">
        <v>0</v>
      </c>
      <c r="J387" s="68">
        <v>0</v>
      </c>
      <c r="K387" s="68">
        <v>0</v>
      </c>
      <c r="L387" s="68">
        <v>0</v>
      </c>
      <c r="M387" s="68">
        <v>0</v>
      </c>
      <c r="N387" s="68">
        <v>0</v>
      </c>
      <c r="O387" s="68">
        <v>0</v>
      </c>
      <c r="P387" s="68">
        <v>0</v>
      </c>
      <c r="Q387" s="68">
        <v>0</v>
      </c>
      <c r="R387" s="68">
        <v>0</v>
      </c>
      <c r="S387" s="68">
        <v>0</v>
      </c>
      <c r="T387" s="68">
        <v>0</v>
      </c>
    </row>
    <row r="388" spans="1:20" ht="20.100000000000001" customHeight="1" x14ac:dyDescent="0.25">
      <c r="A388" s="4" t="s">
        <v>0</v>
      </c>
      <c r="B388" s="5" t="s">
        <v>611</v>
      </c>
      <c r="C388" s="5">
        <v>397.1</v>
      </c>
      <c r="D388" s="68">
        <v>0</v>
      </c>
      <c r="E388" s="68">
        <v>0</v>
      </c>
      <c r="F388" s="68">
        <v>0</v>
      </c>
      <c r="G388" s="68">
        <v>0</v>
      </c>
      <c r="H388" s="68">
        <v>0</v>
      </c>
      <c r="I388" s="68">
        <v>0</v>
      </c>
      <c r="J388" s="68">
        <v>0</v>
      </c>
      <c r="K388" s="68">
        <v>0</v>
      </c>
      <c r="L388" s="68">
        <v>0</v>
      </c>
      <c r="M388" s="68">
        <v>0</v>
      </c>
      <c r="N388" s="68">
        <v>0</v>
      </c>
      <c r="O388" s="68">
        <v>0</v>
      </c>
      <c r="P388" s="68">
        <v>0</v>
      </c>
      <c r="Q388" s="68">
        <v>0</v>
      </c>
      <c r="R388" s="68">
        <v>0</v>
      </c>
      <c r="S388" s="68">
        <v>0</v>
      </c>
      <c r="T388" s="68">
        <v>0</v>
      </c>
    </row>
    <row r="389" spans="1:20" ht="20.100000000000001" customHeight="1" x14ac:dyDescent="0.25">
      <c r="A389" s="4">
        <v>19</v>
      </c>
      <c r="B389" s="5" t="s">
        <v>354</v>
      </c>
      <c r="C389" s="74"/>
      <c r="D389" s="18">
        <f>D7+D35+D44+D51+D81+D96+D112+D149+D190+D199+D209+D228+D248+D262+D280+D304+D339+D373</f>
        <v>55</v>
      </c>
      <c r="E389" s="18">
        <f t="shared" ref="E389:T389" si="18">E7+E35+E44+E51+E81+E96+E112+E149+E190+E199+E209+E228+E248+E262+E280+E304+E339+E373</f>
        <v>1</v>
      </c>
      <c r="F389" s="18">
        <f t="shared" si="18"/>
        <v>215</v>
      </c>
      <c r="G389" s="18">
        <f t="shared" si="18"/>
        <v>168</v>
      </c>
      <c r="H389" s="18">
        <f t="shared" si="18"/>
        <v>21</v>
      </c>
      <c r="I389" s="18">
        <f t="shared" si="18"/>
        <v>3</v>
      </c>
      <c r="J389" s="18">
        <f t="shared" si="18"/>
        <v>193</v>
      </c>
      <c r="K389" s="18">
        <f t="shared" si="18"/>
        <v>2</v>
      </c>
      <c r="L389" s="18">
        <f t="shared" si="18"/>
        <v>0</v>
      </c>
      <c r="M389" s="18">
        <f t="shared" si="18"/>
        <v>74</v>
      </c>
      <c r="N389" s="18">
        <f t="shared" si="18"/>
        <v>0</v>
      </c>
      <c r="O389" s="18">
        <f t="shared" si="18"/>
        <v>56</v>
      </c>
      <c r="P389" s="18">
        <f t="shared" si="18"/>
        <v>5</v>
      </c>
      <c r="Q389" s="18">
        <f t="shared" si="18"/>
        <v>61</v>
      </c>
      <c r="R389" s="18">
        <f t="shared" si="18"/>
        <v>11</v>
      </c>
      <c r="S389" s="18">
        <f t="shared" si="18"/>
        <v>0</v>
      </c>
      <c r="T389" s="18">
        <f t="shared" si="18"/>
        <v>11</v>
      </c>
    </row>
    <row r="390" spans="1:20" s="31" customFormat="1" ht="20.100000000000001" customHeight="1" x14ac:dyDescent="0.25">
      <c r="A390" s="28"/>
      <c r="B390" s="19"/>
      <c r="C390" s="29"/>
      <c r="D390" s="30"/>
      <c r="E390" s="30"/>
      <c r="F390" s="30"/>
      <c r="G390" s="30"/>
      <c r="H390" s="30"/>
      <c r="I390" s="30"/>
      <c r="J390" s="30"/>
      <c r="K390" s="30"/>
      <c r="M390" s="30"/>
      <c r="N390" s="30"/>
      <c r="O390" s="30"/>
      <c r="P390" s="30"/>
      <c r="Q390" s="30"/>
      <c r="R390" s="30"/>
      <c r="S390" s="30"/>
      <c r="T390" s="30"/>
    </row>
    <row r="391" spans="1:20" s="31" customFormat="1" ht="47.25" customHeight="1" x14ac:dyDescent="0.25">
      <c r="A391" s="28"/>
      <c r="B391" s="19" t="s">
        <v>788</v>
      </c>
      <c r="C391" s="29"/>
      <c r="D391" s="30"/>
      <c r="E391" s="30"/>
      <c r="F391" s="30"/>
      <c r="G391" s="30"/>
      <c r="H391" s="30"/>
      <c r="I391" s="30"/>
      <c r="J391" s="30"/>
      <c r="K391" s="30"/>
      <c r="L391" s="30"/>
      <c r="M391" s="30"/>
      <c r="N391" s="30"/>
      <c r="O391" s="30"/>
      <c r="P391" s="30"/>
      <c r="Q391" s="30"/>
      <c r="R391" s="30"/>
      <c r="S391" s="30"/>
      <c r="T391" s="30"/>
    </row>
    <row r="392" spans="1:20" s="31" customFormat="1" ht="20.100000000000001" customHeight="1" x14ac:dyDescent="0.25">
      <c r="A392" s="28"/>
      <c r="B392" s="19"/>
      <c r="C392" s="29"/>
      <c r="D392" s="30"/>
      <c r="E392" s="30"/>
      <c r="F392" s="30"/>
      <c r="G392" s="30"/>
      <c r="H392" s="30"/>
      <c r="I392" s="30"/>
      <c r="J392" s="30"/>
      <c r="K392" s="30"/>
      <c r="L392" s="30"/>
      <c r="M392" s="30"/>
      <c r="N392" s="30"/>
      <c r="O392" s="30"/>
      <c r="P392" s="30"/>
      <c r="Q392" s="30"/>
      <c r="R392" s="30"/>
      <c r="S392" s="30"/>
      <c r="T392" s="30"/>
    </row>
    <row r="393" spans="1:20" s="31" customFormat="1" ht="20.100000000000001" customHeight="1" x14ac:dyDescent="0.25">
      <c r="A393" s="28"/>
      <c r="B393" s="19"/>
      <c r="C393" s="29"/>
      <c r="D393" s="30"/>
      <c r="E393" s="30"/>
      <c r="F393" s="30"/>
      <c r="G393" s="30"/>
      <c r="H393" s="30"/>
      <c r="I393" s="30"/>
      <c r="J393" s="30"/>
      <c r="K393" s="30"/>
      <c r="L393" s="30"/>
      <c r="M393" s="30"/>
      <c r="N393" s="30"/>
      <c r="O393" s="30"/>
      <c r="P393" s="30"/>
      <c r="Q393" s="30"/>
      <c r="R393" s="30"/>
      <c r="S393" s="30"/>
      <c r="T393" s="30"/>
    </row>
    <row r="394" spans="1:20" s="31" customFormat="1" ht="20.100000000000001" customHeight="1" x14ac:dyDescent="0.25">
      <c r="A394" s="28"/>
      <c r="B394" s="19"/>
      <c r="C394" s="29"/>
      <c r="D394" s="30"/>
      <c r="E394" s="30"/>
      <c r="F394" s="30"/>
      <c r="G394" s="30"/>
      <c r="H394" s="30"/>
      <c r="I394" s="30"/>
      <c r="J394" s="30"/>
      <c r="K394" s="30"/>
      <c r="L394" s="30"/>
      <c r="M394" s="30"/>
      <c r="N394" s="30"/>
      <c r="O394" s="30"/>
      <c r="P394" s="30"/>
      <c r="Q394" s="30"/>
      <c r="R394" s="30"/>
      <c r="S394" s="30"/>
      <c r="T394" s="30"/>
    </row>
    <row r="395" spans="1:20" s="31" customFormat="1" ht="20.100000000000001" customHeight="1" x14ac:dyDescent="0.25">
      <c r="A395" s="28"/>
      <c r="B395" s="19"/>
      <c r="C395" s="29"/>
      <c r="D395" s="30"/>
      <c r="E395" s="30"/>
      <c r="F395" s="30"/>
      <c r="G395" s="30"/>
      <c r="H395" s="30"/>
      <c r="I395" s="30"/>
      <c r="J395" s="30"/>
      <c r="K395" s="30"/>
      <c r="L395" s="30"/>
      <c r="M395" s="30"/>
      <c r="N395" s="30"/>
      <c r="O395" s="30"/>
      <c r="P395" s="30"/>
      <c r="Q395" s="30"/>
      <c r="R395" s="30"/>
      <c r="S395" s="30"/>
      <c r="T395" s="30"/>
    </row>
    <row r="396" spans="1:20" s="31" customFormat="1" ht="20.100000000000001" customHeight="1" x14ac:dyDescent="0.25">
      <c r="A396" s="28"/>
      <c r="B396" s="19"/>
      <c r="C396" s="29"/>
      <c r="D396" s="30"/>
      <c r="E396" s="30"/>
      <c r="F396" s="30"/>
      <c r="G396" s="30"/>
      <c r="H396" s="30"/>
      <c r="I396" s="30"/>
      <c r="J396" s="30"/>
      <c r="K396" s="30"/>
      <c r="L396" s="30"/>
      <c r="M396" s="30"/>
      <c r="N396" s="30"/>
      <c r="O396" s="30"/>
      <c r="P396" s="30"/>
      <c r="Q396" s="30"/>
      <c r="R396" s="30"/>
      <c r="S396" s="30"/>
      <c r="T396" s="30"/>
    </row>
    <row r="397" spans="1:20" s="31" customFormat="1" ht="20.100000000000001" customHeight="1" x14ac:dyDescent="0.25">
      <c r="A397" s="28"/>
      <c r="B397" s="19"/>
      <c r="C397" s="29"/>
      <c r="D397" s="30"/>
      <c r="E397" s="30"/>
      <c r="F397" s="30"/>
      <c r="G397" s="30"/>
      <c r="H397" s="30"/>
      <c r="I397" s="30"/>
      <c r="J397" s="30"/>
      <c r="K397" s="30"/>
      <c r="L397" s="30"/>
      <c r="M397" s="30"/>
      <c r="N397" s="30"/>
      <c r="O397" s="30"/>
      <c r="P397" s="30"/>
      <c r="Q397" s="30"/>
      <c r="R397" s="30"/>
      <c r="S397" s="30"/>
      <c r="T397" s="30"/>
    </row>
    <row r="398" spans="1:20" s="31" customFormat="1" ht="20.100000000000001" customHeight="1" x14ac:dyDescent="0.25">
      <c r="A398" s="28"/>
      <c r="B398" s="19"/>
      <c r="C398" s="29"/>
      <c r="D398" s="30"/>
      <c r="E398" s="30"/>
      <c r="F398" s="30"/>
      <c r="G398" s="30"/>
      <c r="H398" s="30"/>
      <c r="I398" s="30"/>
      <c r="J398" s="30"/>
      <c r="K398" s="30"/>
      <c r="L398" s="30"/>
      <c r="M398" s="30"/>
      <c r="N398" s="30"/>
      <c r="O398" s="30"/>
      <c r="P398" s="30"/>
      <c r="Q398" s="30"/>
      <c r="R398" s="30"/>
      <c r="S398" s="30"/>
      <c r="T398" s="30"/>
    </row>
    <row r="399" spans="1:20" s="31" customFormat="1" ht="20.100000000000001" customHeight="1" x14ac:dyDescent="0.25">
      <c r="A399" s="28"/>
      <c r="B399" s="19"/>
      <c r="C399" s="29"/>
      <c r="D399" s="30"/>
      <c r="E399" s="30"/>
      <c r="F399" s="30"/>
      <c r="G399" s="30"/>
      <c r="H399" s="30"/>
      <c r="I399" s="30"/>
      <c r="J399" s="30"/>
      <c r="K399" s="30"/>
      <c r="L399" s="30"/>
      <c r="M399" s="30"/>
      <c r="N399" s="30"/>
      <c r="O399" s="30"/>
      <c r="P399" s="30"/>
      <c r="Q399" s="30"/>
      <c r="R399" s="30"/>
      <c r="S399" s="30"/>
      <c r="T399" s="30"/>
    </row>
    <row r="400" spans="1:20" s="31" customFormat="1" ht="20.100000000000001" customHeight="1" x14ac:dyDescent="0.25">
      <c r="A400" s="28"/>
      <c r="B400" s="19"/>
      <c r="C400" s="29"/>
      <c r="D400" s="30"/>
      <c r="E400" s="30"/>
      <c r="F400" s="30"/>
      <c r="G400" s="30"/>
      <c r="H400" s="30"/>
      <c r="I400" s="30"/>
      <c r="J400" s="30"/>
      <c r="K400" s="30"/>
      <c r="L400" s="30"/>
      <c r="M400" s="30"/>
      <c r="N400" s="30"/>
      <c r="O400" s="30"/>
      <c r="P400" s="30"/>
      <c r="Q400" s="30"/>
      <c r="R400" s="30"/>
      <c r="S400" s="30"/>
      <c r="T400" s="30"/>
    </row>
    <row r="401" spans="1:20" s="31" customFormat="1" ht="20.100000000000001" customHeight="1" x14ac:dyDescent="0.25">
      <c r="A401" s="28"/>
      <c r="B401" s="19"/>
      <c r="C401" s="29"/>
      <c r="D401" s="30"/>
      <c r="E401" s="30"/>
      <c r="F401" s="30"/>
      <c r="G401" s="30"/>
      <c r="H401" s="30"/>
      <c r="I401" s="30"/>
      <c r="J401" s="30"/>
      <c r="K401" s="30"/>
      <c r="L401" s="30"/>
      <c r="M401" s="30"/>
      <c r="N401" s="30"/>
      <c r="O401" s="30"/>
      <c r="P401" s="30"/>
      <c r="Q401" s="30"/>
      <c r="R401" s="30"/>
      <c r="S401" s="30"/>
      <c r="T401" s="30"/>
    </row>
  </sheetData>
  <sheetProtection password="CC7F" sheet="1"/>
  <mergeCells count="18">
    <mergeCell ref="A6:B6"/>
    <mergeCell ref="E4:E5"/>
    <mergeCell ref="L4:L5"/>
    <mergeCell ref="M4:M5"/>
    <mergeCell ref="G4:J4"/>
    <mergeCell ref="K4:K5"/>
    <mergeCell ref="F4:F5"/>
    <mergeCell ref="R4:T4"/>
    <mergeCell ref="D4:D5"/>
    <mergeCell ref="A4:B5"/>
    <mergeCell ref="C4:C5"/>
    <mergeCell ref="O4:Q4"/>
    <mergeCell ref="N4:N5"/>
    <mergeCell ref="A1:C1"/>
    <mergeCell ref="D1:P1"/>
    <mergeCell ref="Q1:T1"/>
    <mergeCell ref="A2:T2"/>
    <mergeCell ref="A3:T3"/>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0"/>
  </sheetPr>
  <dimension ref="A1:CY406"/>
  <sheetViews>
    <sheetView workbookViewId="0">
      <selection activeCell="X6" sqref="X6"/>
    </sheetView>
  </sheetViews>
  <sheetFormatPr defaultRowHeight="13.5" x14ac:dyDescent="0.25"/>
  <cols>
    <col min="1" max="1" width="8" style="33" customWidth="1"/>
    <col min="2" max="2" width="52.140625" style="34" customWidth="1"/>
    <col min="3" max="3" width="8.28515625" style="25"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35" width="13.7109375" style="20" customWidth="1"/>
    <col min="36" max="36" width="10.7109375" style="20" customWidth="1"/>
    <col min="37" max="16384" width="9.140625" style="20"/>
  </cols>
  <sheetData>
    <row r="1" spans="1:103" ht="39" customHeight="1" x14ac:dyDescent="0.25">
      <c r="A1" s="102" t="s">
        <v>771</v>
      </c>
      <c r="B1" s="103"/>
      <c r="C1" s="103"/>
      <c r="D1" s="104" t="s">
        <v>380</v>
      </c>
      <c r="E1" s="104"/>
      <c r="F1" s="104"/>
      <c r="G1" s="104"/>
      <c r="H1" s="104"/>
      <c r="I1" s="104"/>
      <c r="J1" s="104"/>
      <c r="K1" s="104"/>
      <c r="L1" s="104"/>
      <c r="M1" s="104"/>
      <c r="N1" s="104"/>
      <c r="O1" s="104"/>
      <c r="P1" s="104"/>
      <c r="Q1" s="105"/>
      <c r="R1" s="105"/>
      <c r="S1" s="105"/>
      <c r="T1" s="106"/>
    </row>
    <row r="2" spans="1:103" ht="51" customHeight="1" x14ac:dyDescent="0.25">
      <c r="A2" s="107" t="s">
        <v>786</v>
      </c>
      <c r="B2" s="108"/>
      <c r="C2" s="108"/>
      <c r="D2" s="108"/>
      <c r="E2" s="108"/>
      <c r="F2" s="108"/>
      <c r="G2" s="108"/>
      <c r="H2" s="108"/>
      <c r="I2" s="108"/>
      <c r="J2" s="108"/>
      <c r="K2" s="108"/>
      <c r="L2" s="108"/>
      <c r="M2" s="108"/>
      <c r="N2" s="108"/>
      <c r="O2" s="108"/>
      <c r="P2" s="108"/>
      <c r="Q2" s="108"/>
      <c r="R2" s="108"/>
      <c r="S2" s="108"/>
      <c r="T2" s="109"/>
    </row>
    <row r="3" spans="1:103" ht="27.75" customHeight="1" x14ac:dyDescent="0.25">
      <c r="A3" s="110" t="s">
        <v>787</v>
      </c>
      <c r="B3" s="111"/>
      <c r="C3" s="111"/>
      <c r="D3" s="111"/>
      <c r="E3" s="111"/>
      <c r="F3" s="111"/>
      <c r="G3" s="111"/>
      <c r="H3" s="111"/>
      <c r="I3" s="111"/>
      <c r="J3" s="111"/>
      <c r="K3" s="111"/>
      <c r="L3" s="111"/>
      <c r="M3" s="111"/>
      <c r="N3" s="111"/>
      <c r="O3" s="111"/>
      <c r="P3" s="111"/>
      <c r="Q3" s="111"/>
      <c r="R3" s="111"/>
      <c r="S3" s="111"/>
      <c r="T3" s="112"/>
    </row>
    <row r="4" spans="1:103" s="22" customFormat="1" ht="75" customHeight="1" x14ac:dyDescent="0.25">
      <c r="A4" s="115" t="s">
        <v>806</v>
      </c>
      <c r="B4" s="115"/>
      <c r="C4" s="113" t="s">
        <v>615</v>
      </c>
      <c r="D4" s="113" t="s">
        <v>484</v>
      </c>
      <c r="E4" s="113" t="s">
        <v>485</v>
      </c>
      <c r="F4" s="113" t="s">
        <v>381</v>
      </c>
      <c r="G4" s="101" t="s">
        <v>382</v>
      </c>
      <c r="H4" s="101"/>
      <c r="I4" s="101"/>
      <c r="J4" s="101"/>
      <c r="K4" s="113" t="s">
        <v>383</v>
      </c>
      <c r="L4" s="113" t="s">
        <v>384</v>
      </c>
      <c r="M4" s="113" t="s">
        <v>385</v>
      </c>
      <c r="N4" s="113" t="s">
        <v>386</v>
      </c>
      <c r="O4" s="101" t="s">
        <v>505</v>
      </c>
      <c r="P4" s="101"/>
      <c r="Q4" s="101"/>
      <c r="R4" s="101" t="s">
        <v>359</v>
      </c>
      <c r="S4" s="101"/>
      <c r="T4" s="10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row>
    <row r="5" spans="1:103" s="22" customFormat="1" ht="97.5" customHeight="1" x14ac:dyDescent="0.25">
      <c r="A5" s="115"/>
      <c r="B5" s="115"/>
      <c r="C5" s="113"/>
      <c r="D5" s="113"/>
      <c r="E5" s="113"/>
      <c r="F5" s="113"/>
      <c r="G5" s="67" t="s">
        <v>502</v>
      </c>
      <c r="H5" s="67" t="s">
        <v>506</v>
      </c>
      <c r="I5" s="67" t="s">
        <v>387</v>
      </c>
      <c r="J5" s="67" t="s">
        <v>360</v>
      </c>
      <c r="K5" s="113"/>
      <c r="L5" s="113"/>
      <c r="M5" s="113"/>
      <c r="N5" s="113"/>
      <c r="O5" s="67" t="s">
        <v>388</v>
      </c>
      <c r="P5" s="23" t="s">
        <v>389</v>
      </c>
      <c r="Q5" s="23" t="s">
        <v>354</v>
      </c>
      <c r="R5" s="67" t="s">
        <v>388</v>
      </c>
      <c r="S5" s="23" t="s">
        <v>389</v>
      </c>
      <c r="T5" s="23" t="s">
        <v>354</v>
      </c>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c r="CM5" s="21"/>
      <c r="CN5" s="21"/>
      <c r="CO5" s="21"/>
      <c r="CP5" s="21"/>
      <c r="CQ5" s="21"/>
      <c r="CR5" s="21"/>
      <c r="CS5" s="21"/>
      <c r="CT5" s="21"/>
      <c r="CU5" s="21"/>
      <c r="CV5" s="21"/>
      <c r="CW5" s="21"/>
    </row>
    <row r="6" spans="1:103" s="25" customFormat="1" ht="20.100000000000001" customHeight="1" x14ac:dyDescent="0.25">
      <c r="A6" s="114"/>
      <c r="B6" s="114"/>
      <c r="C6" s="24"/>
      <c r="D6" s="17">
        <v>1</v>
      </c>
      <c r="E6" s="17">
        <v>2</v>
      </c>
      <c r="F6" s="17">
        <v>3</v>
      </c>
      <c r="G6" s="17">
        <v>4</v>
      </c>
      <c r="H6" s="17">
        <v>5</v>
      </c>
      <c r="I6" s="17">
        <v>6</v>
      </c>
      <c r="J6" s="17">
        <v>7</v>
      </c>
      <c r="K6" s="17">
        <v>8</v>
      </c>
      <c r="L6" s="17">
        <v>9</v>
      </c>
      <c r="M6" s="17">
        <v>10</v>
      </c>
      <c r="N6" s="17">
        <v>11</v>
      </c>
      <c r="O6" s="17">
        <v>12</v>
      </c>
      <c r="P6" s="17">
        <v>13</v>
      </c>
      <c r="Q6" s="17">
        <v>14</v>
      </c>
      <c r="R6" s="17">
        <v>15</v>
      </c>
      <c r="S6" s="17">
        <v>16</v>
      </c>
      <c r="T6" s="17">
        <v>17</v>
      </c>
    </row>
    <row r="7" spans="1:103" s="25" customFormat="1" ht="20.100000000000001" customHeight="1" x14ac:dyDescent="0.25">
      <c r="A7" s="1" t="s">
        <v>352</v>
      </c>
      <c r="B7" s="2" t="s">
        <v>669</v>
      </c>
      <c r="C7" s="3"/>
      <c r="D7" s="18">
        <f>SUM(D8:D34)</f>
        <v>29</v>
      </c>
      <c r="E7" s="18">
        <f t="shared" ref="E7:T7" si="0">SUM(E8:E34)</f>
        <v>1</v>
      </c>
      <c r="F7" s="18">
        <f t="shared" si="0"/>
        <v>45</v>
      </c>
      <c r="G7" s="18">
        <f t="shared" si="0"/>
        <v>23</v>
      </c>
      <c r="H7" s="18">
        <f t="shared" si="0"/>
        <v>12</v>
      </c>
      <c r="I7" s="18">
        <f t="shared" si="0"/>
        <v>1</v>
      </c>
      <c r="J7" s="18">
        <f t="shared" si="0"/>
        <v>36</v>
      </c>
      <c r="K7" s="18">
        <f t="shared" si="0"/>
        <v>0</v>
      </c>
      <c r="L7" s="18">
        <f t="shared" si="0"/>
        <v>0</v>
      </c>
      <c r="M7" s="18">
        <f t="shared" si="0"/>
        <v>38</v>
      </c>
      <c r="N7" s="18">
        <f t="shared" si="0"/>
        <v>1</v>
      </c>
      <c r="O7" s="18">
        <f t="shared" si="0"/>
        <v>4</v>
      </c>
      <c r="P7" s="18">
        <f t="shared" si="0"/>
        <v>2</v>
      </c>
      <c r="Q7" s="18">
        <f t="shared" si="0"/>
        <v>6</v>
      </c>
      <c r="R7" s="18">
        <f t="shared" si="0"/>
        <v>1</v>
      </c>
      <c r="S7" s="18">
        <f t="shared" si="0"/>
        <v>0</v>
      </c>
      <c r="T7" s="18">
        <f t="shared" si="0"/>
        <v>1</v>
      </c>
    </row>
    <row r="8" spans="1:103" ht="20.100000000000001" customHeight="1" x14ac:dyDescent="0.25">
      <c r="A8" s="4" t="s">
        <v>351</v>
      </c>
      <c r="B8" s="5" t="s">
        <v>390</v>
      </c>
      <c r="C8" s="5">
        <v>104</v>
      </c>
      <c r="D8" s="68">
        <v>6</v>
      </c>
      <c r="E8" s="68"/>
      <c r="F8" s="69">
        <v>4</v>
      </c>
      <c r="G8" s="69">
        <v>2</v>
      </c>
      <c r="H8" s="69"/>
      <c r="I8" s="69"/>
      <c r="J8" s="69">
        <v>2</v>
      </c>
      <c r="K8" s="69"/>
      <c r="L8" s="69"/>
      <c r="M8" s="69">
        <v>8</v>
      </c>
      <c r="N8" s="69"/>
      <c r="O8" s="69"/>
      <c r="P8" s="69"/>
      <c r="Q8" s="69"/>
      <c r="R8" s="69"/>
      <c r="S8" s="69"/>
      <c r="T8" s="69"/>
    </row>
    <row r="9" spans="1:103" ht="20.100000000000001" customHeight="1" x14ac:dyDescent="0.25">
      <c r="A9" s="4" t="s">
        <v>350</v>
      </c>
      <c r="B9" s="5" t="s">
        <v>507</v>
      </c>
      <c r="C9" s="5">
        <v>105</v>
      </c>
      <c r="D9" s="68"/>
      <c r="E9" s="68"/>
      <c r="F9" s="69"/>
      <c r="G9" s="69"/>
      <c r="H9" s="69"/>
      <c r="I9" s="69"/>
      <c r="J9" s="69"/>
      <c r="K9" s="69"/>
      <c r="L9" s="69"/>
      <c r="M9" s="69"/>
      <c r="N9" s="69"/>
      <c r="O9" s="69"/>
      <c r="P9" s="69"/>
      <c r="Q9" s="69"/>
      <c r="R9" s="69"/>
      <c r="S9" s="69"/>
      <c r="T9" s="69"/>
    </row>
    <row r="10" spans="1:103" ht="20.100000000000001" customHeight="1" x14ac:dyDescent="0.25">
      <c r="A10" s="4" t="s">
        <v>349</v>
      </c>
      <c r="B10" s="5" t="s">
        <v>391</v>
      </c>
      <c r="C10" s="5">
        <v>106</v>
      </c>
      <c r="D10" s="68"/>
      <c r="E10" s="68"/>
      <c r="F10" s="69"/>
      <c r="G10" s="69"/>
      <c r="H10" s="69"/>
      <c r="I10" s="69"/>
      <c r="J10" s="69"/>
      <c r="K10" s="69"/>
      <c r="L10" s="69"/>
      <c r="M10" s="69"/>
      <c r="N10" s="69"/>
      <c r="O10" s="69"/>
      <c r="P10" s="69"/>
      <c r="Q10" s="69"/>
      <c r="R10" s="69"/>
      <c r="S10" s="69"/>
      <c r="T10" s="69"/>
    </row>
    <row r="11" spans="1:103" ht="20.100000000000001" customHeight="1" x14ac:dyDescent="0.25">
      <c r="A11" s="4" t="s">
        <v>348</v>
      </c>
      <c r="B11" s="5" t="s">
        <v>508</v>
      </c>
      <c r="C11" s="5">
        <v>107</v>
      </c>
      <c r="D11" s="68"/>
      <c r="E11" s="68"/>
      <c r="F11" s="69"/>
      <c r="G11" s="69"/>
      <c r="H11" s="69"/>
      <c r="I11" s="69"/>
      <c r="J11" s="69"/>
      <c r="K11" s="69"/>
      <c r="L11" s="69"/>
      <c r="M11" s="69"/>
      <c r="N11" s="69"/>
      <c r="O11" s="69"/>
      <c r="P11" s="69"/>
      <c r="Q11" s="69"/>
      <c r="R11" s="69"/>
      <c r="S11" s="69"/>
      <c r="T11" s="69"/>
    </row>
    <row r="12" spans="1:103" ht="20.100000000000001" customHeight="1" x14ac:dyDescent="0.25">
      <c r="A12" s="4" t="s">
        <v>347</v>
      </c>
      <c r="B12" s="5" t="s">
        <v>392</v>
      </c>
      <c r="C12" s="5">
        <v>108</v>
      </c>
      <c r="D12" s="68"/>
      <c r="E12" s="68"/>
      <c r="F12" s="69"/>
      <c r="G12" s="69"/>
      <c r="H12" s="69"/>
      <c r="I12" s="69"/>
      <c r="J12" s="69"/>
      <c r="K12" s="69"/>
      <c r="L12" s="69"/>
      <c r="M12" s="69"/>
      <c r="N12" s="69"/>
      <c r="O12" s="69"/>
      <c r="P12" s="69"/>
      <c r="Q12" s="69"/>
      <c r="R12" s="69"/>
      <c r="S12" s="69"/>
      <c r="T12" s="69"/>
    </row>
    <row r="13" spans="1:103" ht="20.100000000000001" customHeight="1" x14ac:dyDescent="0.25">
      <c r="A13" s="4" t="s">
        <v>346</v>
      </c>
      <c r="B13" s="5" t="s">
        <v>393</v>
      </c>
      <c r="C13" s="5">
        <v>109</v>
      </c>
      <c r="D13" s="68"/>
      <c r="E13" s="68"/>
      <c r="F13" s="69"/>
      <c r="G13" s="69"/>
      <c r="H13" s="69"/>
      <c r="I13" s="69"/>
      <c r="J13" s="69"/>
      <c r="K13" s="69"/>
      <c r="L13" s="69"/>
      <c r="M13" s="69"/>
      <c r="N13" s="69"/>
      <c r="O13" s="69"/>
      <c r="P13" s="69"/>
      <c r="Q13" s="69"/>
      <c r="R13" s="69"/>
      <c r="S13" s="69"/>
      <c r="T13" s="69"/>
    </row>
    <row r="14" spans="1:103" ht="20.100000000000001" customHeight="1" x14ac:dyDescent="0.25">
      <c r="A14" s="4" t="s">
        <v>345</v>
      </c>
      <c r="B14" s="5" t="s">
        <v>509</v>
      </c>
      <c r="C14" s="5">
        <v>110</v>
      </c>
      <c r="D14" s="68">
        <v>2</v>
      </c>
      <c r="E14" s="68"/>
      <c r="F14" s="69"/>
      <c r="G14" s="69"/>
      <c r="H14" s="69"/>
      <c r="I14" s="69"/>
      <c r="J14" s="69"/>
      <c r="K14" s="69"/>
      <c r="L14" s="69"/>
      <c r="M14" s="69">
        <v>2</v>
      </c>
      <c r="N14" s="69"/>
      <c r="O14" s="69"/>
      <c r="P14" s="69">
        <v>1</v>
      </c>
      <c r="Q14" s="69">
        <v>1</v>
      </c>
      <c r="R14" s="69"/>
      <c r="S14" s="69"/>
      <c r="T14" s="69"/>
    </row>
    <row r="15" spans="1:103" ht="20.100000000000001" customHeight="1" x14ac:dyDescent="0.25">
      <c r="A15" s="4" t="s">
        <v>344</v>
      </c>
      <c r="B15" s="5" t="s">
        <v>510</v>
      </c>
      <c r="C15" s="5">
        <v>111</v>
      </c>
      <c r="D15" s="68"/>
      <c r="E15" s="68"/>
      <c r="F15" s="69"/>
      <c r="G15" s="69"/>
      <c r="H15" s="69"/>
      <c r="I15" s="69"/>
      <c r="J15" s="69"/>
      <c r="K15" s="69"/>
      <c r="L15" s="69"/>
      <c r="M15" s="69"/>
      <c r="N15" s="69"/>
      <c r="O15" s="69"/>
      <c r="P15" s="69"/>
      <c r="Q15" s="69"/>
      <c r="R15" s="69"/>
      <c r="S15" s="69"/>
      <c r="T15" s="69"/>
    </row>
    <row r="16" spans="1:103" ht="20.100000000000001" customHeight="1" x14ac:dyDescent="0.25">
      <c r="A16" s="4" t="s">
        <v>343</v>
      </c>
      <c r="B16" s="5" t="s">
        <v>394</v>
      </c>
      <c r="C16" s="5">
        <v>112</v>
      </c>
      <c r="D16" s="68">
        <v>8</v>
      </c>
      <c r="E16" s="68"/>
      <c r="F16" s="69">
        <v>12</v>
      </c>
      <c r="G16" s="69">
        <v>10</v>
      </c>
      <c r="H16" s="69">
        <v>1</v>
      </c>
      <c r="I16" s="69"/>
      <c r="J16" s="69">
        <v>11</v>
      </c>
      <c r="K16" s="69"/>
      <c r="L16" s="69"/>
      <c r="M16" s="69">
        <v>9</v>
      </c>
      <c r="N16" s="69"/>
      <c r="O16" s="69">
        <v>3</v>
      </c>
      <c r="P16" s="69">
        <v>1</v>
      </c>
      <c r="Q16" s="69">
        <v>4</v>
      </c>
      <c r="R16" s="69">
        <v>1</v>
      </c>
      <c r="S16" s="69"/>
      <c r="T16" s="69">
        <v>1</v>
      </c>
    </row>
    <row r="17" spans="1:20" ht="20.100000000000001" customHeight="1" x14ac:dyDescent="0.25">
      <c r="A17" s="4" t="s">
        <v>342</v>
      </c>
      <c r="B17" s="5" t="s">
        <v>395</v>
      </c>
      <c r="C17" s="5">
        <v>113</v>
      </c>
      <c r="D17" s="68">
        <v>1</v>
      </c>
      <c r="E17" s="68"/>
      <c r="F17" s="69">
        <v>2</v>
      </c>
      <c r="G17" s="69">
        <v>2</v>
      </c>
      <c r="H17" s="69">
        <v>1</v>
      </c>
      <c r="I17" s="69"/>
      <c r="J17" s="69">
        <v>3</v>
      </c>
      <c r="K17" s="69"/>
      <c r="L17" s="69"/>
      <c r="M17" s="69"/>
      <c r="N17" s="69"/>
      <c r="O17" s="69">
        <v>1</v>
      </c>
      <c r="P17" s="69"/>
      <c r="Q17" s="69">
        <v>1</v>
      </c>
      <c r="R17" s="69"/>
      <c r="S17" s="69"/>
      <c r="T17" s="69"/>
    </row>
    <row r="18" spans="1:20" ht="20.100000000000001" customHeight="1" x14ac:dyDescent="0.25">
      <c r="A18" s="4" t="s">
        <v>341</v>
      </c>
      <c r="B18" s="5" t="s">
        <v>511</v>
      </c>
      <c r="C18" s="5">
        <v>114</v>
      </c>
      <c r="D18" s="68"/>
      <c r="E18" s="68"/>
      <c r="F18" s="69"/>
      <c r="G18" s="69"/>
      <c r="H18" s="69"/>
      <c r="I18" s="69"/>
      <c r="J18" s="69"/>
      <c r="K18" s="69"/>
      <c r="L18" s="69"/>
      <c r="M18" s="69"/>
      <c r="N18" s="69"/>
      <c r="O18" s="69"/>
      <c r="P18" s="69"/>
      <c r="Q18" s="69"/>
      <c r="R18" s="69"/>
      <c r="S18" s="69"/>
      <c r="T18" s="69"/>
    </row>
    <row r="19" spans="1:20" ht="20.100000000000001" customHeight="1" x14ac:dyDescent="0.25">
      <c r="A19" s="4" t="s">
        <v>340</v>
      </c>
      <c r="B19" s="5" t="s">
        <v>512</v>
      </c>
      <c r="C19" s="5">
        <v>115</v>
      </c>
      <c r="D19" s="68"/>
      <c r="E19" s="68"/>
      <c r="F19" s="69"/>
      <c r="G19" s="69"/>
      <c r="H19" s="69"/>
      <c r="I19" s="69"/>
      <c r="J19" s="69"/>
      <c r="K19" s="69"/>
      <c r="L19" s="69"/>
      <c r="M19" s="69"/>
      <c r="N19" s="69"/>
      <c r="O19" s="69"/>
      <c r="P19" s="69"/>
      <c r="Q19" s="69"/>
      <c r="R19" s="69"/>
      <c r="S19" s="69"/>
      <c r="T19" s="69"/>
    </row>
    <row r="20" spans="1:20" ht="20.100000000000001" customHeight="1" x14ac:dyDescent="0.25">
      <c r="A20" s="4" t="s">
        <v>339</v>
      </c>
      <c r="B20" s="5" t="s">
        <v>396</v>
      </c>
      <c r="C20" s="5">
        <v>116</v>
      </c>
      <c r="D20" s="68"/>
      <c r="E20" s="68"/>
      <c r="F20" s="69"/>
      <c r="G20" s="69"/>
      <c r="H20" s="69"/>
      <c r="I20" s="69"/>
      <c r="J20" s="69"/>
      <c r="K20" s="69"/>
      <c r="L20" s="69"/>
      <c r="M20" s="69"/>
      <c r="N20" s="69"/>
      <c r="O20" s="69"/>
      <c r="P20" s="69"/>
      <c r="Q20" s="69"/>
      <c r="R20" s="69"/>
      <c r="S20" s="69"/>
      <c r="T20" s="69"/>
    </row>
    <row r="21" spans="1:20" ht="20.100000000000001" customHeight="1" x14ac:dyDescent="0.25">
      <c r="A21" s="4" t="s">
        <v>338</v>
      </c>
      <c r="B21" s="5" t="s">
        <v>397</v>
      </c>
      <c r="C21" s="5">
        <v>117</v>
      </c>
      <c r="D21" s="68">
        <v>2</v>
      </c>
      <c r="E21" s="68"/>
      <c r="F21" s="69">
        <v>3</v>
      </c>
      <c r="G21" s="69">
        <v>1</v>
      </c>
      <c r="H21" s="69">
        <v>3</v>
      </c>
      <c r="I21" s="69"/>
      <c r="J21" s="69">
        <v>4</v>
      </c>
      <c r="K21" s="69"/>
      <c r="L21" s="69"/>
      <c r="M21" s="69">
        <v>1</v>
      </c>
      <c r="N21" s="69"/>
      <c r="O21" s="69"/>
      <c r="P21" s="69"/>
      <c r="Q21" s="69"/>
      <c r="R21" s="69"/>
      <c r="S21" s="69"/>
      <c r="T21" s="69"/>
    </row>
    <row r="22" spans="1:20" ht="20.100000000000001" customHeight="1" x14ac:dyDescent="0.25">
      <c r="A22" s="4" t="s">
        <v>337</v>
      </c>
      <c r="B22" s="5" t="s">
        <v>353</v>
      </c>
      <c r="C22" s="5">
        <v>118</v>
      </c>
      <c r="D22" s="68">
        <v>7</v>
      </c>
      <c r="E22" s="68">
        <v>1</v>
      </c>
      <c r="F22" s="69">
        <v>23</v>
      </c>
      <c r="G22" s="69">
        <v>6</v>
      </c>
      <c r="H22" s="69">
        <v>7</v>
      </c>
      <c r="I22" s="69">
        <v>1</v>
      </c>
      <c r="J22" s="69">
        <v>14</v>
      </c>
      <c r="K22" s="69"/>
      <c r="L22" s="69"/>
      <c r="M22" s="69">
        <v>16</v>
      </c>
      <c r="N22" s="69">
        <v>1</v>
      </c>
      <c r="O22" s="69"/>
      <c r="P22" s="69"/>
      <c r="Q22" s="69"/>
      <c r="R22" s="69"/>
      <c r="S22" s="69"/>
      <c r="T22" s="69"/>
    </row>
    <row r="23" spans="1:20" ht="20.100000000000001" customHeight="1" x14ac:dyDescent="0.25">
      <c r="A23" s="4" t="s">
        <v>336</v>
      </c>
      <c r="B23" s="5" t="s">
        <v>670</v>
      </c>
      <c r="C23" s="5">
        <v>119</v>
      </c>
      <c r="D23" s="68">
        <v>1</v>
      </c>
      <c r="E23" s="68"/>
      <c r="F23" s="69">
        <v>1</v>
      </c>
      <c r="G23" s="69">
        <v>1</v>
      </c>
      <c r="H23" s="69"/>
      <c r="I23" s="69"/>
      <c r="J23" s="69">
        <v>1</v>
      </c>
      <c r="K23" s="69"/>
      <c r="L23" s="69"/>
      <c r="M23" s="69">
        <v>1</v>
      </c>
      <c r="N23" s="69"/>
      <c r="O23" s="69"/>
      <c r="P23" s="69"/>
      <c r="Q23" s="69"/>
      <c r="R23" s="69"/>
      <c r="S23" s="69"/>
      <c r="T23" s="69"/>
    </row>
    <row r="24" spans="1:20" ht="20.100000000000001" customHeight="1" x14ac:dyDescent="0.25">
      <c r="A24" s="4" t="s">
        <v>335</v>
      </c>
      <c r="B24" s="5" t="s">
        <v>399</v>
      </c>
      <c r="C24" s="5">
        <v>120</v>
      </c>
      <c r="D24" s="68"/>
      <c r="E24" s="68"/>
      <c r="F24" s="69"/>
      <c r="G24" s="69"/>
      <c r="H24" s="69"/>
      <c r="I24" s="69"/>
      <c r="J24" s="69"/>
      <c r="K24" s="69"/>
      <c r="L24" s="69"/>
      <c r="M24" s="69"/>
      <c r="N24" s="69"/>
      <c r="O24" s="69"/>
      <c r="P24" s="69"/>
      <c r="Q24" s="69"/>
      <c r="R24" s="69"/>
      <c r="S24" s="69"/>
      <c r="T24" s="69"/>
    </row>
    <row r="25" spans="1:20" ht="20.100000000000001" customHeight="1" x14ac:dyDescent="0.25">
      <c r="A25" s="4" t="s">
        <v>334</v>
      </c>
      <c r="B25" s="5" t="s">
        <v>400</v>
      </c>
      <c r="C25" s="5">
        <v>121</v>
      </c>
      <c r="D25" s="68"/>
      <c r="E25" s="68"/>
      <c r="F25" s="69"/>
      <c r="G25" s="69"/>
      <c r="H25" s="69"/>
      <c r="I25" s="69"/>
      <c r="J25" s="69"/>
      <c r="K25" s="69"/>
      <c r="L25" s="69"/>
      <c r="M25" s="69"/>
      <c r="N25" s="69"/>
      <c r="O25" s="69"/>
      <c r="P25" s="69"/>
      <c r="Q25" s="69"/>
      <c r="R25" s="69"/>
      <c r="S25" s="69"/>
      <c r="T25" s="69"/>
    </row>
    <row r="26" spans="1:20" ht="20.100000000000001" customHeight="1" x14ac:dyDescent="0.25">
      <c r="A26" s="4" t="s">
        <v>333</v>
      </c>
      <c r="B26" s="5" t="s">
        <v>616</v>
      </c>
      <c r="C26" s="5">
        <v>122</v>
      </c>
      <c r="D26" s="68"/>
      <c r="E26" s="68"/>
      <c r="F26" s="69"/>
      <c r="G26" s="69"/>
      <c r="H26" s="69"/>
      <c r="I26" s="69"/>
      <c r="J26" s="69"/>
      <c r="K26" s="69"/>
      <c r="L26" s="69"/>
      <c r="M26" s="69"/>
      <c r="N26" s="69"/>
      <c r="O26" s="69"/>
      <c r="P26" s="69"/>
      <c r="Q26" s="69"/>
      <c r="R26" s="69"/>
      <c r="S26" s="69"/>
      <c r="T26" s="69"/>
    </row>
    <row r="27" spans="1:20" ht="20.100000000000001" customHeight="1" x14ac:dyDescent="0.25">
      <c r="A27" s="4" t="s">
        <v>332</v>
      </c>
      <c r="B27" s="5" t="s">
        <v>401</v>
      </c>
      <c r="C27" s="6">
        <v>123</v>
      </c>
      <c r="D27" s="69"/>
      <c r="E27" s="69"/>
      <c r="F27" s="69"/>
      <c r="G27" s="69"/>
      <c r="H27" s="69"/>
      <c r="I27" s="69"/>
      <c r="J27" s="69"/>
      <c r="K27" s="69"/>
      <c r="L27" s="69"/>
      <c r="M27" s="69"/>
      <c r="N27" s="69"/>
      <c r="O27" s="69"/>
      <c r="P27" s="69"/>
      <c r="Q27" s="69"/>
      <c r="R27" s="69"/>
      <c r="S27" s="69"/>
      <c r="T27" s="69"/>
    </row>
    <row r="28" spans="1:20" ht="20.100000000000001" customHeight="1" x14ac:dyDescent="0.25">
      <c r="A28" s="4" t="s">
        <v>331</v>
      </c>
      <c r="B28" s="5" t="s">
        <v>402</v>
      </c>
      <c r="C28" s="6">
        <v>124</v>
      </c>
      <c r="D28" s="69"/>
      <c r="E28" s="69"/>
      <c r="F28" s="69"/>
      <c r="G28" s="69"/>
      <c r="H28" s="69"/>
      <c r="I28" s="69"/>
      <c r="J28" s="69"/>
      <c r="K28" s="69"/>
      <c r="L28" s="69"/>
      <c r="M28" s="69"/>
      <c r="N28" s="69"/>
      <c r="O28" s="69"/>
      <c r="P28" s="69"/>
      <c r="Q28" s="69"/>
      <c r="R28" s="69"/>
      <c r="S28" s="69"/>
      <c r="T28" s="69"/>
    </row>
    <row r="29" spans="1:20" ht="20.100000000000001" customHeight="1" x14ac:dyDescent="0.25">
      <c r="A29" s="4" t="s">
        <v>330</v>
      </c>
      <c r="B29" s="5" t="s">
        <v>483</v>
      </c>
      <c r="C29" s="6">
        <v>125</v>
      </c>
      <c r="D29" s="69"/>
      <c r="E29" s="69"/>
      <c r="F29" s="69"/>
      <c r="G29" s="69"/>
      <c r="H29" s="69"/>
      <c r="I29" s="69"/>
      <c r="J29" s="69"/>
      <c r="K29" s="69"/>
      <c r="L29" s="69"/>
      <c r="M29" s="69"/>
      <c r="N29" s="69"/>
      <c r="O29" s="69"/>
      <c r="P29" s="69"/>
      <c r="Q29" s="69"/>
      <c r="R29" s="69"/>
      <c r="S29" s="69"/>
      <c r="T29" s="69"/>
    </row>
    <row r="30" spans="1:20" ht="20.100000000000001" customHeight="1" x14ac:dyDescent="0.25">
      <c r="A30" s="4" t="s">
        <v>329</v>
      </c>
      <c r="B30" s="5" t="s">
        <v>486</v>
      </c>
      <c r="C30" s="6">
        <v>127</v>
      </c>
      <c r="D30" s="69"/>
      <c r="E30" s="69"/>
      <c r="F30" s="69"/>
      <c r="G30" s="69"/>
      <c r="H30" s="69"/>
      <c r="I30" s="69"/>
      <c r="J30" s="69"/>
      <c r="K30" s="69"/>
      <c r="L30" s="69"/>
      <c r="M30" s="69"/>
      <c r="N30" s="69"/>
      <c r="O30" s="69"/>
      <c r="P30" s="69"/>
      <c r="Q30" s="69"/>
      <c r="R30" s="69"/>
      <c r="S30" s="69"/>
      <c r="T30" s="69"/>
    </row>
    <row r="31" spans="1:20" ht="20.100000000000001" customHeight="1" x14ac:dyDescent="0.25">
      <c r="A31" s="4" t="s">
        <v>328</v>
      </c>
      <c r="B31" s="5" t="s">
        <v>357</v>
      </c>
      <c r="C31" s="6">
        <v>128</v>
      </c>
      <c r="D31" s="69"/>
      <c r="E31" s="69"/>
      <c r="F31" s="69"/>
      <c r="G31" s="69"/>
      <c r="H31" s="69"/>
      <c r="I31" s="69"/>
      <c r="J31" s="69"/>
      <c r="K31" s="69"/>
      <c r="L31" s="69"/>
      <c r="M31" s="69"/>
      <c r="N31" s="69"/>
      <c r="O31" s="69"/>
      <c r="P31" s="69"/>
      <c r="Q31" s="69"/>
      <c r="R31" s="69"/>
      <c r="S31" s="69"/>
      <c r="T31" s="69"/>
    </row>
    <row r="32" spans="1:20" ht="20.100000000000001" customHeight="1" x14ac:dyDescent="0.25">
      <c r="A32" s="4" t="s">
        <v>327</v>
      </c>
      <c r="B32" s="5" t="s">
        <v>617</v>
      </c>
      <c r="C32" s="6">
        <v>129</v>
      </c>
      <c r="D32" s="69"/>
      <c r="E32" s="69"/>
      <c r="F32" s="69"/>
      <c r="G32" s="69"/>
      <c r="H32" s="69"/>
      <c r="I32" s="69"/>
      <c r="J32" s="69"/>
      <c r="K32" s="69"/>
      <c r="L32" s="69"/>
      <c r="M32" s="69"/>
      <c r="N32" s="69"/>
      <c r="O32" s="69"/>
      <c r="P32" s="69"/>
      <c r="Q32" s="69"/>
      <c r="R32" s="69"/>
      <c r="S32" s="69"/>
      <c r="T32" s="69"/>
    </row>
    <row r="33" spans="1:20" ht="20.100000000000001" customHeight="1" x14ac:dyDescent="0.25">
      <c r="A33" s="4" t="s">
        <v>326</v>
      </c>
      <c r="B33" s="5" t="s">
        <v>618</v>
      </c>
      <c r="C33" s="6">
        <v>130</v>
      </c>
      <c r="D33" s="69">
        <v>2</v>
      </c>
      <c r="E33" s="69"/>
      <c r="F33" s="69"/>
      <c r="G33" s="69">
        <v>1</v>
      </c>
      <c r="H33" s="69"/>
      <c r="I33" s="69"/>
      <c r="J33" s="69">
        <v>1</v>
      </c>
      <c r="K33" s="69"/>
      <c r="L33" s="69"/>
      <c r="M33" s="69">
        <v>1</v>
      </c>
      <c r="N33" s="69"/>
      <c r="O33" s="69"/>
      <c r="P33" s="69"/>
      <c r="Q33" s="69"/>
      <c r="R33" s="69"/>
      <c r="S33" s="69"/>
      <c r="T33" s="69"/>
    </row>
    <row r="34" spans="1:20" s="27" customFormat="1" ht="20.100000000000001" customHeight="1" x14ac:dyDescent="0.3">
      <c r="A34" s="4" t="s">
        <v>325</v>
      </c>
      <c r="B34" s="7" t="s">
        <v>403</v>
      </c>
      <c r="C34" s="6"/>
      <c r="D34" s="69"/>
      <c r="E34" s="69"/>
      <c r="F34" s="70"/>
      <c r="G34" s="70"/>
      <c r="H34" s="70"/>
      <c r="I34" s="70"/>
      <c r="J34" s="69"/>
      <c r="K34" s="70"/>
      <c r="L34" s="70"/>
      <c r="M34" s="70"/>
      <c r="N34" s="70"/>
      <c r="O34" s="70"/>
      <c r="P34" s="70"/>
      <c r="Q34" s="69"/>
      <c r="R34" s="70"/>
      <c r="S34" s="70"/>
      <c r="T34" s="69"/>
    </row>
    <row r="35" spans="1:20" ht="20.100000000000001" customHeight="1" x14ac:dyDescent="0.25">
      <c r="A35" s="8" t="s">
        <v>324</v>
      </c>
      <c r="B35" s="2" t="s">
        <v>404</v>
      </c>
      <c r="C35" s="9"/>
      <c r="D35" s="18">
        <f>SUM(D36:D43)</f>
        <v>2</v>
      </c>
      <c r="E35" s="18">
        <f t="shared" ref="E35:T35" si="1">SUM(E36:E43)</f>
        <v>0</v>
      </c>
      <c r="F35" s="18">
        <f t="shared" si="1"/>
        <v>8</v>
      </c>
      <c r="G35" s="18">
        <f t="shared" si="1"/>
        <v>7</v>
      </c>
      <c r="H35" s="18">
        <f t="shared" si="1"/>
        <v>1</v>
      </c>
      <c r="I35" s="18">
        <f t="shared" si="1"/>
        <v>1</v>
      </c>
      <c r="J35" s="18">
        <f t="shared" si="1"/>
        <v>9</v>
      </c>
      <c r="K35" s="18">
        <f t="shared" si="1"/>
        <v>0</v>
      </c>
      <c r="L35" s="18">
        <f t="shared" si="1"/>
        <v>0</v>
      </c>
      <c r="M35" s="18">
        <f t="shared" si="1"/>
        <v>1</v>
      </c>
      <c r="N35" s="18">
        <f t="shared" si="1"/>
        <v>0</v>
      </c>
      <c r="O35" s="18">
        <f t="shared" si="1"/>
        <v>3</v>
      </c>
      <c r="P35" s="18">
        <f t="shared" si="1"/>
        <v>0</v>
      </c>
      <c r="Q35" s="18">
        <f t="shared" si="1"/>
        <v>3</v>
      </c>
      <c r="R35" s="18">
        <f t="shared" si="1"/>
        <v>1</v>
      </c>
      <c r="S35" s="18">
        <f t="shared" si="1"/>
        <v>0</v>
      </c>
      <c r="T35" s="18">
        <f t="shared" si="1"/>
        <v>1</v>
      </c>
    </row>
    <row r="36" spans="1:20" ht="20.100000000000001" customHeight="1" x14ac:dyDescent="0.25">
      <c r="A36" s="4" t="s">
        <v>323</v>
      </c>
      <c r="B36" s="5" t="s">
        <v>405</v>
      </c>
      <c r="C36" s="5">
        <v>131</v>
      </c>
      <c r="D36" s="68">
        <v>1</v>
      </c>
      <c r="E36" s="68"/>
      <c r="F36" s="69">
        <v>4</v>
      </c>
      <c r="G36" s="69">
        <v>5</v>
      </c>
      <c r="H36" s="69"/>
      <c r="I36" s="69"/>
      <c r="J36" s="69">
        <v>5</v>
      </c>
      <c r="K36" s="69"/>
      <c r="L36" s="69"/>
      <c r="M36" s="69"/>
      <c r="N36" s="69"/>
      <c r="O36" s="69">
        <v>3</v>
      </c>
      <c r="P36" s="69"/>
      <c r="Q36" s="69">
        <v>3</v>
      </c>
      <c r="R36" s="69">
        <v>1</v>
      </c>
      <c r="S36" s="69"/>
      <c r="T36" s="69">
        <v>1</v>
      </c>
    </row>
    <row r="37" spans="1:20" ht="20.100000000000001" customHeight="1" x14ac:dyDescent="0.25">
      <c r="A37" s="4" t="s">
        <v>322</v>
      </c>
      <c r="B37" s="5" t="s">
        <v>321</v>
      </c>
      <c r="C37" s="5">
        <v>132</v>
      </c>
      <c r="D37" s="68"/>
      <c r="E37" s="68"/>
      <c r="F37" s="69"/>
      <c r="G37" s="69"/>
      <c r="H37" s="69"/>
      <c r="I37" s="69"/>
      <c r="J37" s="69"/>
      <c r="K37" s="69"/>
      <c r="L37" s="69"/>
      <c r="M37" s="69"/>
      <c r="N37" s="69"/>
      <c r="O37" s="69"/>
      <c r="P37" s="69"/>
      <c r="Q37" s="69"/>
      <c r="R37" s="69"/>
      <c r="S37" s="69"/>
      <c r="T37" s="69"/>
    </row>
    <row r="38" spans="1:20" ht="20.100000000000001" customHeight="1" x14ac:dyDescent="0.25">
      <c r="A38" s="4" t="s">
        <v>671</v>
      </c>
      <c r="B38" s="7" t="s">
        <v>672</v>
      </c>
      <c r="C38" s="5">
        <v>132.19999999999999</v>
      </c>
      <c r="D38" s="68"/>
      <c r="E38" s="68"/>
      <c r="F38" s="69"/>
      <c r="G38" s="69"/>
      <c r="H38" s="69"/>
      <c r="I38" s="69"/>
      <c r="J38" s="69"/>
      <c r="K38" s="69"/>
      <c r="L38" s="69"/>
      <c r="M38" s="69"/>
      <c r="N38" s="69"/>
      <c r="O38" s="69"/>
      <c r="P38" s="69"/>
      <c r="Q38" s="69"/>
      <c r="R38" s="69"/>
      <c r="S38" s="69"/>
      <c r="T38" s="69"/>
    </row>
    <row r="39" spans="1:20" ht="20.100000000000001" customHeight="1" x14ac:dyDescent="0.25">
      <c r="A39" s="4" t="s">
        <v>673</v>
      </c>
      <c r="B39" s="7" t="s">
        <v>674</v>
      </c>
      <c r="C39" s="5">
        <v>132.30000000000001</v>
      </c>
      <c r="D39" s="68"/>
      <c r="E39" s="68"/>
      <c r="F39" s="69"/>
      <c r="G39" s="69"/>
      <c r="H39" s="69"/>
      <c r="I39" s="69"/>
      <c r="J39" s="69"/>
      <c r="K39" s="69"/>
      <c r="L39" s="69"/>
      <c r="M39" s="69"/>
      <c r="N39" s="69"/>
      <c r="O39" s="69"/>
      <c r="P39" s="69"/>
      <c r="Q39" s="69"/>
      <c r="R39" s="69"/>
      <c r="S39" s="69"/>
      <c r="T39" s="69"/>
    </row>
    <row r="40" spans="1:20" ht="20.100000000000001" customHeight="1" x14ac:dyDescent="0.25">
      <c r="A40" s="4" t="s">
        <v>320</v>
      </c>
      <c r="B40" s="5" t="s">
        <v>619</v>
      </c>
      <c r="C40" s="5">
        <v>133</v>
      </c>
      <c r="D40" s="68"/>
      <c r="E40" s="68"/>
      <c r="F40" s="69"/>
      <c r="G40" s="69"/>
      <c r="H40" s="69"/>
      <c r="I40" s="69"/>
      <c r="J40" s="69"/>
      <c r="K40" s="69"/>
      <c r="L40" s="69"/>
      <c r="M40" s="69"/>
      <c r="N40" s="69"/>
      <c r="O40" s="69"/>
      <c r="P40" s="69"/>
      <c r="Q40" s="69"/>
      <c r="R40" s="69"/>
      <c r="S40" s="69"/>
      <c r="T40" s="69"/>
    </row>
    <row r="41" spans="1:20" ht="20.100000000000001" customHeight="1" x14ac:dyDescent="0.25">
      <c r="A41" s="4" t="s">
        <v>319</v>
      </c>
      <c r="B41" s="5" t="s">
        <v>620</v>
      </c>
      <c r="C41" s="5">
        <v>134</v>
      </c>
      <c r="D41" s="68"/>
      <c r="E41" s="68"/>
      <c r="F41" s="69"/>
      <c r="G41" s="69"/>
      <c r="H41" s="69"/>
      <c r="I41" s="69"/>
      <c r="J41" s="69"/>
      <c r="K41" s="69"/>
      <c r="L41" s="69"/>
      <c r="M41" s="69"/>
      <c r="N41" s="69"/>
      <c r="O41" s="69"/>
      <c r="P41" s="69"/>
      <c r="Q41" s="69"/>
      <c r="R41" s="69"/>
      <c r="S41" s="69"/>
      <c r="T41" s="69"/>
    </row>
    <row r="42" spans="1:20" ht="20.100000000000001" customHeight="1" x14ac:dyDescent="0.25">
      <c r="A42" s="4" t="s">
        <v>318</v>
      </c>
      <c r="B42" s="5" t="s">
        <v>513</v>
      </c>
      <c r="C42" s="5">
        <v>137</v>
      </c>
      <c r="D42" s="68">
        <v>1</v>
      </c>
      <c r="E42" s="68"/>
      <c r="F42" s="69">
        <v>4</v>
      </c>
      <c r="G42" s="69">
        <v>2</v>
      </c>
      <c r="H42" s="69">
        <v>1</v>
      </c>
      <c r="I42" s="69">
        <v>1</v>
      </c>
      <c r="J42" s="69">
        <v>4</v>
      </c>
      <c r="K42" s="69"/>
      <c r="L42" s="69"/>
      <c r="M42" s="69">
        <v>1</v>
      </c>
      <c r="N42" s="69"/>
      <c r="O42" s="69"/>
      <c r="P42" s="69"/>
      <c r="Q42" s="69"/>
      <c r="R42" s="69"/>
      <c r="S42" s="69"/>
      <c r="T42" s="69"/>
    </row>
    <row r="43" spans="1:20" ht="20.100000000000001" customHeight="1" x14ac:dyDescent="0.25">
      <c r="A43" s="4" t="s">
        <v>317</v>
      </c>
      <c r="B43" s="5" t="s">
        <v>403</v>
      </c>
      <c r="C43" s="5"/>
      <c r="D43" s="71"/>
      <c r="E43" s="71"/>
      <c r="F43" s="71"/>
      <c r="G43" s="71"/>
      <c r="H43" s="71"/>
      <c r="I43" s="71"/>
      <c r="J43" s="71"/>
      <c r="K43" s="71"/>
      <c r="L43" s="71"/>
      <c r="M43" s="71"/>
      <c r="N43" s="71"/>
      <c r="O43" s="71"/>
      <c r="P43" s="71"/>
      <c r="Q43" s="71"/>
      <c r="R43" s="71"/>
      <c r="S43" s="71"/>
      <c r="T43" s="71"/>
    </row>
    <row r="44" spans="1:20" ht="20.100000000000001" customHeight="1" x14ac:dyDescent="0.25">
      <c r="A44" s="8" t="s">
        <v>316</v>
      </c>
      <c r="B44" s="2" t="s">
        <v>406</v>
      </c>
      <c r="C44" s="5"/>
      <c r="D44" s="18">
        <f>SUM(D45:D50)</f>
        <v>3</v>
      </c>
      <c r="E44" s="18">
        <f t="shared" ref="E44:T44" si="2">SUM(E45:E50)</f>
        <v>0</v>
      </c>
      <c r="F44" s="18">
        <f t="shared" si="2"/>
        <v>7</v>
      </c>
      <c r="G44" s="18">
        <f t="shared" si="2"/>
        <v>4</v>
      </c>
      <c r="H44" s="18">
        <f t="shared" si="2"/>
        <v>0</v>
      </c>
      <c r="I44" s="18">
        <f t="shared" si="2"/>
        <v>0</v>
      </c>
      <c r="J44" s="18">
        <f t="shared" si="2"/>
        <v>4</v>
      </c>
      <c r="K44" s="18">
        <f t="shared" si="2"/>
        <v>0</v>
      </c>
      <c r="L44" s="18">
        <f t="shared" si="2"/>
        <v>0</v>
      </c>
      <c r="M44" s="18">
        <f t="shared" si="2"/>
        <v>6</v>
      </c>
      <c r="N44" s="18">
        <f t="shared" si="2"/>
        <v>0</v>
      </c>
      <c r="O44" s="18">
        <f t="shared" si="2"/>
        <v>0</v>
      </c>
      <c r="P44" s="18">
        <f t="shared" si="2"/>
        <v>1</v>
      </c>
      <c r="Q44" s="18">
        <f t="shared" si="2"/>
        <v>1</v>
      </c>
      <c r="R44" s="18">
        <f t="shared" si="2"/>
        <v>0</v>
      </c>
      <c r="S44" s="18">
        <f t="shared" si="2"/>
        <v>0</v>
      </c>
      <c r="T44" s="18">
        <f t="shared" si="2"/>
        <v>0</v>
      </c>
    </row>
    <row r="45" spans="1:20" ht="20.100000000000001" customHeight="1" x14ac:dyDescent="0.25">
      <c r="A45" s="4" t="s">
        <v>315</v>
      </c>
      <c r="B45" s="5" t="s">
        <v>407</v>
      </c>
      <c r="C45" s="5">
        <v>138</v>
      </c>
      <c r="D45" s="69"/>
      <c r="E45" s="69"/>
      <c r="F45" s="69"/>
      <c r="G45" s="69"/>
      <c r="H45" s="69"/>
      <c r="I45" s="69"/>
      <c r="J45" s="69"/>
      <c r="K45" s="69"/>
      <c r="L45" s="69"/>
      <c r="M45" s="69"/>
      <c r="N45" s="69"/>
      <c r="O45" s="69"/>
      <c r="P45" s="69"/>
      <c r="Q45" s="69"/>
      <c r="R45" s="69"/>
      <c r="S45" s="69"/>
      <c r="T45" s="69"/>
    </row>
    <row r="46" spans="1:20" ht="20.100000000000001" customHeight="1" x14ac:dyDescent="0.25">
      <c r="A46" s="10" t="s">
        <v>314</v>
      </c>
      <c r="B46" s="5" t="s">
        <v>514</v>
      </c>
      <c r="C46" s="6">
        <v>139</v>
      </c>
      <c r="D46" s="68">
        <v>1</v>
      </c>
      <c r="E46" s="68"/>
      <c r="F46" s="69">
        <v>2</v>
      </c>
      <c r="G46" s="69"/>
      <c r="H46" s="69"/>
      <c r="I46" s="69"/>
      <c r="J46" s="69"/>
      <c r="K46" s="69"/>
      <c r="L46" s="69"/>
      <c r="M46" s="69">
        <v>3</v>
      </c>
      <c r="N46" s="69"/>
      <c r="O46" s="69"/>
      <c r="P46" s="69">
        <v>1</v>
      </c>
      <c r="Q46" s="69">
        <v>1</v>
      </c>
      <c r="R46" s="69"/>
      <c r="S46" s="69"/>
      <c r="T46" s="69"/>
    </row>
    <row r="47" spans="1:20" ht="20.100000000000001" customHeight="1" x14ac:dyDescent="0.25">
      <c r="A47" s="4" t="s">
        <v>313</v>
      </c>
      <c r="B47" s="5" t="s">
        <v>312</v>
      </c>
      <c r="C47" s="5">
        <v>140</v>
      </c>
      <c r="D47" s="68"/>
      <c r="E47" s="68"/>
      <c r="F47" s="69"/>
      <c r="G47" s="69"/>
      <c r="H47" s="69"/>
      <c r="I47" s="69"/>
      <c r="J47" s="69"/>
      <c r="K47" s="69"/>
      <c r="L47" s="69"/>
      <c r="M47" s="69"/>
      <c r="N47" s="69"/>
      <c r="O47" s="69"/>
      <c r="P47" s="69"/>
      <c r="Q47" s="69"/>
      <c r="R47" s="69"/>
      <c r="S47" s="69"/>
      <c r="T47" s="69"/>
    </row>
    <row r="48" spans="1:20" ht="20.100000000000001" customHeight="1" x14ac:dyDescent="0.25">
      <c r="A48" s="10" t="s">
        <v>311</v>
      </c>
      <c r="B48" s="5" t="s">
        <v>675</v>
      </c>
      <c r="C48" s="5">
        <v>141</v>
      </c>
      <c r="D48" s="68">
        <v>2</v>
      </c>
      <c r="E48" s="68"/>
      <c r="F48" s="69">
        <v>5</v>
      </c>
      <c r="G48" s="69">
        <v>4</v>
      </c>
      <c r="H48" s="69"/>
      <c r="I48" s="69"/>
      <c r="J48" s="69">
        <v>4</v>
      </c>
      <c r="K48" s="69"/>
      <c r="L48" s="69"/>
      <c r="M48" s="69">
        <v>3</v>
      </c>
      <c r="N48" s="69"/>
      <c r="O48" s="69"/>
      <c r="P48" s="69"/>
      <c r="Q48" s="69"/>
      <c r="R48" s="69"/>
      <c r="S48" s="69"/>
      <c r="T48" s="69"/>
    </row>
    <row r="49" spans="1:20" ht="20.100000000000001" customHeight="1" x14ac:dyDescent="0.25">
      <c r="A49" s="4" t="s">
        <v>310</v>
      </c>
      <c r="B49" s="5" t="s">
        <v>408</v>
      </c>
      <c r="C49" s="5">
        <v>142</v>
      </c>
      <c r="D49" s="69"/>
      <c r="E49" s="69"/>
      <c r="F49" s="69"/>
      <c r="G49" s="69"/>
      <c r="H49" s="69"/>
      <c r="I49" s="69"/>
      <c r="J49" s="69"/>
      <c r="K49" s="69"/>
      <c r="L49" s="69"/>
      <c r="M49" s="69"/>
      <c r="N49" s="69"/>
      <c r="O49" s="69"/>
      <c r="P49" s="69"/>
      <c r="Q49" s="69"/>
      <c r="R49" s="69"/>
      <c r="S49" s="69"/>
      <c r="T49" s="69"/>
    </row>
    <row r="50" spans="1:20" ht="20.100000000000001" customHeight="1" x14ac:dyDescent="0.25">
      <c r="A50" s="10" t="s">
        <v>309</v>
      </c>
      <c r="B50" s="7" t="s">
        <v>403</v>
      </c>
      <c r="C50" s="6"/>
      <c r="D50" s="71"/>
      <c r="E50" s="71"/>
      <c r="F50" s="71"/>
      <c r="G50" s="71"/>
      <c r="H50" s="71"/>
      <c r="I50" s="71"/>
      <c r="J50" s="71"/>
      <c r="K50" s="71"/>
      <c r="L50" s="71"/>
      <c r="M50" s="71"/>
      <c r="N50" s="71"/>
      <c r="O50" s="71"/>
      <c r="P50" s="71"/>
      <c r="Q50" s="71"/>
      <c r="R50" s="71"/>
      <c r="S50" s="71"/>
      <c r="T50" s="71"/>
    </row>
    <row r="51" spans="1:20" ht="20.100000000000001" customHeight="1" x14ac:dyDescent="0.25">
      <c r="A51" s="8" t="s">
        <v>308</v>
      </c>
      <c r="B51" s="2" t="s">
        <v>515</v>
      </c>
      <c r="C51" s="5"/>
      <c r="D51" s="72">
        <f>SUM(D52:D80)</f>
        <v>2</v>
      </c>
      <c r="E51" s="72">
        <f t="shared" ref="E51:T51" si="3">SUM(E52:E80)</f>
        <v>0</v>
      </c>
      <c r="F51" s="72">
        <f t="shared" si="3"/>
        <v>2</v>
      </c>
      <c r="G51" s="72">
        <f t="shared" si="3"/>
        <v>0</v>
      </c>
      <c r="H51" s="72">
        <f t="shared" si="3"/>
        <v>1</v>
      </c>
      <c r="I51" s="72">
        <f t="shared" si="3"/>
        <v>1</v>
      </c>
      <c r="J51" s="72">
        <f t="shared" si="3"/>
        <v>2</v>
      </c>
      <c r="K51" s="72">
        <f t="shared" si="3"/>
        <v>0</v>
      </c>
      <c r="L51" s="72">
        <f t="shared" si="3"/>
        <v>0</v>
      </c>
      <c r="M51" s="72">
        <f t="shared" si="3"/>
        <v>2</v>
      </c>
      <c r="N51" s="72">
        <f t="shared" si="3"/>
        <v>0</v>
      </c>
      <c r="O51" s="72">
        <f t="shared" si="3"/>
        <v>0</v>
      </c>
      <c r="P51" s="72">
        <f t="shared" si="3"/>
        <v>0</v>
      </c>
      <c r="Q51" s="72">
        <f t="shared" si="3"/>
        <v>0</v>
      </c>
      <c r="R51" s="72">
        <f t="shared" si="3"/>
        <v>0</v>
      </c>
      <c r="S51" s="72">
        <f t="shared" si="3"/>
        <v>0</v>
      </c>
      <c r="T51" s="72">
        <f t="shared" si="3"/>
        <v>0</v>
      </c>
    </row>
    <row r="52" spans="1:20" ht="20.100000000000001" customHeight="1" x14ac:dyDescent="0.25">
      <c r="A52" s="4" t="s">
        <v>307</v>
      </c>
      <c r="B52" s="5" t="s">
        <v>676</v>
      </c>
      <c r="C52" s="5">
        <v>143</v>
      </c>
      <c r="D52" s="69"/>
      <c r="E52" s="69"/>
      <c r="F52" s="69"/>
      <c r="G52" s="69"/>
      <c r="H52" s="69"/>
      <c r="I52" s="69"/>
      <c r="J52" s="69"/>
      <c r="K52" s="69"/>
      <c r="L52" s="69"/>
      <c r="M52" s="69"/>
      <c r="N52" s="69"/>
      <c r="O52" s="69"/>
      <c r="P52" s="69"/>
      <c r="Q52" s="69"/>
      <c r="R52" s="69"/>
      <c r="S52" s="69"/>
      <c r="T52" s="69"/>
    </row>
    <row r="53" spans="1:20" ht="20.100000000000001" customHeight="1" x14ac:dyDescent="0.25">
      <c r="A53" s="4" t="s">
        <v>306</v>
      </c>
      <c r="B53" s="5" t="s">
        <v>621</v>
      </c>
      <c r="C53" s="6">
        <v>144</v>
      </c>
      <c r="D53" s="69"/>
      <c r="E53" s="69"/>
      <c r="F53" s="69"/>
      <c r="G53" s="69"/>
      <c r="H53" s="69"/>
      <c r="I53" s="69"/>
      <c r="J53" s="69"/>
      <c r="K53" s="69"/>
      <c r="L53" s="69"/>
      <c r="M53" s="69"/>
      <c r="N53" s="69"/>
      <c r="O53" s="69"/>
      <c r="P53" s="69"/>
      <c r="Q53" s="69"/>
      <c r="R53" s="69"/>
      <c r="S53" s="69"/>
      <c r="T53" s="69"/>
    </row>
    <row r="54" spans="1:20" ht="20.100000000000001" customHeight="1" x14ac:dyDescent="0.25">
      <c r="A54" s="4" t="s">
        <v>305</v>
      </c>
      <c r="B54" s="5" t="s">
        <v>516</v>
      </c>
      <c r="C54" s="6">
        <v>145</v>
      </c>
      <c r="D54" s="69"/>
      <c r="E54" s="69"/>
      <c r="F54" s="69"/>
      <c r="G54" s="69"/>
      <c r="H54" s="69"/>
      <c r="I54" s="69"/>
      <c r="J54" s="69"/>
      <c r="K54" s="69"/>
      <c r="L54" s="69"/>
      <c r="M54" s="69"/>
      <c r="N54" s="69"/>
      <c r="O54" s="69"/>
      <c r="P54" s="69"/>
      <c r="Q54" s="69"/>
      <c r="R54" s="69"/>
      <c r="S54" s="69"/>
      <c r="T54" s="69"/>
    </row>
    <row r="55" spans="1:20" ht="20.100000000000001" customHeight="1" x14ac:dyDescent="0.25">
      <c r="A55" s="4" t="s">
        <v>304</v>
      </c>
      <c r="B55" s="5" t="s">
        <v>487</v>
      </c>
      <c r="C55" s="6">
        <v>146</v>
      </c>
      <c r="D55" s="69"/>
      <c r="E55" s="69"/>
      <c r="F55" s="69"/>
      <c r="G55" s="69"/>
      <c r="H55" s="69"/>
      <c r="I55" s="69"/>
      <c r="J55" s="69"/>
      <c r="K55" s="69"/>
      <c r="L55" s="69"/>
      <c r="M55" s="69"/>
      <c r="N55" s="69"/>
      <c r="O55" s="69"/>
      <c r="P55" s="69"/>
      <c r="Q55" s="69"/>
      <c r="R55" s="69"/>
      <c r="S55" s="69"/>
      <c r="T55" s="69"/>
    </row>
    <row r="56" spans="1:20" ht="20.100000000000001" customHeight="1" x14ac:dyDescent="0.25">
      <c r="A56" s="4" t="s">
        <v>303</v>
      </c>
      <c r="B56" s="5" t="s">
        <v>409</v>
      </c>
      <c r="C56" s="6">
        <v>147</v>
      </c>
      <c r="D56" s="69">
        <v>1</v>
      </c>
      <c r="E56" s="69"/>
      <c r="F56" s="69">
        <v>2</v>
      </c>
      <c r="G56" s="69"/>
      <c r="H56" s="69">
        <v>1</v>
      </c>
      <c r="I56" s="69">
        <v>1</v>
      </c>
      <c r="J56" s="69">
        <v>2</v>
      </c>
      <c r="K56" s="69"/>
      <c r="L56" s="69"/>
      <c r="M56" s="69">
        <v>1</v>
      </c>
      <c r="N56" s="69"/>
      <c r="O56" s="69"/>
      <c r="P56" s="69"/>
      <c r="Q56" s="69"/>
      <c r="R56" s="69"/>
      <c r="S56" s="69"/>
      <c r="T56" s="69"/>
    </row>
    <row r="57" spans="1:20" ht="20.100000000000001" customHeight="1" x14ac:dyDescent="0.25">
      <c r="A57" s="4" t="s">
        <v>302</v>
      </c>
      <c r="B57" s="5" t="s">
        <v>410</v>
      </c>
      <c r="C57" s="6">
        <v>148</v>
      </c>
      <c r="D57" s="69"/>
      <c r="E57" s="69"/>
      <c r="F57" s="69"/>
      <c r="G57" s="69"/>
      <c r="H57" s="69"/>
      <c r="I57" s="69"/>
      <c r="J57" s="69"/>
      <c r="K57" s="69"/>
      <c r="L57" s="69"/>
      <c r="M57" s="69"/>
      <c r="N57" s="69"/>
      <c r="O57" s="69"/>
      <c r="P57" s="69"/>
      <c r="Q57" s="69"/>
      <c r="R57" s="69"/>
      <c r="S57" s="69"/>
      <c r="T57" s="69"/>
    </row>
    <row r="58" spans="1:20" ht="20.100000000000001" customHeight="1" x14ac:dyDescent="0.25">
      <c r="A58" s="4" t="s">
        <v>301</v>
      </c>
      <c r="B58" s="5" t="s">
        <v>517</v>
      </c>
      <c r="C58" s="6">
        <v>149</v>
      </c>
      <c r="D58" s="69"/>
      <c r="E58" s="69"/>
      <c r="F58" s="69"/>
      <c r="G58" s="69"/>
      <c r="H58" s="69"/>
      <c r="I58" s="69"/>
      <c r="J58" s="69"/>
      <c r="K58" s="69"/>
      <c r="L58" s="69"/>
      <c r="M58" s="69"/>
      <c r="N58" s="69"/>
      <c r="O58" s="69"/>
      <c r="P58" s="69"/>
      <c r="Q58" s="69"/>
      <c r="R58" s="69"/>
      <c r="S58" s="69"/>
      <c r="T58" s="69"/>
    </row>
    <row r="59" spans="1:20" ht="20.100000000000001" customHeight="1" x14ac:dyDescent="0.25">
      <c r="A59" s="4" t="s">
        <v>300</v>
      </c>
      <c r="B59" s="5" t="s">
        <v>518</v>
      </c>
      <c r="C59" s="6">
        <v>150</v>
      </c>
      <c r="D59" s="68"/>
      <c r="E59" s="68"/>
      <c r="F59" s="69"/>
      <c r="G59" s="69"/>
      <c r="H59" s="69"/>
      <c r="I59" s="69"/>
      <c r="J59" s="69"/>
      <c r="K59" s="69"/>
      <c r="L59" s="69"/>
      <c r="M59" s="69"/>
      <c r="N59" s="69"/>
      <c r="O59" s="69"/>
      <c r="P59" s="69"/>
      <c r="Q59" s="69"/>
      <c r="R59" s="69"/>
      <c r="S59" s="69"/>
      <c r="T59" s="69"/>
    </row>
    <row r="60" spans="1:20" ht="20.100000000000001" customHeight="1" x14ac:dyDescent="0.25">
      <c r="A60" s="4" t="s">
        <v>299</v>
      </c>
      <c r="B60" s="5" t="s">
        <v>519</v>
      </c>
      <c r="C60" s="5">
        <v>152</v>
      </c>
      <c r="D60" s="68"/>
      <c r="E60" s="68"/>
      <c r="F60" s="69"/>
      <c r="G60" s="69"/>
      <c r="H60" s="69"/>
      <c r="I60" s="69"/>
      <c r="J60" s="69"/>
      <c r="K60" s="69"/>
      <c r="L60" s="69"/>
      <c r="M60" s="69"/>
      <c r="N60" s="69"/>
      <c r="O60" s="69"/>
      <c r="P60" s="69"/>
      <c r="Q60" s="69"/>
      <c r="R60" s="69"/>
      <c r="S60" s="69"/>
      <c r="T60" s="69"/>
    </row>
    <row r="61" spans="1:20" ht="20.100000000000001" customHeight="1" x14ac:dyDescent="0.25">
      <c r="A61" s="4" t="s">
        <v>298</v>
      </c>
      <c r="B61" s="5" t="s">
        <v>520</v>
      </c>
      <c r="C61" s="5">
        <v>153</v>
      </c>
      <c r="D61" s="68"/>
      <c r="E61" s="68"/>
      <c r="F61" s="69"/>
      <c r="G61" s="69"/>
      <c r="H61" s="69"/>
      <c r="I61" s="69"/>
      <c r="J61" s="69"/>
      <c r="K61" s="69"/>
      <c r="L61" s="69"/>
      <c r="M61" s="69"/>
      <c r="N61" s="69"/>
      <c r="O61" s="69"/>
      <c r="P61" s="69"/>
      <c r="Q61" s="69"/>
      <c r="R61" s="69"/>
      <c r="S61" s="69"/>
      <c r="T61" s="69"/>
    </row>
    <row r="62" spans="1:20" ht="20.100000000000001" customHeight="1" x14ac:dyDescent="0.25">
      <c r="A62" s="4" t="s">
        <v>297</v>
      </c>
      <c r="B62" s="5" t="s">
        <v>503</v>
      </c>
      <c r="C62" s="5">
        <v>154</v>
      </c>
      <c r="D62" s="68"/>
      <c r="E62" s="68"/>
      <c r="F62" s="69"/>
      <c r="G62" s="69"/>
      <c r="H62" s="69"/>
      <c r="I62" s="69"/>
      <c r="J62" s="69"/>
      <c r="K62" s="69"/>
      <c r="L62" s="69"/>
      <c r="M62" s="69"/>
      <c r="N62" s="69"/>
      <c r="O62" s="69"/>
      <c r="P62" s="69"/>
      <c r="Q62" s="69"/>
      <c r="R62" s="69"/>
      <c r="S62" s="69"/>
      <c r="T62" s="69"/>
    </row>
    <row r="63" spans="1:20" ht="20.100000000000001" customHeight="1" x14ac:dyDescent="0.25">
      <c r="A63" s="4" t="s">
        <v>296</v>
      </c>
      <c r="B63" s="7" t="s">
        <v>677</v>
      </c>
      <c r="C63" s="5">
        <v>154.1</v>
      </c>
      <c r="D63" s="68"/>
      <c r="E63" s="68"/>
      <c r="F63" s="69"/>
      <c r="G63" s="69"/>
      <c r="H63" s="69"/>
      <c r="I63" s="69"/>
      <c r="J63" s="69"/>
      <c r="K63" s="69"/>
      <c r="L63" s="69"/>
      <c r="M63" s="69"/>
      <c r="N63" s="69"/>
      <c r="O63" s="69"/>
      <c r="P63" s="69"/>
      <c r="Q63" s="69"/>
      <c r="R63" s="69"/>
      <c r="S63" s="69"/>
      <c r="T63" s="69"/>
    </row>
    <row r="64" spans="1:20" ht="20.100000000000001" customHeight="1" x14ac:dyDescent="0.25">
      <c r="A64" s="4" t="s">
        <v>295</v>
      </c>
      <c r="B64" s="7" t="s">
        <v>678</v>
      </c>
      <c r="C64" s="5">
        <v>154.19999999999999</v>
      </c>
      <c r="D64" s="68"/>
      <c r="E64" s="68"/>
      <c r="F64" s="69"/>
      <c r="G64" s="69"/>
      <c r="H64" s="69"/>
      <c r="I64" s="69"/>
      <c r="J64" s="69"/>
      <c r="K64" s="69"/>
      <c r="L64" s="69"/>
      <c r="M64" s="69"/>
      <c r="N64" s="69"/>
      <c r="O64" s="69"/>
      <c r="P64" s="69"/>
      <c r="Q64" s="69"/>
      <c r="R64" s="69"/>
      <c r="S64" s="69"/>
      <c r="T64" s="69"/>
    </row>
    <row r="65" spans="1:20" ht="20.100000000000001" customHeight="1" x14ac:dyDescent="0.25">
      <c r="A65" s="4" t="s">
        <v>294</v>
      </c>
      <c r="B65" s="7" t="s">
        <v>521</v>
      </c>
      <c r="C65" s="5">
        <v>154.4</v>
      </c>
      <c r="D65" s="68"/>
      <c r="E65" s="68"/>
      <c r="F65" s="69"/>
      <c r="G65" s="69"/>
      <c r="H65" s="69"/>
      <c r="I65" s="69"/>
      <c r="J65" s="69"/>
      <c r="K65" s="69"/>
      <c r="L65" s="69"/>
      <c r="M65" s="69"/>
      <c r="N65" s="69"/>
      <c r="O65" s="69"/>
      <c r="P65" s="69"/>
      <c r="Q65" s="69"/>
      <c r="R65" s="69"/>
      <c r="S65" s="69"/>
      <c r="T65" s="69"/>
    </row>
    <row r="66" spans="1:20" ht="20.100000000000001" customHeight="1" x14ac:dyDescent="0.25">
      <c r="A66" s="4" t="s">
        <v>293</v>
      </c>
      <c r="B66" s="7" t="s">
        <v>488</v>
      </c>
      <c r="C66" s="5">
        <v>154.5</v>
      </c>
      <c r="D66" s="68"/>
      <c r="E66" s="68"/>
      <c r="F66" s="69"/>
      <c r="G66" s="69"/>
      <c r="H66" s="69"/>
      <c r="I66" s="69"/>
      <c r="J66" s="69"/>
      <c r="K66" s="69"/>
      <c r="L66" s="69"/>
      <c r="M66" s="69"/>
      <c r="N66" s="69"/>
      <c r="O66" s="69"/>
      <c r="P66" s="69"/>
      <c r="Q66" s="69"/>
      <c r="R66" s="69"/>
      <c r="S66" s="69"/>
      <c r="T66" s="69"/>
    </row>
    <row r="67" spans="1:20" ht="20.100000000000001" customHeight="1" x14ac:dyDescent="0.25">
      <c r="A67" s="4" t="s">
        <v>679</v>
      </c>
      <c r="B67" s="7" t="s">
        <v>680</v>
      </c>
      <c r="C67" s="5">
        <v>154.6</v>
      </c>
      <c r="D67" s="68"/>
      <c r="E67" s="68"/>
      <c r="F67" s="69"/>
      <c r="G67" s="69"/>
      <c r="H67" s="69"/>
      <c r="I67" s="69"/>
      <c r="J67" s="69"/>
      <c r="K67" s="69"/>
      <c r="L67" s="69"/>
      <c r="M67" s="69"/>
      <c r="N67" s="69"/>
      <c r="O67" s="69"/>
      <c r="P67" s="69"/>
      <c r="Q67" s="69"/>
      <c r="R67" s="69"/>
      <c r="S67" s="69"/>
      <c r="T67" s="69"/>
    </row>
    <row r="68" spans="1:20" ht="20.100000000000001" customHeight="1" x14ac:dyDescent="0.25">
      <c r="A68" s="4" t="s">
        <v>681</v>
      </c>
      <c r="B68" s="7" t="s">
        <v>682</v>
      </c>
      <c r="C68" s="5">
        <v>154.69999999999999</v>
      </c>
      <c r="D68" s="68"/>
      <c r="E68" s="68"/>
      <c r="F68" s="69"/>
      <c r="G68" s="69"/>
      <c r="H68" s="69"/>
      <c r="I68" s="69"/>
      <c r="J68" s="69"/>
      <c r="K68" s="69"/>
      <c r="L68" s="69"/>
      <c r="M68" s="69"/>
      <c r="N68" s="69"/>
      <c r="O68" s="69"/>
      <c r="P68" s="69"/>
      <c r="Q68" s="69"/>
      <c r="R68" s="69"/>
      <c r="S68" s="69"/>
      <c r="T68" s="69"/>
    </row>
    <row r="69" spans="1:20" ht="20.100000000000001" customHeight="1" x14ac:dyDescent="0.25">
      <c r="A69" s="4" t="s">
        <v>683</v>
      </c>
      <c r="B69" s="7" t="s">
        <v>684</v>
      </c>
      <c r="C69" s="5">
        <v>154.80000000000001</v>
      </c>
      <c r="D69" s="68"/>
      <c r="E69" s="68"/>
      <c r="F69" s="69"/>
      <c r="G69" s="69"/>
      <c r="H69" s="69"/>
      <c r="I69" s="69"/>
      <c r="J69" s="69"/>
      <c r="K69" s="69"/>
      <c r="L69" s="69"/>
      <c r="M69" s="69"/>
      <c r="N69" s="69"/>
      <c r="O69" s="69"/>
      <c r="P69" s="69"/>
      <c r="Q69" s="69"/>
      <c r="R69" s="69"/>
      <c r="S69" s="69"/>
      <c r="T69" s="69"/>
    </row>
    <row r="70" spans="1:20" ht="20.100000000000001" customHeight="1" x14ac:dyDescent="0.25">
      <c r="A70" s="4" t="s">
        <v>292</v>
      </c>
      <c r="B70" s="5" t="s">
        <v>411</v>
      </c>
      <c r="C70" s="5">
        <v>155</v>
      </c>
      <c r="D70" s="68"/>
      <c r="E70" s="68"/>
      <c r="F70" s="69"/>
      <c r="G70" s="69"/>
      <c r="H70" s="69"/>
      <c r="I70" s="69"/>
      <c r="J70" s="69"/>
      <c r="K70" s="69"/>
      <c r="L70" s="69"/>
      <c r="M70" s="69"/>
      <c r="N70" s="69"/>
      <c r="O70" s="69"/>
      <c r="P70" s="69"/>
      <c r="Q70" s="69"/>
      <c r="R70" s="69"/>
      <c r="S70" s="69"/>
      <c r="T70" s="69"/>
    </row>
    <row r="71" spans="1:20" ht="20.100000000000001" customHeight="1" x14ac:dyDescent="0.25">
      <c r="A71" s="4" t="s">
        <v>291</v>
      </c>
      <c r="B71" s="5" t="s">
        <v>522</v>
      </c>
      <c r="C71" s="5">
        <v>156</v>
      </c>
      <c r="D71" s="68"/>
      <c r="E71" s="68"/>
      <c r="F71" s="69"/>
      <c r="G71" s="69"/>
      <c r="H71" s="69"/>
      <c r="I71" s="69"/>
      <c r="J71" s="69"/>
      <c r="K71" s="69"/>
      <c r="L71" s="69"/>
      <c r="M71" s="69"/>
      <c r="N71" s="69"/>
      <c r="O71" s="69"/>
      <c r="P71" s="69"/>
      <c r="Q71" s="69"/>
      <c r="R71" s="69"/>
      <c r="S71" s="69"/>
      <c r="T71" s="69"/>
    </row>
    <row r="72" spans="1:20" ht="20.100000000000001" customHeight="1" x14ac:dyDescent="0.25">
      <c r="A72" s="4" t="s">
        <v>290</v>
      </c>
      <c r="B72" s="5" t="s">
        <v>523</v>
      </c>
      <c r="C72" s="5">
        <v>157</v>
      </c>
      <c r="D72" s="68"/>
      <c r="E72" s="68"/>
      <c r="F72" s="69"/>
      <c r="G72" s="69"/>
      <c r="H72" s="69"/>
      <c r="I72" s="69"/>
      <c r="J72" s="69"/>
      <c r="K72" s="69"/>
      <c r="L72" s="69"/>
      <c r="M72" s="69"/>
      <c r="N72" s="69"/>
      <c r="O72" s="69"/>
      <c r="P72" s="69"/>
      <c r="Q72" s="69"/>
      <c r="R72" s="69"/>
      <c r="S72" s="69"/>
      <c r="T72" s="69"/>
    </row>
    <row r="73" spans="1:20" ht="20.100000000000001" customHeight="1" x14ac:dyDescent="0.25">
      <c r="A73" s="4" t="s">
        <v>289</v>
      </c>
      <c r="B73" s="5" t="s">
        <v>524</v>
      </c>
      <c r="C73" s="5">
        <v>158</v>
      </c>
      <c r="D73" s="68"/>
      <c r="E73" s="68"/>
      <c r="F73" s="69"/>
      <c r="G73" s="69"/>
      <c r="H73" s="69"/>
      <c r="I73" s="69"/>
      <c r="J73" s="69"/>
      <c r="K73" s="69"/>
      <c r="L73" s="69"/>
      <c r="M73" s="69"/>
      <c r="N73" s="69"/>
      <c r="O73" s="69"/>
      <c r="P73" s="69"/>
      <c r="Q73" s="69"/>
      <c r="R73" s="69"/>
      <c r="S73" s="69"/>
      <c r="T73" s="69"/>
    </row>
    <row r="74" spans="1:20" ht="20.100000000000001" customHeight="1" x14ac:dyDescent="0.25">
      <c r="A74" s="4" t="s">
        <v>288</v>
      </c>
      <c r="B74" s="5" t="s">
        <v>525</v>
      </c>
      <c r="C74" s="5">
        <v>159</v>
      </c>
      <c r="D74" s="68"/>
      <c r="E74" s="68"/>
      <c r="F74" s="69"/>
      <c r="G74" s="69"/>
      <c r="H74" s="69"/>
      <c r="I74" s="69"/>
      <c r="J74" s="69"/>
      <c r="K74" s="69"/>
      <c r="L74" s="69"/>
      <c r="M74" s="69"/>
      <c r="N74" s="69"/>
      <c r="O74" s="69"/>
      <c r="P74" s="69"/>
      <c r="Q74" s="69"/>
      <c r="R74" s="69"/>
      <c r="S74" s="69"/>
      <c r="T74" s="69"/>
    </row>
    <row r="75" spans="1:20" ht="20.100000000000001" customHeight="1" x14ac:dyDescent="0.25">
      <c r="A75" s="4" t="s">
        <v>287</v>
      </c>
      <c r="B75" s="5" t="s">
        <v>526</v>
      </c>
      <c r="C75" s="5">
        <v>160</v>
      </c>
      <c r="D75" s="68"/>
      <c r="E75" s="68"/>
      <c r="F75" s="69"/>
      <c r="G75" s="69"/>
      <c r="H75" s="69"/>
      <c r="I75" s="69"/>
      <c r="J75" s="69"/>
      <c r="K75" s="69"/>
      <c r="L75" s="69"/>
      <c r="M75" s="69"/>
      <c r="N75" s="69"/>
      <c r="O75" s="69"/>
      <c r="P75" s="69"/>
      <c r="Q75" s="69"/>
      <c r="R75" s="69"/>
      <c r="S75" s="69"/>
      <c r="T75" s="69"/>
    </row>
    <row r="76" spans="1:20" ht="20.100000000000001" customHeight="1" x14ac:dyDescent="0.25">
      <c r="A76" s="4" t="s">
        <v>286</v>
      </c>
      <c r="B76" s="5" t="s">
        <v>527</v>
      </c>
      <c r="C76" s="5">
        <v>161</v>
      </c>
      <c r="D76" s="68"/>
      <c r="E76" s="68"/>
      <c r="F76" s="69"/>
      <c r="G76" s="69"/>
      <c r="H76" s="69"/>
      <c r="I76" s="69"/>
      <c r="J76" s="69"/>
      <c r="K76" s="69"/>
      <c r="L76" s="69"/>
      <c r="M76" s="69"/>
      <c r="N76" s="69"/>
      <c r="O76" s="69"/>
      <c r="P76" s="69"/>
      <c r="Q76" s="69"/>
      <c r="R76" s="69"/>
      <c r="S76" s="69"/>
      <c r="T76" s="69"/>
    </row>
    <row r="77" spans="1:20" ht="20.100000000000001" customHeight="1" x14ac:dyDescent="0.25">
      <c r="A77" s="4" t="s">
        <v>285</v>
      </c>
      <c r="B77" s="5" t="s">
        <v>528</v>
      </c>
      <c r="C77" s="5">
        <v>162</v>
      </c>
      <c r="D77" s="68"/>
      <c r="E77" s="68"/>
      <c r="F77" s="69"/>
      <c r="G77" s="69"/>
      <c r="H77" s="69"/>
      <c r="I77" s="69"/>
      <c r="J77" s="69"/>
      <c r="K77" s="69"/>
      <c r="L77" s="69"/>
      <c r="M77" s="69"/>
      <c r="N77" s="69"/>
      <c r="O77" s="69"/>
      <c r="P77" s="69"/>
      <c r="Q77" s="69"/>
      <c r="R77" s="69"/>
      <c r="S77" s="69"/>
      <c r="T77" s="69"/>
    </row>
    <row r="78" spans="1:20" ht="20.100000000000001" customHeight="1" x14ac:dyDescent="0.25">
      <c r="A78" s="4" t="s">
        <v>284</v>
      </c>
      <c r="B78" s="5" t="s">
        <v>283</v>
      </c>
      <c r="C78" s="5">
        <v>163</v>
      </c>
      <c r="D78" s="68"/>
      <c r="E78" s="68"/>
      <c r="F78" s="69"/>
      <c r="G78" s="69"/>
      <c r="H78" s="69"/>
      <c r="I78" s="69"/>
      <c r="J78" s="69"/>
      <c r="K78" s="69"/>
      <c r="L78" s="69"/>
      <c r="M78" s="69"/>
      <c r="N78" s="69"/>
      <c r="O78" s="69"/>
      <c r="P78" s="69"/>
      <c r="Q78" s="69"/>
      <c r="R78" s="69"/>
      <c r="S78" s="69"/>
      <c r="T78" s="69"/>
    </row>
    <row r="79" spans="1:20" ht="20.100000000000001" customHeight="1" x14ac:dyDescent="0.25">
      <c r="A79" s="4" t="s">
        <v>282</v>
      </c>
      <c r="B79" s="5" t="s">
        <v>622</v>
      </c>
      <c r="C79" s="5">
        <v>164</v>
      </c>
      <c r="D79" s="71">
        <v>1</v>
      </c>
      <c r="E79" s="71"/>
      <c r="F79" s="71"/>
      <c r="G79" s="71"/>
      <c r="H79" s="71"/>
      <c r="I79" s="71"/>
      <c r="J79" s="71"/>
      <c r="K79" s="71"/>
      <c r="L79" s="71"/>
      <c r="M79" s="71">
        <v>1</v>
      </c>
      <c r="N79" s="71"/>
      <c r="O79" s="71"/>
      <c r="P79" s="71"/>
      <c r="Q79" s="71"/>
      <c r="R79" s="71"/>
      <c r="S79" s="71"/>
      <c r="T79" s="71"/>
    </row>
    <row r="80" spans="1:20" ht="20.100000000000001" customHeight="1" x14ac:dyDescent="0.25">
      <c r="A80" s="4" t="s">
        <v>281</v>
      </c>
      <c r="B80" s="7" t="s">
        <v>403</v>
      </c>
      <c r="C80" s="5"/>
      <c r="D80" s="68"/>
      <c r="E80" s="68"/>
      <c r="F80" s="69"/>
      <c r="G80" s="69"/>
      <c r="H80" s="69"/>
      <c r="I80" s="69"/>
      <c r="J80" s="69"/>
      <c r="K80" s="69"/>
      <c r="L80" s="69"/>
      <c r="M80" s="69"/>
      <c r="N80" s="69"/>
      <c r="O80" s="69"/>
      <c r="P80" s="69"/>
      <c r="Q80" s="69"/>
      <c r="R80" s="69"/>
      <c r="S80" s="69"/>
      <c r="T80" s="69"/>
    </row>
    <row r="81" spans="1:20" ht="20.100000000000001" customHeight="1" x14ac:dyDescent="0.25">
      <c r="A81" s="8" t="s">
        <v>280</v>
      </c>
      <c r="B81" s="2" t="s">
        <v>529</v>
      </c>
      <c r="C81" s="5"/>
      <c r="D81" s="72">
        <f>SUM(D82:D95)</f>
        <v>0</v>
      </c>
      <c r="E81" s="72">
        <f t="shared" ref="E81:T81" si="4">SUM(E82:E95)</f>
        <v>0</v>
      </c>
      <c r="F81" s="72">
        <f t="shared" si="4"/>
        <v>1</v>
      </c>
      <c r="G81" s="72">
        <f t="shared" si="4"/>
        <v>0</v>
      </c>
      <c r="H81" s="72">
        <f t="shared" si="4"/>
        <v>0</v>
      </c>
      <c r="I81" s="72">
        <f t="shared" si="4"/>
        <v>0</v>
      </c>
      <c r="J81" s="72">
        <f t="shared" si="4"/>
        <v>0</v>
      </c>
      <c r="K81" s="72">
        <f t="shared" si="4"/>
        <v>0</v>
      </c>
      <c r="L81" s="72">
        <f t="shared" si="4"/>
        <v>0</v>
      </c>
      <c r="M81" s="72">
        <f t="shared" si="4"/>
        <v>1</v>
      </c>
      <c r="N81" s="72">
        <f t="shared" si="4"/>
        <v>0</v>
      </c>
      <c r="O81" s="72">
        <f t="shared" si="4"/>
        <v>0</v>
      </c>
      <c r="P81" s="72">
        <f t="shared" si="4"/>
        <v>0</v>
      </c>
      <c r="Q81" s="72">
        <f t="shared" si="4"/>
        <v>0</v>
      </c>
      <c r="R81" s="72">
        <f t="shared" si="4"/>
        <v>0</v>
      </c>
      <c r="S81" s="72">
        <f t="shared" si="4"/>
        <v>0</v>
      </c>
      <c r="T81" s="72">
        <f t="shared" si="4"/>
        <v>0</v>
      </c>
    </row>
    <row r="82" spans="1:20" ht="20.100000000000001" customHeight="1" x14ac:dyDescent="0.25">
      <c r="A82" s="10" t="s">
        <v>279</v>
      </c>
      <c r="B82" s="5" t="s">
        <v>530</v>
      </c>
      <c r="C82" s="5">
        <v>165</v>
      </c>
      <c r="D82" s="68"/>
      <c r="E82" s="68"/>
      <c r="F82" s="69"/>
      <c r="G82" s="69"/>
      <c r="H82" s="69"/>
      <c r="I82" s="69"/>
      <c r="J82" s="69"/>
      <c r="K82" s="69"/>
      <c r="L82" s="69"/>
      <c r="M82" s="69"/>
      <c r="N82" s="69"/>
      <c r="O82" s="69"/>
      <c r="P82" s="69"/>
      <c r="Q82" s="69"/>
      <c r="R82" s="69"/>
      <c r="S82" s="69"/>
      <c r="T82" s="69"/>
    </row>
    <row r="83" spans="1:20" ht="20.100000000000001" customHeight="1" x14ac:dyDescent="0.25">
      <c r="A83" s="10" t="s">
        <v>278</v>
      </c>
      <c r="B83" s="5" t="s">
        <v>412</v>
      </c>
      <c r="C83" s="5">
        <v>166</v>
      </c>
      <c r="D83" s="68"/>
      <c r="E83" s="68"/>
      <c r="F83" s="69"/>
      <c r="G83" s="69"/>
      <c r="H83" s="69"/>
      <c r="I83" s="69"/>
      <c r="J83" s="69"/>
      <c r="K83" s="69"/>
      <c r="L83" s="69"/>
      <c r="M83" s="69"/>
      <c r="N83" s="69"/>
      <c r="O83" s="69"/>
      <c r="P83" s="69"/>
      <c r="Q83" s="69"/>
      <c r="R83" s="69"/>
      <c r="S83" s="69"/>
      <c r="T83" s="69"/>
    </row>
    <row r="84" spans="1:20" ht="20.100000000000001" customHeight="1" x14ac:dyDescent="0.25">
      <c r="A84" s="10" t="s">
        <v>685</v>
      </c>
      <c r="B84" s="5" t="s">
        <v>686</v>
      </c>
      <c r="C84" s="5">
        <v>166.1</v>
      </c>
      <c r="D84" s="68"/>
      <c r="E84" s="68"/>
      <c r="F84" s="69"/>
      <c r="G84" s="69"/>
      <c r="H84" s="69"/>
      <c r="I84" s="69"/>
      <c r="J84" s="69"/>
      <c r="K84" s="69"/>
      <c r="L84" s="69"/>
      <c r="M84" s="69"/>
      <c r="N84" s="69"/>
      <c r="O84" s="69"/>
      <c r="P84" s="69"/>
      <c r="Q84" s="69"/>
      <c r="R84" s="69"/>
      <c r="S84" s="69"/>
      <c r="T84" s="69"/>
    </row>
    <row r="85" spans="1:20" ht="20.100000000000001" customHeight="1" x14ac:dyDescent="0.25">
      <c r="A85" s="10" t="s">
        <v>277</v>
      </c>
      <c r="B85" s="5" t="s">
        <v>623</v>
      </c>
      <c r="C85" s="5">
        <v>167</v>
      </c>
      <c r="D85" s="68"/>
      <c r="E85" s="68"/>
      <c r="F85" s="69">
        <v>1</v>
      </c>
      <c r="G85" s="69"/>
      <c r="H85" s="69"/>
      <c r="I85" s="69"/>
      <c r="J85" s="69"/>
      <c r="K85" s="69"/>
      <c r="L85" s="69"/>
      <c r="M85" s="69">
        <v>1</v>
      </c>
      <c r="N85" s="69"/>
      <c r="O85" s="69"/>
      <c r="P85" s="69"/>
      <c r="Q85" s="69"/>
      <c r="R85" s="69"/>
      <c r="S85" s="69"/>
      <c r="T85" s="69"/>
    </row>
    <row r="86" spans="1:20" ht="20.100000000000001" customHeight="1" x14ac:dyDescent="0.25">
      <c r="A86" s="10" t="s">
        <v>276</v>
      </c>
      <c r="B86" s="5" t="s">
        <v>531</v>
      </c>
      <c r="C86" s="5">
        <v>168</v>
      </c>
      <c r="D86" s="68"/>
      <c r="E86" s="68"/>
      <c r="F86" s="69"/>
      <c r="G86" s="69"/>
      <c r="H86" s="69"/>
      <c r="I86" s="69"/>
      <c r="J86" s="69"/>
      <c r="K86" s="69"/>
      <c r="L86" s="69"/>
      <c r="M86" s="69"/>
      <c r="N86" s="69"/>
      <c r="O86" s="69"/>
      <c r="P86" s="69"/>
      <c r="Q86" s="69"/>
      <c r="R86" s="69"/>
      <c r="S86" s="69"/>
      <c r="T86" s="69"/>
    </row>
    <row r="87" spans="1:20" ht="20.100000000000001" customHeight="1" x14ac:dyDescent="0.25">
      <c r="A87" s="10" t="s">
        <v>275</v>
      </c>
      <c r="B87" s="5" t="s">
        <v>532</v>
      </c>
      <c r="C87" s="5">
        <v>169</v>
      </c>
      <c r="D87" s="68"/>
      <c r="E87" s="68"/>
      <c r="F87" s="69"/>
      <c r="G87" s="69"/>
      <c r="H87" s="69"/>
      <c r="I87" s="69"/>
      <c r="J87" s="69"/>
      <c r="K87" s="69"/>
      <c r="L87" s="69"/>
      <c r="M87" s="69"/>
      <c r="N87" s="69"/>
      <c r="O87" s="69"/>
      <c r="P87" s="69"/>
      <c r="Q87" s="69"/>
      <c r="R87" s="69"/>
      <c r="S87" s="69"/>
      <c r="T87" s="69"/>
    </row>
    <row r="88" spans="1:20" ht="20.100000000000001" customHeight="1" x14ac:dyDescent="0.25">
      <c r="A88" s="10" t="s">
        <v>274</v>
      </c>
      <c r="B88" s="5" t="s">
        <v>533</v>
      </c>
      <c r="C88" s="5">
        <v>169.1</v>
      </c>
      <c r="D88" s="68"/>
      <c r="E88" s="68"/>
      <c r="F88" s="69"/>
      <c r="G88" s="69"/>
      <c r="H88" s="69"/>
      <c r="I88" s="69"/>
      <c r="J88" s="69"/>
      <c r="K88" s="69"/>
      <c r="L88" s="69"/>
      <c r="M88" s="69"/>
      <c r="N88" s="69"/>
      <c r="O88" s="69"/>
      <c r="P88" s="69"/>
      <c r="Q88" s="69"/>
      <c r="R88" s="69"/>
      <c r="S88" s="69"/>
      <c r="T88" s="69"/>
    </row>
    <row r="89" spans="1:20" ht="20.100000000000001" customHeight="1" x14ac:dyDescent="0.25">
      <c r="A89" s="10" t="s">
        <v>273</v>
      </c>
      <c r="B89" s="5" t="s">
        <v>413</v>
      </c>
      <c r="C89" s="5">
        <v>170</v>
      </c>
      <c r="D89" s="68"/>
      <c r="E89" s="68"/>
      <c r="F89" s="69"/>
      <c r="G89" s="69"/>
      <c r="H89" s="69"/>
      <c r="I89" s="69"/>
      <c r="J89" s="69"/>
      <c r="K89" s="69"/>
      <c r="L89" s="69"/>
      <c r="M89" s="69"/>
      <c r="N89" s="69"/>
      <c r="O89" s="69"/>
      <c r="P89" s="69"/>
      <c r="Q89" s="69"/>
      <c r="R89" s="69"/>
      <c r="S89" s="69"/>
      <c r="T89" s="69"/>
    </row>
    <row r="90" spans="1:20" ht="20.100000000000001" customHeight="1" x14ac:dyDescent="0.25">
      <c r="A90" s="10" t="s">
        <v>272</v>
      </c>
      <c r="B90" s="5" t="s">
        <v>534</v>
      </c>
      <c r="C90" s="5">
        <v>171</v>
      </c>
      <c r="D90" s="68"/>
      <c r="E90" s="68"/>
      <c r="F90" s="69"/>
      <c r="G90" s="69"/>
      <c r="H90" s="69"/>
      <c r="I90" s="69"/>
      <c r="J90" s="69"/>
      <c r="K90" s="69"/>
      <c r="L90" s="69"/>
      <c r="M90" s="69"/>
      <c r="N90" s="69"/>
      <c r="O90" s="69"/>
      <c r="P90" s="69"/>
      <c r="Q90" s="69"/>
      <c r="R90" s="69"/>
      <c r="S90" s="69"/>
      <c r="T90" s="69"/>
    </row>
    <row r="91" spans="1:20" ht="20.100000000000001" customHeight="1" x14ac:dyDescent="0.25">
      <c r="A91" s="10" t="s">
        <v>687</v>
      </c>
      <c r="B91" s="5" t="s">
        <v>688</v>
      </c>
      <c r="C91" s="5">
        <v>171.1</v>
      </c>
      <c r="D91" s="68"/>
      <c r="E91" s="68"/>
      <c r="F91" s="69"/>
      <c r="G91" s="69"/>
      <c r="H91" s="69"/>
      <c r="I91" s="69"/>
      <c r="J91" s="69"/>
      <c r="K91" s="69"/>
      <c r="L91" s="69"/>
      <c r="M91" s="69"/>
      <c r="N91" s="69"/>
      <c r="O91" s="69"/>
      <c r="P91" s="69"/>
      <c r="Q91" s="69"/>
      <c r="R91" s="69"/>
      <c r="S91" s="69"/>
      <c r="T91" s="69"/>
    </row>
    <row r="92" spans="1:20" ht="20.100000000000001" customHeight="1" x14ac:dyDescent="0.25">
      <c r="A92" s="10" t="s">
        <v>271</v>
      </c>
      <c r="B92" s="5" t="s">
        <v>535</v>
      </c>
      <c r="C92" s="5">
        <v>172</v>
      </c>
      <c r="D92" s="71"/>
      <c r="E92" s="71"/>
      <c r="F92" s="71"/>
      <c r="G92" s="71"/>
      <c r="H92" s="71"/>
      <c r="I92" s="71"/>
      <c r="J92" s="71"/>
      <c r="K92" s="71"/>
      <c r="L92" s="71"/>
      <c r="M92" s="71"/>
      <c r="N92" s="71"/>
      <c r="O92" s="71"/>
      <c r="P92" s="71"/>
      <c r="Q92" s="71"/>
      <c r="R92" s="71"/>
      <c r="S92" s="71"/>
      <c r="T92" s="71"/>
    </row>
    <row r="93" spans="1:20" ht="20.100000000000001" customHeight="1" x14ac:dyDescent="0.25">
      <c r="A93" s="10" t="s">
        <v>270</v>
      </c>
      <c r="B93" s="5" t="s">
        <v>689</v>
      </c>
      <c r="C93" s="5">
        <v>173</v>
      </c>
      <c r="D93" s="68"/>
      <c r="E93" s="68"/>
      <c r="F93" s="69"/>
      <c r="G93" s="69"/>
      <c r="H93" s="69"/>
      <c r="I93" s="69"/>
      <c r="J93" s="69"/>
      <c r="K93" s="69"/>
      <c r="L93" s="69"/>
      <c r="M93" s="69"/>
      <c r="N93" s="69"/>
      <c r="O93" s="69"/>
      <c r="P93" s="69"/>
      <c r="Q93" s="69"/>
      <c r="R93" s="69"/>
      <c r="S93" s="69"/>
      <c r="T93" s="69"/>
    </row>
    <row r="94" spans="1:20" ht="20.100000000000001" customHeight="1" x14ac:dyDescent="0.25">
      <c r="A94" s="10" t="s">
        <v>269</v>
      </c>
      <c r="B94" s="5" t="s">
        <v>489</v>
      </c>
      <c r="C94" s="5">
        <v>174</v>
      </c>
      <c r="D94" s="68"/>
      <c r="E94" s="68"/>
      <c r="F94" s="69"/>
      <c r="G94" s="69"/>
      <c r="H94" s="69"/>
      <c r="I94" s="69"/>
      <c r="J94" s="69"/>
      <c r="K94" s="69"/>
      <c r="L94" s="69"/>
      <c r="M94" s="69"/>
      <c r="N94" s="69"/>
      <c r="O94" s="69"/>
      <c r="P94" s="69"/>
      <c r="Q94" s="69"/>
      <c r="R94" s="69"/>
      <c r="S94" s="69"/>
      <c r="T94" s="69"/>
    </row>
    <row r="95" spans="1:20" ht="20.100000000000001" customHeight="1" x14ac:dyDescent="0.25">
      <c r="A95" s="10" t="s">
        <v>268</v>
      </c>
      <c r="B95" s="7" t="s">
        <v>403</v>
      </c>
      <c r="C95" s="5"/>
      <c r="D95" s="68"/>
      <c r="E95" s="68"/>
      <c r="F95" s="69"/>
      <c r="G95" s="69"/>
      <c r="H95" s="69"/>
      <c r="I95" s="69"/>
      <c r="J95" s="69"/>
      <c r="K95" s="69"/>
      <c r="L95" s="69"/>
      <c r="M95" s="69"/>
      <c r="N95" s="69"/>
      <c r="O95" s="69"/>
      <c r="P95" s="69"/>
      <c r="Q95" s="69"/>
      <c r="R95" s="69"/>
      <c r="S95" s="69"/>
      <c r="T95" s="69"/>
    </row>
    <row r="96" spans="1:20" ht="20.100000000000001" customHeight="1" x14ac:dyDescent="0.25">
      <c r="A96" s="11" t="s">
        <v>267</v>
      </c>
      <c r="B96" s="2" t="s">
        <v>490</v>
      </c>
      <c r="C96" s="5"/>
      <c r="D96" s="72">
        <f>SUM(D97:D111)</f>
        <v>56</v>
      </c>
      <c r="E96" s="72">
        <f t="shared" ref="E96:T96" si="5">SUM(E97:E111)</f>
        <v>5</v>
      </c>
      <c r="F96" s="72">
        <f t="shared" si="5"/>
        <v>97</v>
      </c>
      <c r="G96" s="72">
        <f t="shared" si="5"/>
        <v>64</v>
      </c>
      <c r="H96" s="72">
        <f t="shared" si="5"/>
        <v>8</v>
      </c>
      <c r="I96" s="72">
        <f t="shared" si="5"/>
        <v>1</v>
      </c>
      <c r="J96" s="72">
        <f t="shared" si="5"/>
        <v>73</v>
      </c>
      <c r="K96" s="72">
        <f t="shared" si="5"/>
        <v>1</v>
      </c>
      <c r="L96" s="72">
        <f t="shared" si="5"/>
        <v>3</v>
      </c>
      <c r="M96" s="72">
        <f t="shared" si="5"/>
        <v>76</v>
      </c>
      <c r="N96" s="72">
        <f t="shared" si="5"/>
        <v>3</v>
      </c>
      <c r="O96" s="72">
        <f t="shared" si="5"/>
        <v>24</v>
      </c>
      <c r="P96" s="72">
        <f t="shared" si="5"/>
        <v>11</v>
      </c>
      <c r="Q96" s="72">
        <f t="shared" si="5"/>
        <v>35</v>
      </c>
      <c r="R96" s="72">
        <f t="shared" si="5"/>
        <v>4</v>
      </c>
      <c r="S96" s="72">
        <f t="shared" si="5"/>
        <v>2</v>
      </c>
      <c r="T96" s="72">
        <f t="shared" si="5"/>
        <v>6</v>
      </c>
    </row>
    <row r="97" spans="1:20" ht="20.100000000000001" customHeight="1" x14ac:dyDescent="0.25">
      <c r="A97" s="10" t="s">
        <v>266</v>
      </c>
      <c r="B97" s="7" t="s">
        <v>414</v>
      </c>
      <c r="C97" s="5">
        <v>175</v>
      </c>
      <c r="D97" s="68">
        <v>4</v>
      </c>
      <c r="E97" s="68"/>
      <c r="F97" s="69">
        <v>5</v>
      </c>
      <c r="G97" s="69">
        <v>5</v>
      </c>
      <c r="H97" s="69"/>
      <c r="I97" s="69"/>
      <c r="J97" s="69">
        <v>5</v>
      </c>
      <c r="K97" s="69"/>
      <c r="L97" s="69"/>
      <c r="M97" s="69">
        <v>4</v>
      </c>
      <c r="N97" s="69"/>
      <c r="O97" s="69">
        <v>5</v>
      </c>
      <c r="P97" s="69">
        <v>1</v>
      </c>
      <c r="Q97" s="69">
        <v>6</v>
      </c>
      <c r="R97" s="69">
        <v>1</v>
      </c>
      <c r="S97" s="69"/>
      <c r="T97" s="69">
        <v>1</v>
      </c>
    </row>
    <row r="98" spans="1:20" ht="20.100000000000001" customHeight="1" x14ac:dyDescent="0.25">
      <c r="A98" s="10" t="s">
        <v>265</v>
      </c>
      <c r="B98" s="5" t="s">
        <v>415</v>
      </c>
      <c r="C98" s="5">
        <v>176</v>
      </c>
      <c r="D98" s="68">
        <v>4</v>
      </c>
      <c r="E98" s="68"/>
      <c r="F98" s="69">
        <v>2</v>
      </c>
      <c r="G98" s="69">
        <v>5</v>
      </c>
      <c r="H98" s="69"/>
      <c r="I98" s="69"/>
      <c r="J98" s="69">
        <v>5</v>
      </c>
      <c r="K98" s="69"/>
      <c r="L98" s="69"/>
      <c r="M98" s="69">
        <v>1</v>
      </c>
      <c r="N98" s="69"/>
      <c r="O98" s="69">
        <v>2</v>
      </c>
      <c r="P98" s="69">
        <v>1</v>
      </c>
      <c r="Q98" s="69">
        <v>3</v>
      </c>
      <c r="R98" s="69"/>
      <c r="S98" s="69"/>
      <c r="T98" s="69"/>
    </row>
    <row r="99" spans="1:20" ht="20.100000000000001" customHeight="1" x14ac:dyDescent="0.25">
      <c r="A99" s="10" t="s">
        <v>264</v>
      </c>
      <c r="B99" s="5" t="s">
        <v>416</v>
      </c>
      <c r="C99" s="5">
        <v>177</v>
      </c>
      <c r="D99" s="68">
        <v>30</v>
      </c>
      <c r="E99" s="68">
        <v>1</v>
      </c>
      <c r="F99" s="69">
        <v>63</v>
      </c>
      <c r="G99" s="69">
        <v>43</v>
      </c>
      <c r="H99" s="69">
        <v>3</v>
      </c>
      <c r="I99" s="69">
        <v>1</v>
      </c>
      <c r="J99" s="69">
        <v>47</v>
      </c>
      <c r="K99" s="69"/>
      <c r="L99" s="69">
        <v>1</v>
      </c>
      <c r="M99" s="69">
        <v>44</v>
      </c>
      <c r="N99" s="69">
        <v>1</v>
      </c>
      <c r="O99" s="69">
        <v>15</v>
      </c>
      <c r="P99" s="69">
        <v>6</v>
      </c>
      <c r="Q99" s="69">
        <v>21</v>
      </c>
      <c r="R99" s="69">
        <v>3</v>
      </c>
      <c r="S99" s="69">
        <v>1</v>
      </c>
      <c r="T99" s="69">
        <v>4</v>
      </c>
    </row>
    <row r="100" spans="1:20" ht="20.100000000000001" customHeight="1" x14ac:dyDescent="0.25">
      <c r="A100" s="10" t="s">
        <v>263</v>
      </c>
      <c r="B100" s="5" t="s">
        <v>417</v>
      </c>
      <c r="C100" s="5">
        <v>178</v>
      </c>
      <c r="D100" s="68">
        <v>10</v>
      </c>
      <c r="E100" s="68">
        <v>3</v>
      </c>
      <c r="F100" s="69">
        <v>8</v>
      </c>
      <c r="G100" s="69">
        <v>3</v>
      </c>
      <c r="H100" s="69">
        <v>2</v>
      </c>
      <c r="I100" s="69"/>
      <c r="J100" s="69">
        <v>5</v>
      </c>
      <c r="K100" s="69">
        <v>1</v>
      </c>
      <c r="L100" s="69">
        <v>1</v>
      </c>
      <c r="M100" s="69">
        <v>11</v>
      </c>
      <c r="N100" s="69">
        <v>1</v>
      </c>
      <c r="O100" s="69">
        <v>1</v>
      </c>
      <c r="P100" s="69">
        <v>3</v>
      </c>
      <c r="Q100" s="69">
        <v>4</v>
      </c>
      <c r="R100" s="69"/>
      <c r="S100" s="69">
        <v>1</v>
      </c>
      <c r="T100" s="69">
        <v>1</v>
      </c>
    </row>
    <row r="101" spans="1:20" ht="20.100000000000001" customHeight="1" x14ac:dyDescent="0.25">
      <c r="A101" s="10" t="s">
        <v>262</v>
      </c>
      <c r="B101" s="5" t="s">
        <v>418</v>
      </c>
      <c r="C101" s="5">
        <v>179</v>
      </c>
      <c r="D101" s="68">
        <v>6</v>
      </c>
      <c r="E101" s="68">
        <v>1</v>
      </c>
      <c r="F101" s="69">
        <v>12</v>
      </c>
      <c r="G101" s="69">
        <v>8</v>
      </c>
      <c r="H101" s="69">
        <v>2</v>
      </c>
      <c r="I101" s="69"/>
      <c r="J101" s="69">
        <v>10</v>
      </c>
      <c r="K101" s="69"/>
      <c r="L101" s="69">
        <v>1</v>
      </c>
      <c r="M101" s="69">
        <v>8</v>
      </c>
      <c r="N101" s="69">
        <v>1</v>
      </c>
      <c r="O101" s="69"/>
      <c r="P101" s="69"/>
      <c r="Q101" s="69"/>
      <c r="R101" s="69"/>
      <c r="S101" s="69"/>
      <c r="T101" s="69"/>
    </row>
    <row r="102" spans="1:20" ht="20.100000000000001" customHeight="1" x14ac:dyDescent="0.25">
      <c r="A102" s="10" t="s">
        <v>261</v>
      </c>
      <c r="B102" s="5" t="s">
        <v>536</v>
      </c>
      <c r="C102" s="5">
        <v>180</v>
      </c>
      <c r="D102" s="68"/>
      <c r="E102" s="68"/>
      <c r="F102" s="69"/>
      <c r="G102" s="69"/>
      <c r="H102" s="69"/>
      <c r="I102" s="69"/>
      <c r="J102" s="69"/>
      <c r="K102" s="69"/>
      <c r="L102" s="69"/>
      <c r="M102" s="69"/>
      <c r="N102" s="69"/>
      <c r="O102" s="69"/>
      <c r="P102" s="69"/>
      <c r="Q102" s="69"/>
      <c r="R102" s="69"/>
      <c r="S102" s="69"/>
      <c r="T102" s="69"/>
    </row>
    <row r="103" spans="1:20" ht="20.100000000000001" customHeight="1" x14ac:dyDescent="0.25">
      <c r="A103" s="10" t="s">
        <v>260</v>
      </c>
      <c r="B103" s="5" t="s">
        <v>624</v>
      </c>
      <c r="C103" s="5">
        <v>181</v>
      </c>
      <c r="D103" s="68"/>
      <c r="E103" s="68"/>
      <c r="F103" s="69"/>
      <c r="G103" s="69"/>
      <c r="H103" s="69"/>
      <c r="I103" s="69"/>
      <c r="J103" s="69"/>
      <c r="K103" s="69"/>
      <c r="L103" s="69"/>
      <c r="M103" s="69"/>
      <c r="N103" s="69"/>
      <c r="O103" s="69"/>
      <c r="P103" s="69"/>
      <c r="Q103" s="69"/>
      <c r="R103" s="69"/>
      <c r="S103" s="69"/>
      <c r="T103" s="69"/>
    </row>
    <row r="104" spans="1:20" ht="20.100000000000001" customHeight="1" x14ac:dyDescent="0.25">
      <c r="A104" s="10" t="s">
        <v>259</v>
      </c>
      <c r="B104" s="5" t="s">
        <v>419</v>
      </c>
      <c r="C104" s="5">
        <v>182</v>
      </c>
      <c r="D104" s="68"/>
      <c r="E104" s="68"/>
      <c r="F104" s="69">
        <v>4</v>
      </c>
      <c r="G104" s="69"/>
      <c r="H104" s="69"/>
      <c r="I104" s="69"/>
      <c r="J104" s="69"/>
      <c r="K104" s="69"/>
      <c r="L104" s="69"/>
      <c r="M104" s="69">
        <v>4</v>
      </c>
      <c r="N104" s="69"/>
      <c r="O104" s="69"/>
      <c r="P104" s="69"/>
      <c r="Q104" s="69"/>
      <c r="R104" s="69"/>
      <c r="S104" s="69"/>
      <c r="T104" s="69"/>
    </row>
    <row r="105" spans="1:20" ht="20.100000000000001" customHeight="1" x14ac:dyDescent="0.25">
      <c r="A105" s="10" t="s">
        <v>258</v>
      </c>
      <c r="B105" s="5" t="s">
        <v>625</v>
      </c>
      <c r="C105" s="5">
        <v>183</v>
      </c>
      <c r="D105" s="68">
        <v>1</v>
      </c>
      <c r="E105" s="68"/>
      <c r="F105" s="69"/>
      <c r="G105" s="69"/>
      <c r="H105" s="69">
        <v>1</v>
      </c>
      <c r="I105" s="69"/>
      <c r="J105" s="69">
        <v>1</v>
      </c>
      <c r="K105" s="69"/>
      <c r="L105" s="69"/>
      <c r="M105" s="69"/>
      <c r="N105" s="69"/>
      <c r="O105" s="69"/>
      <c r="P105" s="69"/>
      <c r="Q105" s="69"/>
      <c r="R105" s="69"/>
      <c r="S105" s="69"/>
      <c r="T105" s="69"/>
    </row>
    <row r="106" spans="1:20" ht="20.100000000000001" customHeight="1" x14ac:dyDescent="0.25">
      <c r="A106" s="10" t="s">
        <v>257</v>
      </c>
      <c r="B106" s="5" t="s">
        <v>537</v>
      </c>
      <c r="C106" s="5">
        <v>184</v>
      </c>
      <c r="D106" s="71"/>
      <c r="E106" s="71"/>
      <c r="F106" s="71">
        <v>1</v>
      </c>
      <c r="G106" s="71"/>
      <c r="H106" s="71"/>
      <c r="I106" s="71"/>
      <c r="J106" s="71"/>
      <c r="K106" s="71"/>
      <c r="L106" s="71"/>
      <c r="M106" s="71">
        <v>1</v>
      </c>
      <c r="N106" s="71"/>
      <c r="O106" s="71"/>
      <c r="P106" s="71"/>
      <c r="Q106" s="71"/>
      <c r="R106" s="71"/>
      <c r="S106" s="71"/>
      <c r="T106" s="71"/>
    </row>
    <row r="107" spans="1:20" ht="20.100000000000001" customHeight="1" x14ac:dyDescent="0.25">
      <c r="A107" s="10" t="s">
        <v>690</v>
      </c>
      <c r="B107" s="5" t="s">
        <v>691</v>
      </c>
      <c r="C107" s="5">
        <v>184.1</v>
      </c>
      <c r="D107" s="68">
        <v>1</v>
      </c>
      <c r="E107" s="68"/>
      <c r="F107" s="69"/>
      <c r="G107" s="69"/>
      <c r="H107" s="69"/>
      <c r="I107" s="69"/>
      <c r="J107" s="69"/>
      <c r="K107" s="69"/>
      <c r="L107" s="69"/>
      <c r="M107" s="69">
        <v>1</v>
      </c>
      <c r="N107" s="69"/>
      <c r="O107" s="69"/>
      <c r="P107" s="69"/>
      <c r="Q107" s="69"/>
      <c r="R107" s="69"/>
      <c r="S107" s="69"/>
      <c r="T107" s="69"/>
    </row>
    <row r="108" spans="1:20" ht="20.100000000000001" customHeight="1" x14ac:dyDescent="0.25">
      <c r="A108" s="10" t="s">
        <v>256</v>
      </c>
      <c r="B108" s="5" t="s">
        <v>538</v>
      </c>
      <c r="C108" s="5">
        <v>185</v>
      </c>
      <c r="D108" s="68"/>
      <c r="E108" s="68"/>
      <c r="F108" s="69">
        <v>2</v>
      </c>
      <c r="G108" s="69"/>
      <c r="H108" s="69"/>
      <c r="I108" s="69"/>
      <c r="J108" s="69"/>
      <c r="K108" s="69"/>
      <c r="L108" s="69"/>
      <c r="M108" s="69">
        <v>2</v>
      </c>
      <c r="N108" s="69"/>
      <c r="O108" s="69">
        <v>1</v>
      </c>
      <c r="P108" s="69"/>
      <c r="Q108" s="69">
        <v>1</v>
      </c>
      <c r="R108" s="69"/>
      <c r="S108" s="69"/>
      <c r="T108" s="69"/>
    </row>
    <row r="109" spans="1:20" ht="20.100000000000001" customHeight="1" x14ac:dyDescent="0.25">
      <c r="A109" s="10" t="s">
        <v>255</v>
      </c>
      <c r="B109" s="5" t="s">
        <v>539</v>
      </c>
      <c r="C109" s="5">
        <v>186</v>
      </c>
      <c r="D109" s="68"/>
      <c r="E109" s="68"/>
      <c r="F109" s="69"/>
      <c r="G109" s="69"/>
      <c r="H109" s="69"/>
      <c r="I109" s="69"/>
      <c r="J109" s="69"/>
      <c r="K109" s="69"/>
      <c r="L109" s="69"/>
      <c r="M109" s="69"/>
      <c r="N109" s="69"/>
      <c r="O109" s="69"/>
      <c r="P109" s="69"/>
      <c r="Q109" s="69"/>
      <c r="R109" s="69"/>
      <c r="S109" s="69"/>
      <c r="T109" s="69"/>
    </row>
    <row r="110" spans="1:20" ht="20.100000000000001" customHeight="1" x14ac:dyDescent="0.25">
      <c r="A110" s="10" t="s">
        <v>254</v>
      </c>
      <c r="B110" s="5" t="s">
        <v>253</v>
      </c>
      <c r="C110" s="5">
        <v>186.1</v>
      </c>
      <c r="D110" s="68"/>
      <c r="E110" s="68"/>
      <c r="F110" s="69"/>
      <c r="G110" s="69"/>
      <c r="H110" s="69"/>
      <c r="I110" s="69"/>
      <c r="J110" s="69"/>
      <c r="K110" s="69"/>
      <c r="L110" s="69"/>
      <c r="M110" s="69"/>
      <c r="N110" s="69"/>
      <c r="O110" s="69"/>
      <c r="P110" s="69"/>
      <c r="Q110" s="69"/>
      <c r="R110" s="69"/>
      <c r="S110" s="69"/>
      <c r="T110" s="69"/>
    </row>
    <row r="111" spans="1:20" ht="20.100000000000001" customHeight="1" x14ac:dyDescent="0.25">
      <c r="A111" s="10" t="s">
        <v>692</v>
      </c>
      <c r="B111" s="5" t="s">
        <v>403</v>
      </c>
      <c r="C111" s="5"/>
      <c r="D111" s="68"/>
      <c r="E111" s="68"/>
      <c r="F111" s="69"/>
      <c r="G111" s="69"/>
      <c r="H111" s="69"/>
      <c r="I111" s="69"/>
      <c r="J111" s="69"/>
      <c r="K111" s="69"/>
      <c r="L111" s="69"/>
      <c r="M111" s="69"/>
      <c r="N111" s="69"/>
      <c r="O111" s="69"/>
      <c r="P111" s="69"/>
      <c r="Q111" s="69"/>
      <c r="R111" s="69"/>
      <c r="S111" s="69"/>
      <c r="T111" s="69"/>
    </row>
    <row r="112" spans="1:20" ht="20.100000000000001" customHeight="1" x14ac:dyDescent="0.25">
      <c r="A112" s="8" t="s">
        <v>252</v>
      </c>
      <c r="B112" s="2" t="s">
        <v>420</v>
      </c>
      <c r="C112" s="5"/>
      <c r="D112" s="72">
        <f>SUM(D113:D148)</f>
        <v>2</v>
      </c>
      <c r="E112" s="72">
        <f t="shared" ref="E112:T112" si="6">SUM(E113:E148)</f>
        <v>1</v>
      </c>
      <c r="F112" s="72">
        <f t="shared" si="6"/>
        <v>2</v>
      </c>
      <c r="G112" s="72">
        <f t="shared" si="6"/>
        <v>3</v>
      </c>
      <c r="H112" s="72">
        <f t="shared" si="6"/>
        <v>0</v>
      </c>
      <c r="I112" s="72">
        <f t="shared" si="6"/>
        <v>0</v>
      </c>
      <c r="J112" s="72">
        <f t="shared" si="6"/>
        <v>3</v>
      </c>
      <c r="K112" s="72">
        <f t="shared" si="6"/>
        <v>0</v>
      </c>
      <c r="L112" s="72">
        <f t="shared" si="6"/>
        <v>1</v>
      </c>
      <c r="M112" s="72">
        <f t="shared" si="6"/>
        <v>1</v>
      </c>
      <c r="N112" s="72">
        <f t="shared" si="6"/>
        <v>1</v>
      </c>
      <c r="O112" s="72">
        <f t="shared" si="6"/>
        <v>1</v>
      </c>
      <c r="P112" s="72">
        <f t="shared" si="6"/>
        <v>0</v>
      </c>
      <c r="Q112" s="72">
        <f t="shared" si="6"/>
        <v>1</v>
      </c>
      <c r="R112" s="72">
        <f t="shared" si="6"/>
        <v>0</v>
      </c>
      <c r="S112" s="72">
        <f t="shared" si="6"/>
        <v>0</v>
      </c>
      <c r="T112" s="72">
        <f t="shared" si="6"/>
        <v>0</v>
      </c>
    </row>
    <row r="113" spans="1:20" ht="20.100000000000001" customHeight="1" x14ac:dyDescent="0.25">
      <c r="A113" s="4" t="s">
        <v>251</v>
      </c>
      <c r="B113" s="5" t="s">
        <v>612</v>
      </c>
      <c r="C113" s="5">
        <v>187</v>
      </c>
      <c r="D113" s="68"/>
      <c r="E113" s="68"/>
      <c r="F113" s="69"/>
      <c r="G113" s="69"/>
      <c r="H113" s="69"/>
      <c r="I113" s="69"/>
      <c r="J113" s="69"/>
      <c r="K113" s="69"/>
      <c r="L113" s="69"/>
      <c r="M113" s="69"/>
      <c r="N113" s="69"/>
      <c r="O113" s="69"/>
      <c r="P113" s="69"/>
      <c r="Q113" s="69"/>
      <c r="R113" s="69"/>
      <c r="S113" s="69"/>
      <c r="T113" s="69"/>
    </row>
    <row r="114" spans="1:20" ht="20.100000000000001" customHeight="1" x14ac:dyDescent="0.25">
      <c r="A114" s="4" t="s">
        <v>250</v>
      </c>
      <c r="B114" s="5" t="s">
        <v>626</v>
      </c>
      <c r="C114" s="5">
        <v>188</v>
      </c>
      <c r="D114" s="68">
        <v>1</v>
      </c>
      <c r="E114" s="68">
        <v>1</v>
      </c>
      <c r="F114" s="69"/>
      <c r="G114" s="69"/>
      <c r="H114" s="69"/>
      <c r="I114" s="69"/>
      <c r="J114" s="69"/>
      <c r="K114" s="69"/>
      <c r="L114" s="69">
        <v>1</v>
      </c>
      <c r="M114" s="69">
        <v>1</v>
      </c>
      <c r="N114" s="69">
        <v>1</v>
      </c>
      <c r="O114" s="69"/>
      <c r="P114" s="69"/>
      <c r="Q114" s="69"/>
      <c r="R114" s="69"/>
      <c r="S114" s="69"/>
      <c r="T114" s="69"/>
    </row>
    <row r="115" spans="1:20" ht="20.100000000000001" customHeight="1" x14ac:dyDescent="0.25">
      <c r="A115" s="4" t="s">
        <v>249</v>
      </c>
      <c r="B115" s="7" t="s">
        <v>540</v>
      </c>
      <c r="C115" s="5">
        <v>188.1</v>
      </c>
      <c r="D115" s="68"/>
      <c r="E115" s="68"/>
      <c r="F115" s="69">
        <v>1</v>
      </c>
      <c r="G115" s="69">
        <v>1</v>
      </c>
      <c r="H115" s="69"/>
      <c r="I115" s="69"/>
      <c r="J115" s="69">
        <v>1</v>
      </c>
      <c r="K115" s="69"/>
      <c r="L115" s="69"/>
      <c r="M115" s="69"/>
      <c r="N115" s="69"/>
      <c r="O115" s="69"/>
      <c r="P115" s="69"/>
      <c r="Q115" s="69"/>
      <c r="R115" s="69"/>
      <c r="S115" s="69"/>
      <c r="T115" s="69"/>
    </row>
    <row r="116" spans="1:20" ht="20.100000000000001" customHeight="1" x14ac:dyDescent="0.25">
      <c r="A116" s="4" t="s">
        <v>248</v>
      </c>
      <c r="B116" s="5" t="s">
        <v>421</v>
      </c>
      <c r="C116" s="5">
        <v>189</v>
      </c>
      <c r="D116" s="68"/>
      <c r="E116" s="68"/>
      <c r="F116" s="69"/>
      <c r="G116" s="69"/>
      <c r="H116" s="69"/>
      <c r="I116" s="69"/>
      <c r="J116" s="69"/>
      <c r="K116" s="69"/>
      <c r="L116" s="69"/>
      <c r="M116" s="69"/>
      <c r="N116" s="69"/>
      <c r="O116" s="69"/>
      <c r="P116" s="69"/>
      <c r="Q116" s="69"/>
      <c r="R116" s="69"/>
      <c r="S116" s="69"/>
      <c r="T116" s="69"/>
    </row>
    <row r="117" spans="1:20" ht="20.100000000000001" customHeight="1" x14ac:dyDescent="0.25">
      <c r="A117" s="4" t="s">
        <v>693</v>
      </c>
      <c r="B117" s="5" t="s">
        <v>694</v>
      </c>
      <c r="C117" s="5">
        <v>189.1</v>
      </c>
      <c r="D117" s="68"/>
      <c r="E117" s="68"/>
      <c r="F117" s="69"/>
      <c r="G117" s="69"/>
      <c r="H117" s="69"/>
      <c r="I117" s="69"/>
      <c r="J117" s="69"/>
      <c r="K117" s="69"/>
      <c r="L117" s="69"/>
      <c r="M117" s="69"/>
      <c r="N117" s="69"/>
      <c r="O117" s="69"/>
      <c r="P117" s="69"/>
      <c r="Q117" s="69"/>
      <c r="R117" s="69"/>
      <c r="S117" s="69"/>
      <c r="T117" s="69"/>
    </row>
    <row r="118" spans="1:20" ht="20.100000000000001" customHeight="1" x14ac:dyDescent="0.25">
      <c r="A118" s="4" t="s">
        <v>247</v>
      </c>
      <c r="B118" s="5" t="s">
        <v>627</v>
      </c>
      <c r="C118" s="5">
        <v>190</v>
      </c>
      <c r="D118" s="68"/>
      <c r="E118" s="68"/>
      <c r="F118" s="69"/>
      <c r="G118" s="69"/>
      <c r="H118" s="69"/>
      <c r="I118" s="69"/>
      <c r="J118" s="69"/>
      <c r="K118" s="69"/>
      <c r="L118" s="69"/>
      <c r="M118" s="69"/>
      <c r="N118" s="69"/>
      <c r="O118" s="69"/>
      <c r="P118" s="69"/>
      <c r="Q118" s="69"/>
      <c r="R118" s="69"/>
      <c r="S118" s="69"/>
      <c r="T118" s="69"/>
    </row>
    <row r="119" spans="1:20" ht="20.100000000000001" customHeight="1" x14ac:dyDescent="0.25">
      <c r="A119" s="4" t="s">
        <v>695</v>
      </c>
      <c r="B119" s="5" t="s">
        <v>696</v>
      </c>
      <c r="C119" s="5">
        <v>190.1</v>
      </c>
      <c r="D119" s="68"/>
      <c r="E119" s="68"/>
      <c r="F119" s="69"/>
      <c r="G119" s="69"/>
      <c r="H119" s="69"/>
      <c r="I119" s="69"/>
      <c r="J119" s="69"/>
      <c r="K119" s="69"/>
      <c r="L119" s="69"/>
      <c r="M119" s="69"/>
      <c r="N119" s="69"/>
      <c r="O119" s="69"/>
      <c r="P119" s="69"/>
      <c r="Q119" s="69"/>
      <c r="R119" s="69"/>
      <c r="S119" s="69"/>
      <c r="T119" s="69"/>
    </row>
    <row r="120" spans="1:20" ht="20.100000000000001" customHeight="1" x14ac:dyDescent="0.25">
      <c r="A120" s="4" t="s">
        <v>697</v>
      </c>
      <c r="B120" s="5" t="s">
        <v>698</v>
      </c>
      <c r="C120" s="5">
        <v>190.2</v>
      </c>
      <c r="D120" s="68"/>
      <c r="E120" s="68"/>
      <c r="F120" s="69"/>
      <c r="G120" s="69"/>
      <c r="H120" s="69"/>
      <c r="I120" s="69"/>
      <c r="J120" s="69"/>
      <c r="K120" s="69"/>
      <c r="L120" s="69"/>
      <c r="M120" s="69"/>
      <c r="N120" s="69"/>
      <c r="O120" s="69"/>
      <c r="P120" s="69"/>
      <c r="Q120" s="69"/>
      <c r="R120" s="69"/>
      <c r="S120" s="69"/>
      <c r="T120" s="69"/>
    </row>
    <row r="121" spans="1:20" ht="20.100000000000001" customHeight="1" x14ac:dyDescent="0.25">
      <c r="A121" s="4" t="s">
        <v>246</v>
      </c>
      <c r="B121" s="5" t="s">
        <v>628</v>
      </c>
      <c r="C121" s="5">
        <v>191</v>
      </c>
      <c r="D121" s="68"/>
      <c r="E121" s="68"/>
      <c r="F121" s="69"/>
      <c r="G121" s="69"/>
      <c r="H121" s="69"/>
      <c r="I121" s="69"/>
      <c r="J121" s="69"/>
      <c r="K121" s="69"/>
      <c r="L121" s="69"/>
      <c r="M121" s="69"/>
      <c r="N121" s="69"/>
      <c r="O121" s="69"/>
      <c r="P121" s="69"/>
      <c r="Q121" s="69"/>
      <c r="R121" s="69"/>
      <c r="S121" s="69"/>
      <c r="T121" s="69"/>
    </row>
    <row r="122" spans="1:20" ht="20.100000000000001" customHeight="1" x14ac:dyDescent="0.25">
      <c r="A122" s="4" t="s">
        <v>245</v>
      </c>
      <c r="B122" s="5" t="s">
        <v>629</v>
      </c>
      <c r="C122" s="5">
        <v>192</v>
      </c>
      <c r="D122" s="68"/>
      <c r="E122" s="68"/>
      <c r="F122" s="69"/>
      <c r="G122" s="69"/>
      <c r="H122" s="69"/>
      <c r="I122" s="69"/>
      <c r="J122" s="69"/>
      <c r="K122" s="69"/>
      <c r="L122" s="69"/>
      <c r="M122" s="69"/>
      <c r="N122" s="69"/>
      <c r="O122" s="69"/>
      <c r="P122" s="69"/>
      <c r="Q122" s="69"/>
      <c r="R122" s="69"/>
      <c r="S122" s="69"/>
      <c r="T122" s="69"/>
    </row>
    <row r="123" spans="1:20" ht="20.100000000000001" customHeight="1" x14ac:dyDescent="0.25">
      <c r="A123" s="4" t="s">
        <v>244</v>
      </c>
      <c r="B123" s="5" t="s">
        <v>422</v>
      </c>
      <c r="C123" s="5">
        <v>193</v>
      </c>
      <c r="D123" s="68"/>
      <c r="E123" s="68"/>
      <c r="F123" s="69"/>
      <c r="G123" s="69"/>
      <c r="H123" s="69"/>
      <c r="I123" s="69"/>
      <c r="J123" s="69"/>
      <c r="K123" s="69"/>
      <c r="L123" s="69"/>
      <c r="M123" s="69"/>
      <c r="N123" s="69"/>
      <c r="O123" s="69"/>
      <c r="P123" s="69"/>
      <c r="Q123" s="69"/>
      <c r="R123" s="69"/>
      <c r="S123" s="69"/>
      <c r="T123" s="69"/>
    </row>
    <row r="124" spans="1:20" ht="20.100000000000001" customHeight="1" x14ac:dyDescent="0.25">
      <c r="A124" s="4" t="s">
        <v>243</v>
      </c>
      <c r="B124" s="5" t="s">
        <v>423</v>
      </c>
      <c r="C124" s="5">
        <v>194</v>
      </c>
      <c r="D124" s="68"/>
      <c r="E124" s="68"/>
      <c r="F124" s="69"/>
      <c r="G124" s="69"/>
      <c r="H124" s="69"/>
      <c r="I124" s="69"/>
      <c r="J124" s="69"/>
      <c r="K124" s="69"/>
      <c r="L124" s="69"/>
      <c r="M124" s="69"/>
      <c r="N124" s="69"/>
      <c r="O124" s="69"/>
      <c r="P124" s="69"/>
      <c r="Q124" s="69"/>
      <c r="R124" s="69"/>
      <c r="S124" s="69"/>
      <c r="T124" s="69"/>
    </row>
    <row r="125" spans="1:20" ht="20.100000000000001" customHeight="1" x14ac:dyDescent="0.25">
      <c r="A125" s="4" t="s">
        <v>242</v>
      </c>
      <c r="B125" s="5" t="s">
        <v>424</v>
      </c>
      <c r="C125" s="5">
        <v>195</v>
      </c>
      <c r="D125" s="68"/>
      <c r="E125" s="68"/>
      <c r="F125" s="69"/>
      <c r="G125" s="69"/>
      <c r="H125" s="69"/>
      <c r="I125" s="69"/>
      <c r="J125" s="69"/>
      <c r="K125" s="69"/>
      <c r="L125" s="69"/>
      <c r="M125" s="69"/>
      <c r="N125" s="69"/>
      <c r="O125" s="69"/>
      <c r="P125" s="69"/>
      <c r="Q125" s="69"/>
      <c r="R125" s="69"/>
      <c r="S125" s="69"/>
      <c r="T125" s="69"/>
    </row>
    <row r="126" spans="1:20" ht="20.100000000000001" customHeight="1" x14ac:dyDescent="0.25">
      <c r="A126" s="4" t="s">
        <v>241</v>
      </c>
      <c r="B126" s="5" t="s">
        <v>425</v>
      </c>
      <c r="C126" s="5">
        <v>196</v>
      </c>
      <c r="D126" s="68"/>
      <c r="E126" s="68"/>
      <c r="F126" s="69"/>
      <c r="G126" s="69"/>
      <c r="H126" s="69"/>
      <c r="I126" s="69"/>
      <c r="J126" s="69"/>
      <c r="K126" s="69"/>
      <c r="L126" s="69"/>
      <c r="M126" s="69"/>
      <c r="N126" s="69"/>
      <c r="O126" s="69"/>
      <c r="P126" s="69"/>
      <c r="Q126" s="69"/>
      <c r="R126" s="69"/>
      <c r="S126" s="69"/>
      <c r="T126" s="69"/>
    </row>
    <row r="127" spans="1:20" ht="20.100000000000001" customHeight="1" x14ac:dyDescent="0.25">
      <c r="A127" s="4" t="s">
        <v>240</v>
      </c>
      <c r="B127" s="5" t="s">
        <v>630</v>
      </c>
      <c r="C127" s="5">
        <v>197</v>
      </c>
      <c r="D127" s="68"/>
      <c r="E127" s="68"/>
      <c r="F127" s="69"/>
      <c r="G127" s="69"/>
      <c r="H127" s="69"/>
      <c r="I127" s="69"/>
      <c r="J127" s="69"/>
      <c r="K127" s="69"/>
      <c r="L127" s="69"/>
      <c r="M127" s="69"/>
      <c r="N127" s="69"/>
      <c r="O127" s="69"/>
      <c r="P127" s="69"/>
      <c r="Q127" s="69"/>
      <c r="R127" s="69"/>
      <c r="S127" s="69"/>
      <c r="T127" s="69"/>
    </row>
    <row r="128" spans="1:20" ht="20.100000000000001" customHeight="1" x14ac:dyDescent="0.25">
      <c r="A128" s="4" t="s">
        <v>239</v>
      </c>
      <c r="B128" s="5" t="s">
        <v>356</v>
      </c>
      <c r="C128" s="5">
        <v>198</v>
      </c>
      <c r="D128" s="68"/>
      <c r="E128" s="68"/>
      <c r="F128" s="69"/>
      <c r="G128" s="69"/>
      <c r="H128" s="69"/>
      <c r="I128" s="69"/>
      <c r="J128" s="69"/>
      <c r="K128" s="69"/>
      <c r="L128" s="69"/>
      <c r="M128" s="69"/>
      <c r="N128" s="69"/>
      <c r="O128" s="69"/>
      <c r="P128" s="69"/>
      <c r="Q128" s="69"/>
      <c r="R128" s="69"/>
      <c r="S128" s="69"/>
      <c r="T128" s="69"/>
    </row>
    <row r="129" spans="1:20" ht="20.100000000000001" customHeight="1" x14ac:dyDescent="0.25">
      <c r="A129" s="4" t="s">
        <v>238</v>
      </c>
      <c r="B129" s="5" t="s">
        <v>699</v>
      </c>
      <c r="C129" s="5">
        <v>199</v>
      </c>
      <c r="D129" s="68"/>
      <c r="E129" s="68"/>
      <c r="F129" s="69"/>
      <c r="G129" s="69"/>
      <c r="H129" s="69"/>
      <c r="I129" s="69"/>
      <c r="J129" s="69"/>
      <c r="K129" s="69"/>
      <c r="L129" s="69"/>
      <c r="M129" s="69"/>
      <c r="N129" s="69"/>
      <c r="O129" s="69"/>
      <c r="P129" s="69"/>
      <c r="Q129" s="69"/>
      <c r="R129" s="69"/>
      <c r="S129" s="69"/>
      <c r="T129" s="69"/>
    </row>
    <row r="130" spans="1:20" ht="20.100000000000001" customHeight="1" x14ac:dyDescent="0.25">
      <c r="A130" s="4" t="s">
        <v>237</v>
      </c>
      <c r="B130" s="7" t="s">
        <v>631</v>
      </c>
      <c r="C130" s="5">
        <v>199.1</v>
      </c>
      <c r="D130" s="68"/>
      <c r="E130" s="68"/>
      <c r="F130" s="69"/>
      <c r="G130" s="69"/>
      <c r="H130" s="69"/>
      <c r="I130" s="69"/>
      <c r="J130" s="69"/>
      <c r="K130" s="69"/>
      <c r="L130" s="69"/>
      <c r="M130" s="69"/>
      <c r="N130" s="69"/>
      <c r="O130" s="69"/>
      <c r="P130" s="69"/>
      <c r="Q130" s="69"/>
      <c r="R130" s="69"/>
      <c r="S130" s="69"/>
      <c r="T130" s="69"/>
    </row>
    <row r="131" spans="1:20" ht="20.100000000000001" customHeight="1" x14ac:dyDescent="0.25">
      <c r="A131" s="4" t="s">
        <v>236</v>
      </c>
      <c r="B131" s="5" t="s">
        <v>541</v>
      </c>
      <c r="C131" s="5">
        <v>200</v>
      </c>
      <c r="D131" s="68"/>
      <c r="E131" s="68"/>
      <c r="F131" s="69"/>
      <c r="G131" s="69"/>
      <c r="H131" s="69"/>
      <c r="I131" s="69"/>
      <c r="J131" s="69"/>
      <c r="K131" s="69"/>
      <c r="L131" s="69"/>
      <c r="M131" s="69"/>
      <c r="N131" s="69"/>
      <c r="O131" s="69"/>
      <c r="P131" s="69"/>
      <c r="Q131" s="69"/>
      <c r="R131" s="69"/>
      <c r="S131" s="69"/>
      <c r="T131" s="69"/>
    </row>
    <row r="132" spans="1:20" ht="20.100000000000001" customHeight="1" x14ac:dyDescent="0.25">
      <c r="A132" s="4" t="s">
        <v>235</v>
      </c>
      <c r="B132" s="5" t="s">
        <v>426</v>
      </c>
      <c r="C132" s="5">
        <v>201</v>
      </c>
      <c r="D132" s="68"/>
      <c r="E132" s="68"/>
      <c r="F132" s="69"/>
      <c r="G132" s="69"/>
      <c r="H132" s="69"/>
      <c r="I132" s="69"/>
      <c r="J132" s="69"/>
      <c r="K132" s="69"/>
      <c r="L132" s="69"/>
      <c r="M132" s="69"/>
      <c r="N132" s="69"/>
      <c r="O132" s="69"/>
      <c r="P132" s="69"/>
      <c r="Q132" s="69"/>
      <c r="R132" s="69"/>
      <c r="S132" s="69"/>
      <c r="T132" s="69"/>
    </row>
    <row r="133" spans="1:20" ht="20.100000000000001" customHeight="1" x14ac:dyDescent="0.25">
      <c r="A133" s="4" t="s">
        <v>234</v>
      </c>
      <c r="B133" s="5" t="s">
        <v>491</v>
      </c>
      <c r="C133" s="5">
        <v>202</v>
      </c>
      <c r="D133" s="68"/>
      <c r="E133" s="68"/>
      <c r="F133" s="69"/>
      <c r="G133" s="69"/>
      <c r="H133" s="69"/>
      <c r="I133" s="69"/>
      <c r="J133" s="69"/>
      <c r="K133" s="69"/>
      <c r="L133" s="69"/>
      <c r="M133" s="69"/>
      <c r="N133" s="69"/>
      <c r="O133" s="69"/>
      <c r="P133" s="69"/>
      <c r="Q133" s="69"/>
      <c r="R133" s="69"/>
      <c r="S133" s="69"/>
      <c r="T133" s="69"/>
    </row>
    <row r="134" spans="1:20" ht="20.100000000000001" customHeight="1" x14ac:dyDescent="0.25">
      <c r="A134" s="4" t="s">
        <v>233</v>
      </c>
      <c r="B134" s="5" t="s">
        <v>492</v>
      </c>
      <c r="C134" s="5">
        <v>203</v>
      </c>
      <c r="D134" s="68"/>
      <c r="E134" s="68"/>
      <c r="F134" s="69"/>
      <c r="G134" s="69"/>
      <c r="H134" s="69"/>
      <c r="I134" s="69"/>
      <c r="J134" s="69"/>
      <c r="K134" s="69"/>
      <c r="L134" s="69"/>
      <c r="M134" s="69"/>
      <c r="N134" s="69"/>
      <c r="O134" s="69"/>
      <c r="P134" s="69"/>
      <c r="Q134" s="69"/>
      <c r="R134" s="69"/>
      <c r="S134" s="69"/>
      <c r="T134" s="69"/>
    </row>
    <row r="135" spans="1:20" ht="20.100000000000001" customHeight="1" x14ac:dyDescent="0.25">
      <c r="A135" s="4" t="s">
        <v>232</v>
      </c>
      <c r="B135" s="5" t="s">
        <v>427</v>
      </c>
      <c r="C135" s="5">
        <v>204</v>
      </c>
      <c r="D135" s="68"/>
      <c r="E135" s="68"/>
      <c r="F135" s="69"/>
      <c r="G135" s="69"/>
      <c r="H135" s="69"/>
      <c r="I135" s="69"/>
      <c r="J135" s="69"/>
      <c r="K135" s="69"/>
      <c r="L135" s="69"/>
      <c r="M135" s="69"/>
      <c r="N135" s="69"/>
      <c r="O135" s="69"/>
      <c r="P135" s="69"/>
      <c r="Q135" s="69"/>
      <c r="R135" s="69"/>
      <c r="S135" s="69"/>
      <c r="T135" s="69"/>
    </row>
    <row r="136" spans="1:20" ht="20.100000000000001" customHeight="1" x14ac:dyDescent="0.25">
      <c r="A136" s="4" t="s">
        <v>231</v>
      </c>
      <c r="B136" s="5" t="s">
        <v>542</v>
      </c>
      <c r="C136" s="5">
        <v>205</v>
      </c>
      <c r="D136" s="68"/>
      <c r="E136" s="68"/>
      <c r="F136" s="69">
        <v>1</v>
      </c>
      <c r="G136" s="69">
        <v>1</v>
      </c>
      <c r="H136" s="69"/>
      <c r="I136" s="69"/>
      <c r="J136" s="69">
        <v>1</v>
      </c>
      <c r="K136" s="69"/>
      <c r="L136" s="69"/>
      <c r="M136" s="69"/>
      <c r="N136" s="69"/>
      <c r="O136" s="69"/>
      <c r="P136" s="69"/>
      <c r="Q136" s="69"/>
      <c r="R136" s="69"/>
      <c r="S136" s="69"/>
      <c r="T136" s="69"/>
    </row>
    <row r="137" spans="1:20" ht="20.100000000000001" customHeight="1" x14ac:dyDescent="0.25">
      <c r="A137" s="4" t="s">
        <v>230</v>
      </c>
      <c r="B137" s="5" t="s">
        <v>632</v>
      </c>
      <c r="C137" s="5">
        <v>207</v>
      </c>
      <c r="D137" s="68"/>
      <c r="E137" s="68"/>
      <c r="F137" s="69"/>
      <c r="G137" s="69"/>
      <c r="H137" s="69"/>
      <c r="I137" s="69"/>
      <c r="J137" s="69"/>
      <c r="K137" s="69"/>
      <c r="L137" s="69"/>
      <c r="M137" s="69"/>
      <c r="N137" s="69"/>
      <c r="O137" s="69"/>
      <c r="P137" s="69"/>
      <c r="Q137" s="69"/>
      <c r="R137" s="69"/>
      <c r="S137" s="69"/>
      <c r="T137" s="69"/>
    </row>
    <row r="138" spans="1:20" ht="20.100000000000001" customHeight="1" x14ac:dyDescent="0.25">
      <c r="A138" s="4" t="s">
        <v>229</v>
      </c>
      <c r="B138" s="5" t="s">
        <v>700</v>
      </c>
      <c r="C138" s="5">
        <v>208</v>
      </c>
      <c r="D138" s="68"/>
      <c r="E138" s="68"/>
      <c r="F138" s="69"/>
      <c r="G138" s="69"/>
      <c r="H138" s="69"/>
      <c r="I138" s="69"/>
      <c r="J138" s="69"/>
      <c r="K138" s="69"/>
      <c r="L138" s="69"/>
      <c r="M138" s="69"/>
      <c r="N138" s="69"/>
      <c r="O138" s="69"/>
      <c r="P138" s="69"/>
      <c r="Q138" s="69"/>
      <c r="R138" s="69"/>
      <c r="S138" s="69"/>
      <c r="T138" s="69"/>
    </row>
    <row r="139" spans="1:20" ht="20.100000000000001" customHeight="1" x14ac:dyDescent="0.25">
      <c r="A139" s="4" t="s">
        <v>228</v>
      </c>
      <c r="B139" s="5" t="s">
        <v>701</v>
      </c>
      <c r="C139" s="5">
        <v>209</v>
      </c>
      <c r="D139" s="71"/>
      <c r="E139" s="71"/>
      <c r="F139" s="71"/>
      <c r="G139" s="71"/>
      <c r="H139" s="71"/>
      <c r="I139" s="71"/>
      <c r="J139" s="71"/>
      <c r="K139" s="71"/>
      <c r="L139" s="71"/>
      <c r="M139" s="71"/>
      <c r="N139" s="71"/>
      <c r="O139" s="71"/>
      <c r="P139" s="71"/>
      <c r="Q139" s="71"/>
      <c r="R139" s="71"/>
      <c r="S139" s="71"/>
      <c r="T139" s="71"/>
    </row>
    <row r="140" spans="1:20" ht="20.100000000000001" customHeight="1" x14ac:dyDescent="0.25">
      <c r="A140" s="4" t="s">
        <v>227</v>
      </c>
      <c r="B140" s="5" t="s">
        <v>702</v>
      </c>
      <c r="C140" s="5">
        <v>210</v>
      </c>
      <c r="D140" s="68"/>
      <c r="E140" s="68"/>
      <c r="F140" s="69"/>
      <c r="G140" s="69"/>
      <c r="H140" s="69"/>
      <c r="I140" s="69"/>
      <c r="J140" s="69"/>
      <c r="K140" s="69"/>
      <c r="L140" s="69"/>
      <c r="M140" s="69"/>
      <c r="N140" s="69"/>
      <c r="O140" s="69"/>
      <c r="P140" s="69"/>
      <c r="Q140" s="69"/>
      <c r="R140" s="69"/>
      <c r="S140" s="69"/>
      <c r="T140" s="69"/>
    </row>
    <row r="141" spans="1:20" ht="20.100000000000001" customHeight="1" x14ac:dyDescent="0.25">
      <c r="A141" s="4" t="s">
        <v>226</v>
      </c>
      <c r="B141" s="5" t="s">
        <v>703</v>
      </c>
      <c r="C141" s="5">
        <v>211</v>
      </c>
      <c r="D141" s="68"/>
      <c r="E141" s="68"/>
      <c r="F141" s="69"/>
      <c r="G141" s="69"/>
      <c r="H141" s="69"/>
      <c r="I141" s="69"/>
      <c r="J141" s="69"/>
      <c r="K141" s="69"/>
      <c r="L141" s="69"/>
      <c r="M141" s="69"/>
      <c r="N141" s="69"/>
      <c r="O141" s="69"/>
      <c r="P141" s="69"/>
      <c r="Q141" s="69"/>
      <c r="R141" s="69"/>
      <c r="S141" s="69"/>
      <c r="T141" s="69"/>
    </row>
    <row r="142" spans="1:20" ht="20.100000000000001" customHeight="1" x14ac:dyDescent="0.25">
      <c r="A142" s="4" t="s">
        <v>225</v>
      </c>
      <c r="B142" s="5" t="s">
        <v>361</v>
      </c>
      <c r="C142" s="5">
        <v>212</v>
      </c>
      <c r="D142" s="68"/>
      <c r="E142" s="68"/>
      <c r="F142" s="69"/>
      <c r="G142" s="69"/>
      <c r="H142" s="69"/>
      <c r="I142" s="69"/>
      <c r="J142" s="69"/>
      <c r="K142" s="69"/>
      <c r="L142" s="69"/>
      <c r="M142" s="69"/>
      <c r="N142" s="69"/>
      <c r="O142" s="69"/>
      <c r="P142" s="69"/>
      <c r="Q142" s="69"/>
      <c r="R142" s="69"/>
      <c r="S142" s="69"/>
      <c r="T142" s="69"/>
    </row>
    <row r="143" spans="1:20" ht="20.100000000000001" customHeight="1" x14ac:dyDescent="0.25">
      <c r="A143" s="4" t="s">
        <v>224</v>
      </c>
      <c r="B143" s="5" t="s">
        <v>428</v>
      </c>
      <c r="C143" s="5">
        <v>213</v>
      </c>
      <c r="D143" s="68">
        <v>1</v>
      </c>
      <c r="E143" s="68"/>
      <c r="F143" s="69"/>
      <c r="G143" s="69">
        <v>1</v>
      </c>
      <c r="H143" s="69"/>
      <c r="I143" s="69"/>
      <c r="J143" s="69">
        <v>1</v>
      </c>
      <c r="K143" s="69"/>
      <c r="L143" s="69"/>
      <c r="M143" s="69"/>
      <c r="N143" s="69"/>
      <c r="O143" s="69">
        <v>1</v>
      </c>
      <c r="P143" s="69"/>
      <c r="Q143" s="69">
        <v>1</v>
      </c>
      <c r="R143" s="69"/>
      <c r="S143" s="69"/>
      <c r="T143" s="69"/>
    </row>
    <row r="144" spans="1:20" ht="20.100000000000001" customHeight="1" x14ac:dyDescent="0.25">
      <c r="A144" s="4" t="s">
        <v>223</v>
      </c>
      <c r="B144" s="5" t="s">
        <v>429</v>
      </c>
      <c r="C144" s="5">
        <v>214</v>
      </c>
      <c r="D144" s="68"/>
      <c r="E144" s="68"/>
      <c r="F144" s="69"/>
      <c r="G144" s="69"/>
      <c r="H144" s="69"/>
      <c r="I144" s="69"/>
      <c r="J144" s="69"/>
      <c r="K144" s="69"/>
      <c r="L144" s="69"/>
      <c r="M144" s="69"/>
      <c r="N144" s="69"/>
      <c r="O144" s="69"/>
      <c r="P144" s="69"/>
      <c r="Q144" s="69"/>
      <c r="R144" s="69"/>
      <c r="S144" s="69"/>
      <c r="T144" s="69"/>
    </row>
    <row r="145" spans="1:20" ht="20.100000000000001" customHeight="1" x14ac:dyDescent="0.25">
      <c r="A145" s="4" t="s">
        <v>704</v>
      </c>
      <c r="B145" s="7" t="s">
        <v>705</v>
      </c>
      <c r="C145" s="5">
        <v>215.1</v>
      </c>
      <c r="D145" s="68"/>
      <c r="E145" s="68"/>
      <c r="F145" s="69"/>
      <c r="G145" s="69"/>
      <c r="H145" s="69"/>
      <c r="I145" s="69"/>
      <c r="J145" s="69"/>
      <c r="K145" s="69"/>
      <c r="L145" s="69"/>
      <c r="M145" s="69"/>
      <c r="N145" s="69"/>
      <c r="O145" s="69"/>
      <c r="P145" s="69"/>
      <c r="Q145" s="69"/>
      <c r="R145" s="69"/>
      <c r="S145" s="69"/>
      <c r="T145" s="69"/>
    </row>
    <row r="146" spans="1:20" ht="20.100000000000001" customHeight="1" x14ac:dyDescent="0.25">
      <c r="A146" s="4" t="s">
        <v>706</v>
      </c>
      <c r="B146" s="7" t="s">
        <v>707</v>
      </c>
      <c r="C146" s="5">
        <v>215.2</v>
      </c>
      <c r="D146" s="68"/>
      <c r="E146" s="68"/>
      <c r="F146" s="69"/>
      <c r="G146" s="69"/>
      <c r="H146" s="69"/>
      <c r="I146" s="69"/>
      <c r="J146" s="69"/>
      <c r="K146" s="69"/>
      <c r="L146" s="69"/>
      <c r="M146" s="69"/>
      <c r="N146" s="69"/>
      <c r="O146" s="69"/>
      <c r="P146" s="69"/>
      <c r="Q146" s="69"/>
      <c r="R146" s="69"/>
      <c r="S146" s="69"/>
      <c r="T146" s="69"/>
    </row>
    <row r="147" spans="1:20" ht="20.100000000000001" customHeight="1" x14ac:dyDescent="0.25">
      <c r="A147" s="4" t="s">
        <v>222</v>
      </c>
      <c r="B147" s="7" t="s">
        <v>543</v>
      </c>
      <c r="C147" s="5">
        <v>216</v>
      </c>
      <c r="D147" s="68"/>
      <c r="E147" s="68"/>
      <c r="F147" s="69"/>
      <c r="G147" s="69"/>
      <c r="H147" s="69"/>
      <c r="I147" s="69"/>
      <c r="J147" s="69"/>
      <c r="K147" s="69"/>
      <c r="L147" s="69"/>
      <c r="M147" s="69"/>
      <c r="N147" s="69"/>
      <c r="O147" s="69"/>
      <c r="P147" s="69"/>
      <c r="Q147" s="69"/>
      <c r="R147" s="69"/>
      <c r="S147" s="69"/>
      <c r="T147" s="69"/>
    </row>
    <row r="148" spans="1:20" ht="20.100000000000001" customHeight="1" x14ac:dyDescent="0.25">
      <c r="A148" s="4" t="s">
        <v>221</v>
      </c>
      <c r="B148" s="7" t="s">
        <v>403</v>
      </c>
      <c r="C148" s="5"/>
      <c r="D148" s="68"/>
      <c r="E148" s="68"/>
      <c r="F148" s="69"/>
      <c r="G148" s="69"/>
      <c r="H148" s="69"/>
      <c r="I148" s="69"/>
      <c r="J148" s="69"/>
      <c r="K148" s="69"/>
      <c r="L148" s="69"/>
      <c r="M148" s="69"/>
      <c r="N148" s="69"/>
      <c r="O148" s="69"/>
      <c r="P148" s="69"/>
      <c r="Q148" s="69"/>
      <c r="R148" s="69"/>
      <c r="S148" s="69"/>
      <c r="T148" s="69"/>
    </row>
    <row r="149" spans="1:20" ht="20.100000000000001" customHeight="1" x14ac:dyDescent="0.25">
      <c r="A149" s="8" t="s">
        <v>220</v>
      </c>
      <c r="B149" s="12" t="s">
        <v>430</v>
      </c>
      <c r="C149" s="5"/>
      <c r="D149" s="72">
        <f>SUM(D150:D189)</f>
        <v>8</v>
      </c>
      <c r="E149" s="72">
        <f t="shared" ref="E149:T149" si="7">SUM(E150:E189)</f>
        <v>0</v>
      </c>
      <c r="F149" s="72">
        <f t="shared" si="7"/>
        <v>24</v>
      </c>
      <c r="G149" s="72">
        <f t="shared" si="7"/>
        <v>8</v>
      </c>
      <c r="H149" s="72">
        <f t="shared" si="7"/>
        <v>5</v>
      </c>
      <c r="I149" s="72">
        <f t="shared" si="7"/>
        <v>0</v>
      </c>
      <c r="J149" s="72">
        <f t="shared" si="7"/>
        <v>13</v>
      </c>
      <c r="K149" s="72">
        <f t="shared" si="7"/>
        <v>0</v>
      </c>
      <c r="L149" s="72">
        <f t="shared" si="7"/>
        <v>0</v>
      </c>
      <c r="M149" s="72">
        <f t="shared" si="7"/>
        <v>19</v>
      </c>
      <c r="N149" s="72">
        <f t="shared" si="7"/>
        <v>0</v>
      </c>
      <c r="O149" s="72">
        <f t="shared" si="7"/>
        <v>2</v>
      </c>
      <c r="P149" s="72">
        <f t="shared" si="7"/>
        <v>2</v>
      </c>
      <c r="Q149" s="72">
        <f t="shared" si="7"/>
        <v>4</v>
      </c>
      <c r="R149" s="72">
        <f t="shared" si="7"/>
        <v>0</v>
      </c>
      <c r="S149" s="72">
        <f t="shared" si="7"/>
        <v>0</v>
      </c>
      <c r="T149" s="72">
        <f t="shared" si="7"/>
        <v>0</v>
      </c>
    </row>
    <row r="150" spans="1:20" ht="20.100000000000001" customHeight="1" x14ac:dyDescent="0.25">
      <c r="A150" s="4" t="s">
        <v>219</v>
      </c>
      <c r="B150" s="5" t="s">
        <v>431</v>
      </c>
      <c r="C150" s="5">
        <v>217</v>
      </c>
      <c r="D150" s="68"/>
      <c r="E150" s="68"/>
      <c r="F150" s="69"/>
      <c r="G150" s="69"/>
      <c r="H150" s="69"/>
      <c r="I150" s="69"/>
      <c r="J150" s="69"/>
      <c r="K150" s="69"/>
      <c r="L150" s="69"/>
      <c r="M150" s="69"/>
      <c r="N150" s="69"/>
      <c r="O150" s="69"/>
      <c r="P150" s="69"/>
      <c r="Q150" s="69"/>
      <c r="R150" s="69"/>
      <c r="S150" s="69"/>
      <c r="T150" s="69"/>
    </row>
    <row r="151" spans="1:20" ht="20.100000000000001" customHeight="1" x14ac:dyDescent="0.25">
      <c r="A151" s="4" t="s">
        <v>218</v>
      </c>
      <c r="B151" s="13" t="s">
        <v>668</v>
      </c>
      <c r="C151" s="5">
        <v>217.1</v>
      </c>
      <c r="D151" s="68"/>
      <c r="E151" s="68"/>
      <c r="F151" s="69"/>
      <c r="G151" s="69"/>
      <c r="H151" s="69"/>
      <c r="I151" s="69"/>
      <c r="J151" s="69"/>
      <c r="K151" s="69"/>
      <c r="L151" s="69"/>
      <c r="M151" s="69"/>
      <c r="N151" s="69"/>
      <c r="O151" s="69"/>
      <c r="P151" s="69"/>
      <c r="Q151" s="69"/>
      <c r="R151" s="69"/>
      <c r="S151" s="69"/>
      <c r="T151" s="69"/>
    </row>
    <row r="152" spans="1:20" ht="20.100000000000001" customHeight="1" x14ac:dyDescent="0.25">
      <c r="A152" s="4" t="s">
        <v>217</v>
      </c>
      <c r="B152" s="7" t="s">
        <v>374</v>
      </c>
      <c r="C152" s="5">
        <v>218</v>
      </c>
      <c r="D152" s="68"/>
      <c r="E152" s="68"/>
      <c r="F152" s="69"/>
      <c r="G152" s="69"/>
      <c r="H152" s="69"/>
      <c r="I152" s="69"/>
      <c r="J152" s="69"/>
      <c r="K152" s="69"/>
      <c r="L152" s="69"/>
      <c r="M152" s="69"/>
      <c r="N152" s="69"/>
      <c r="O152" s="69"/>
      <c r="P152" s="69"/>
      <c r="Q152" s="69"/>
      <c r="R152" s="69"/>
      <c r="S152" s="69"/>
      <c r="T152" s="69"/>
    </row>
    <row r="153" spans="1:20" ht="20.100000000000001" customHeight="1" x14ac:dyDescent="0.25">
      <c r="A153" s="4" t="s">
        <v>216</v>
      </c>
      <c r="B153" s="7" t="s">
        <v>708</v>
      </c>
      <c r="C153" s="5">
        <v>219</v>
      </c>
      <c r="D153" s="68"/>
      <c r="E153" s="68"/>
      <c r="F153" s="69"/>
      <c r="G153" s="69"/>
      <c r="H153" s="69"/>
      <c r="I153" s="69"/>
      <c r="J153" s="69"/>
      <c r="K153" s="69"/>
      <c r="L153" s="69"/>
      <c r="M153" s="69"/>
      <c r="N153" s="69"/>
      <c r="O153" s="69"/>
      <c r="P153" s="69"/>
      <c r="Q153" s="69"/>
      <c r="R153" s="69"/>
      <c r="S153" s="69"/>
      <c r="T153" s="69"/>
    </row>
    <row r="154" spans="1:20" ht="20.100000000000001" customHeight="1" x14ac:dyDescent="0.25">
      <c r="A154" s="4" t="s">
        <v>215</v>
      </c>
      <c r="B154" s="7" t="s">
        <v>432</v>
      </c>
      <c r="C154" s="5">
        <v>220</v>
      </c>
      <c r="D154" s="68"/>
      <c r="E154" s="68"/>
      <c r="F154" s="69"/>
      <c r="G154" s="69"/>
      <c r="H154" s="69"/>
      <c r="I154" s="69"/>
      <c r="J154" s="69"/>
      <c r="K154" s="69"/>
      <c r="L154" s="69"/>
      <c r="M154" s="69"/>
      <c r="N154" s="69"/>
      <c r="O154" s="69"/>
      <c r="P154" s="69"/>
      <c r="Q154" s="69"/>
      <c r="R154" s="69"/>
      <c r="S154" s="69"/>
      <c r="T154" s="69"/>
    </row>
    <row r="155" spans="1:20" ht="20.100000000000001" customHeight="1" x14ac:dyDescent="0.25">
      <c r="A155" s="4" t="s">
        <v>214</v>
      </c>
      <c r="B155" s="7" t="s">
        <v>613</v>
      </c>
      <c r="C155" s="5">
        <v>221</v>
      </c>
      <c r="D155" s="68"/>
      <c r="E155" s="68"/>
      <c r="F155" s="69"/>
      <c r="G155" s="69"/>
      <c r="H155" s="69"/>
      <c r="I155" s="69"/>
      <c r="J155" s="69"/>
      <c r="K155" s="69"/>
      <c r="L155" s="69"/>
      <c r="M155" s="69"/>
      <c r="N155" s="69"/>
      <c r="O155" s="69"/>
      <c r="P155" s="69"/>
      <c r="Q155" s="69"/>
      <c r="R155" s="69"/>
      <c r="S155" s="69"/>
      <c r="T155" s="69"/>
    </row>
    <row r="156" spans="1:20" ht="20.100000000000001" customHeight="1" x14ac:dyDescent="0.25">
      <c r="A156" s="4" t="s">
        <v>213</v>
      </c>
      <c r="B156" s="7" t="s">
        <v>358</v>
      </c>
      <c r="C156" s="5">
        <v>222</v>
      </c>
      <c r="D156" s="68"/>
      <c r="E156" s="68"/>
      <c r="F156" s="69"/>
      <c r="G156" s="69"/>
      <c r="H156" s="69"/>
      <c r="I156" s="69"/>
      <c r="J156" s="69"/>
      <c r="K156" s="69"/>
      <c r="L156" s="69"/>
      <c r="M156" s="69"/>
      <c r="N156" s="69"/>
      <c r="O156" s="69"/>
      <c r="P156" s="69"/>
      <c r="Q156" s="69"/>
      <c r="R156" s="69"/>
      <c r="S156" s="69"/>
      <c r="T156" s="69"/>
    </row>
    <row r="157" spans="1:20" ht="20.100000000000001" customHeight="1" x14ac:dyDescent="0.25">
      <c r="A157" s="4" t="s">
        <v>212</v>
      </c>
      <c r="B157" s="7" t="s">
        <v>433</v>
      </c>
      <c r="C157" s="5">
        <v>223</v>
      </c>
      <c r="D157" s="68"/>
      <c r="E157" s="68"/>
      <c r="F157" s="69"/>
      <c r="G157" s="69"/>
      <c r="H157" s="69"/>
      <c r="I157" s="69"/>
      <c r="J157" s="69"/>
      <c r="K157" s="69"/>
      <c r="L157" s="69"/>
      <c r="M157" s="69"/>
      <c r="N157" s="69"/>
      <c r="O157" s="69"/>
      <c r="P157" s="69"/>
      <c r="Q157" s="69"/>
      <c r="R157" s="69"/>
      <c r="S157" s="69"/>
      <c r="T157" s="69"/>
    </row>
    <row r="158" spans="1:20" ht="20.100000000000001" customHeight="1" x14ac:dyDescent="0.25">
      <c r="A158" s="4" t="s">
        <v>211</v>
      </c>
      <c r="B158" s="7" t="s">
        <v>614</v>
      </c>
      <c r="C158" s="5">
        <v>224</v>
      </c>
      <c r="D158" s="68"/>
      <c r="E158" s="68"/>
      <c r="F158" s="69"/>
      <c r="G158" s="69"/>
      <c r="H158" s="69"/>
      <c r="I158" s="69"/>
      <c r="J158" s="69"/>
      <c r="K158" s="69"/>
      <c r="L158" s="69"/>
      <c r="M158" s="69"/>
      <c r="N158" s="69"/>
      <c r="O158" s="69"/>
      <c r="P158" s="69"/>
      <c r="Q158" s="69"/>
      <c r="R158" s="69"/>
      <c r="S158" s="69"/>
      <c r="T158" s="69"/>
    </row>
    <row r="159" spans="1:20" ht="20.100000000000001" customHeight="1" x14ac:dyDescent="0.25">
      <c r="A159" s="4" t="s">
        <v>210</v>
      </c>
      <c r="B159" s="7" t="s">
        <v>434</v>
      </c>
      <c r="C159" s="5">
        <v>225</v>
      </c>
      <c r="D159" s="68"/>
      <c r="E159" s="68"/>
      <c r="F159" s="69"/>
      <c r="G159" s="69"/>
      <c r="H159" s="69"/>
      <c r="I159" s="69"/>
      <c r="J159" s="69"/>
      <c r="K159" s="69"/>
      <c r="L159" s="69"/>
      <c r="M159" s="69"/>
      <c r="N159" s="69"/>
      <c r="O159" s="69"/>
      <c r="P159" s="69"/>
      <c r="Q159" s="69"/>
      <c r="R159" s="69"/>
      <c r="S159" s="69"/>
      <c r="T159" s="69"/>
    </row>
    <row r="160" spans="1:20" ht="20.100000000000001" customHeight="1" x14ac:dyDescent="0.25">
      <c r="A160" s="4" t="s">
        <v>209</v>
      </c>
      <c r="B160" s="7" t="s">
        <v>709</v>
      </c>
      <c r="C160" s="5">
        <v>225.1</v>
      </c>
      <c r="D160" s="68"/>
      <c r="E160" s="68"/>
      <c r="F160" s="69"/>
      <c r="G160" s="69"/>
      <c r="H160" s="69"/>
      <c r="I160" s="69"/>
      <c r="J160" s="69"/>
      <c r="K160" s="69"/>
      <c r="L160" s="69"/>
      <c r="M160" s="69"/>
      <c r="N160" s="69"/>
      <c r="O160" s="69"/>
      <c r="P160" s="69"/>
      <c r="Q160" s="69"/>
      <c r="R160" s="69"/>
      <c r="S160" s="69"/>
      <c r="T160" s="69"/>
    </row>
    <row r="161" spans="1:20" ht="20.100000000000001" customHeight="1" x14ac:dyDescent="0.25">
      <c r="A161" s="4" t="s">
        <v>208</v>
      </c>
      <c r="B161" s="7" t="s">
        <v>544</v>
      </c>
      <c r="C161" s="5">
        <v>226</v>
      </c>
      <c r="D161" s="68"/>
      <c r="E161" s="68"/>
      <c r="F161" s="69"/>
      <c r="G161" s="69"/>
      <c r="H161" s="69"/>
      <c r="I161" s="69"/>
      <c r="J161" s="69"/>
      <c r="K161" s="69"/>
      <c r="L161" s="69"/>
      <c r="M161" s="69"/>
      <c r="N161" s="69"/>
      <c r="O161" s="69"/>
      <c r="P161" s="69"/>
      <c r="Q161" s="69"/>
      <c r="R161" s="69"/>
      <c r="S161" s="69"/>
      <c r="T161" s="69"/>
    </row>
    <row r="162" spans="1:20" ht="20.100000000000001" customHeight="1" x14ac:dyDescent="0.25">
      <c r="A162" s="4" t="s">
        <v>207</v>
      </c>
      <c r="B162" s="7" t="s">
        <v>633</v>
      </c>
      <c r="C162" s="5">
        <v>227</v>
      </c>
      <c r="D162" s="68"/>
      <c r="E162" s="68"/>
      <c r="F162" s="69"/>
      <c r="G162" s="69"/>
      <c r="H162" s="69"/>
      <c r="I162" s="69"/>
      <c r="J162" s="69"/>
      <c r="K162" s="69"/>
      <c r="L162" s="69"/>
      <c r="M162" s="69"/>
      <c r="N162" s="69"/>
      <c r="O162" s="69"/>
      <c r="P162" s="69"/>
      <c r="Q162" s="69"/>
      <c r="R162" s="69"/>
      <c r="S162" s="69"/>
      <c r="T162" s="69"/>
    </row>
    <row r="163" spans="1:20" ht="20.100000000000001" customHeight="1" x14ac:dyDescent="0.25">
      <c r="A163" s="4" t="s">
        <v>206</v>
      </c>
      <c r="B163" s="7" t="s">
        <v>435</v>
      </c>
      <c r="C163" s="5">
        <v>228</v>
      </c>
      <c r="D163" s="68"/>
      <c r="E163" s="68"/>
      <c r="F163" s="69"/>
      <c r="G163" s="69"/>
      <c r="H163" s="69"/>
      <c r="I163" s="69"/>
      <c r="J163" s="69"/>
      <c r="K163" s="69"/>
      <c r="L163" s="69"/>
      <c r="M163" s="69"/>
      <c r="N163" s="69"/>
      <c r="O163" s="69"/>
      <c r="P163" s="69"/>
      <c r="Q163" s="69"/>
      <c r="R163" s="69"/>
      <c r="S163" s="69"/>
      <c r="T163" s="69"/>
    </row>
    <row r="164" spans="1:20" ht="20.100000000000001" customHeight="1" x14ac:dyDescent="0.25">
      <c r="A164" s="4" t="s">
        <v>205</v>
      </c>
      <c r="B164" s="7" t="s">
        <v>436</v>
      </c>
      <c r="C164" s="5">
        <v>229</v>
      </c>
      <c r="D164" s="68"/>
      <c r="E164" s="68"/>
      <c r="F164" s="69"/>
      <c r="G164" s="69"/>
      <c r="H164" s="69"/>
      <c r="I164" s="69"/>
      <c r="J164" s="69"/>
      <c r="K164" s="69"/>
      <c r="L164" s="69"/>
      <c r="M164" s="69"/>
      <c r="N164" s="69"/>
      <c r="O164" s="69"/>
      <c r="P164" s="69"/>
      <c r="Q164" s="69"/>
      <c r="R164" s="69"/>
      <c r="S164" s="69"/>
      <c r="T164" s="69"/>
    </row>
    <row r="165" spans="1:20" ht="20.100000000000001" customHeight="1" x14ac:dyDescent="0.25">
      <c r="A165" s="4" t="s">
        <v>204</v>
      </c>
      <c r="B165" s="7" t="s">
        <v>545</v>
      </c>
      <c r="C165" s="5">
        <v>230</v>
      </c>
      <c r="D165" s="68"/>
      <c r="E165" s="68"/>
      <c r="F165" s="69"/>
      <c r="G165" s="69"/>
      <c r="H165" s="69"/>
      <c r="I165" s="69"/>
      <c r="J165" s="69"/>
      <c r="K165" s="69"/>
      <c r="L165" s="69"/>
      <c r="M165" s="69"/>
      <c r="N165" s="69"/>
      <c r="O165" s="69"/>
      <c r="P165" s="69"/>
      <c r="Q165" s="69"/>
      <c r="R165" s="69"/>
      <c r="S165" s="69"/>
      <c r="T165" s="69"/>
    </row>
    <row r="166" spans="1:20" ht="20.100000000000001" customHeight="1" x14ac:dyDescent="0.25">
      <c r="A166" s="4" t="s">
        <v>203</v>
      </c>
      <c r="B166" s="7" t="s">
        <v>634</v>
      </c>
      <c r="C166" s="5">
        <v>231</v>
      </c>
      <c r="D166" s="68"/>
      <c r="E166" s="68"/>
      <c r="F166" s="69"/>
      <c r="G166" s="69"/>
      <c r="H166" s="69"/>
      <c r="I166" s="69"/>
      <c r="J166" s="69"/>
      <c r="K166" s="69"/>
      <c r="L166" s="69"/>
      <c r="M166" s="69"/>
      <c r="N166" s="69"/>
      <c r="O166" s="69"/>
      <c r="P166" s="69"/>
      <c r="Q166" s="69"/>
      <c r="R166" s="69"/>
      <c r="S166" s="69"/>
      <c r="T166" s="69"/>
    </row>
    <row r="167" spans="1:20" ht="20.100000000000001" customHeight="1" x14ac:dyDescent="0.25">
      <c r="A167" s="4" t="s">
        <v>202</v>
      </c>
      <c r="B167" s="7" t="s">
        <v>437</v>
      </c>
      <c r="C167" s="5">
        <v>232</v>
      </c>
      <c r="D167" s="68"/>
      <c r="E167" s="68"/>
      <c r="F167" s="69"/>
      <c r="G167" s="69"/>
      <c r="H167" s="69"/>
      <c r="I167" s="69"/>
      <c r="J167" s="69"/>
      <c r="K167" s="69"/>
      <c r="L167" s="69"/>
      <c r="M167" s="69"/>
      <c r="N167" s="69"/>
      <c r="O167" s="69"/>
      <c r="P167" s="69"/>
      <c r="Q167" s="69"/>
      <c r="R167" s="69"/>
      <c r="S167" s="69"/>
      <c r="T167" s="69"/>
    </row>
    <row r="168" spans="1:20" ht="20.100000000000001" customHeight="1" x14ac:dyDescent="0.25">
      <c r="A168" s="4" t="s">
        <v>201</v>
      </c>
      <c r="B168" s="7" t="s">
        <v>635</v>
      </c>
      <c r="C168" s="5">
        <v>233</v>
      </c>
      <c r="D168" s="68"/>
      <c r="E168" s="68"/>
      <c r="F168" s="69"/>
      <c r="G168" s="69"/>
      <c r="H168" s="69"/>
      <c r="I168" s="69"/>
      <c r="J168" s="69"/>
      <c r="K168" s="69"/>
      <c r="L168" s="69"/>
      <c r="M168" s="69"/>
      <c r="N168" s="69"/>
      <c r="O168" s="69"/>
      <c r="P168" s="69"/>
      <c r="Q168" s="69"/>
      <c r="R168" s="69"/>
      <c r="S168" s="69"/>
      <c r="T168" s="69"/>
    </row>
    <row r="169" spans="1:20" ht="20.100000000000001" customHeight="1" x14ac:dyDescent="0.25">
      <c r="A169" s="4" t="s">
        <v>200</v>
      </c>
      <c r="B169" s="7" t="s">
        <v>493</v>
      </c>
      <c r="C169" s="5">
        <v>234</v>
      </c>
      <c r="D169" s="68"/>
      <c r="E169" s="68"/>
      <c r="F169" s="69"/>
      <c r="G169" s="69"/>
      <c r="H169" s="69"/>
      <c r="I169" s="69"/>
      <c r="J169" s="69"/>
      <c r="K169" s="69"/>
      <c r="L169" s="69"/>
      <c r="M169" s="69"/>
      <c r="N169" s="69"/>
      <c r="O169" s="69"/>
      <c r="P169" s="69"/>
      <c r="Q169" s="69"/>
      <c r="R169" s="69"/>
      <c r="S169" s="69"/>
      <c r="T169" s="69"/>
    </row>
    <row r="170" spans="1:20" ht="20.100000000000001" customHeight="1" x14ac:dyDescent="0.25">
      <c r="A170" s="4" t="s">
        <v>199</v>
      </c>
      <c r="B170" s="7" t="s">
        <v>636</v>
      </c>
      <c r="C170" s="5">
        <v>235</v>
      </c>
      <c r="D170" s="68"/>
      <c r="E170" s="68"/>
      <c r="F170" s="69">
        <v>7</v>
      </c>
      <c r="G170" s="69">
        <v>3</v>
      </c>
      <c r="H170" s="69"/>
      <c r="I170" s="69"/>
      <c r="J170" s="69">
        <v>3</v>
      </c>
      <c r="K170" s="69"/>
      <c r="L170" s="69"/>
      <c r="M170" s="69">
        <v>4</v>
      </c>
      <c r="N170" s="69"/>
      <c r="O170" s="69">
        <v>2</v>
      </c>
      <c r="P170" s="69">
        <v>2</v>
      </c>
      <c r="Q170" s="69">
        <v>4</v>
      </c>
      <c r="R170" s="69"/>
      <c r="S170" s="69"/>
      <c r="T170" s="69"/>
    </row>
    <row r="171" spans="1:20" ht="20.100000000000001" customHeight="1" x14ac:dyDescent="0.25">
      <c r="A171" s="4" t="s">
        <v>710</v>
      </c>
      <c r="B171" s="7" t="s">
        <v>711</v>
      </c>
      <c r="C171" s="5">
        <v>235.1</v>
      </c>
      <c r="D171" s="68"/>
      <c r="E171" s="68"/>
      <c r="F171" s="69"/>
      <c r="G171" s="69"/>
      <c r="H171" s="69"/>
      <c r="I171" s="69"/>
      <c r="J171" s="69"/>
      <c r="K171" s="69"/>
      <c r="L171" s="69"/>
      <c r="M171" s="69"/>
      <c r="N171" s="69"/>
      <c r="O171" s="69"/>
      <c r="P171" s="69"/>
      <c r="Q171" s="69"/>
      <c r="R171" s="69"/>
      <c r="S171" s="69"/>
      <c r="T171" s="69"/>
    </row>
    <row r="172" spans="1:20" ht="20.100000000000001" customHeight="1" x14ac:dyDescent="0.25">
      <c r="A172" s="4" t="s">
        <v>198</v>
      </c>
      <c r="B172" s="7" t="s">
        <v>637</v>
      </c>
      <c r="C172" s="5">
        <v>236</v>
      </c>
      <c r="D172" s="68"/>
      <c r="E172" s="68"/>
      <c r="F172" s="69"/>
      <c r="G172" s="69"/>
      <c r="H172" s="69"/>
      <c r="I172" s="69"/>
      <c r="J172" s="69"/>
      <c r="K172" s="69"/>
      <c r="L172" s="69"/>
      <c r="M172" s="69"/>
      <c r="N172" s="69"/>
      <c r="O172" s="69"/>
      <c r="P172" s="69"/>
      <c r="Q172" s="69"/>
      <c r="R172" s="69"/>
      <c r="S172" s="69"/>
      <c r="T172" s="69"/>
    </row>
    <row r="173" spans="1:20" ht="20.100000000000001" customHeight="1" x14ac:dyDescent="0.25">
      <c r="A173" s="4" t="s">
        <v>197</v>
      </c>
      <c r="B173" s="7" t="s">
        <v>546</v>
      </c>
      <c r="C173" s="5">
        <v>237</v>
      </c>
      <c r="D173" s="68"/>
      <c r="E173" s="68"/>
      <c r="F173" s="69"/>
      <c r="G173" s="69"/>
      <c r="H173" s="69"/>
      <c r="I173" s="69"/>
      <c r="J173" s="69"/>
      <c r="K173" s="69"/>
      <c r="L173" s="69"/>
      <c r="M173" s="69"/>
      <c r="N173" s="69"/>
      <c r="O173" s="69"/>
      <c r="P173" s="69"/>
      <c r="Q173" s="69"/>
      <c r="R173" s="69"/>
      <c r="S173" s="69"/>
      <c r="T173" s="69"/>
    </row>
    <row r="174" spans="1:20" ht="20.100000000000001" customHeight="1" x14ac:dyDescent="0.25">
      <c r="A174" s="4" t="s">
        <v>196</v>
      </c>
      <c r="B174" s="5" t="s">
        <v>547</v>
      </c>
      <c r="C174" s="5">
        <v>238</v>
      </c>
      <c r="D174" s="68"/>
      <c r="E174" s="68"/>
      <c r="F174" s="69"/>
      <c r="G174" s="69"/>
      <c r="H174" s="69"/>
      <c r="I174" s="69"/>
      <c r="J174" s="69"/>
      <c r="K174" s="69"/>
      <c r="L174" s="69"/>
      <c r="M174" s="69"/>
      <c r="N174" s="69"/>
      <c r="O174" s="69"/>
      <c r="P174" s="69"/>
      <c r="Q174" s="69"/>
      <c r="R174" s="69"/>
      <c r="S174" s="69"/>
      <c r="T174" s="69"/>
    </row>
    <row r="175" spans="1:20" ht="20.100000000000001" customHeight="1" x14ac:dyDescent="0.25">
      <c r="A175" s="4" t="s">
        <v>195</v>
      </c>
      <c r="B175" s="7" t="s">
        <v>548</v>
      </c>
      <c r="C175" s="5">
        <v>239</v>
      </c>
      <c r="D175" s="68"/>
      <c r="E175" s="68"/>
      <c r="F175" s="69"/>
      <c r="G175" s="69"/>
      <c r="H175" s="69"/>
      <c r="I175" s="69"/>
      <c r="J175" s="69"/>
      <c r="K175" s="69"/>
      <c r="L175" s="69"/>
      <c r="M175" s="69"/>
      <c r="N175" s="69"/>
      <c r="O175" s="69"/>
      <c r="P175" s="69"/>
      <c r="Q175" s="69"/>
      <c r="R175" s="69"/>
      <c r="S175" s="69"/>
      <c r="T175" s="69"/>
    </row>
    <row r="176" spans="1:20" ht="20.100000000000001" customHeight="1" x14ac:dyDescent="0.25">
      <c r="A176" s="4" t="s">
        <v>194</v>
      </c>
      <c r="B176" s="7" t="s">
        <v>638</v>
      </c>
      <c r="C176" s="5">
        <v>240</v>
      </c>
      <c r="D176" s="68"/>
      <c r="E176" s="68"/>
      <c r="F176" s="69"/>
      <c r="G176" s="69"/>
      <c r="H176" s="69"/>
      <c r="I176" s="69"/>
      <c r="J176" s="69"/>
      <c r="K176" s="69"/>
      <c r="L176" s="69"/>
      <c r="M176" s="69"/>
      <c r="N176" s="69"/>
      <c r="O176" s="69"/>
      <c r="P176" s="69"/>
      <c r="Q176" s="69"/>
      <c r="R176" s="69"/>
      <c r="S176" s="69"/>
      <c r="T176" s="69"/>
    </row>
    <row r="177" spans="1:20" ht="20.100000000000001" customHeight="1" x14ac:dyDescent="0.25">
      <c r="A177" s="4" t="s">
        <v>712</v>
      </c>
      <c r="B177" s="7" t="s">
        <v>713</v>
      </c>
      <c r="C177" s="5">
        <v>240.1</v>
      </c>
      <c r="D177" s="71"/>
      <c r="E177" s="71"/>
      <c r="F177" s="71"/>
      <c r="G177" s="71"/>
      <c r="H177" s="71"/>
      <c r="I177" s="71"/>
      <c r="J177" s="71"/>
      <c r="K177" s="71"/>
      <c r="L177" s="71"/>
      <c r="M177" s="71"/>
      <c r="N177" s="71"/>
      <c r="O177" s="71"/>
      <c r="P177" s="71"/>
      <c r="Q177" s="71"/>
      <c r="R177" s="71"/>
      <c r="S177" s="71"/>
      <c r="T177" s="71"/>
    </row>
    <row r="178" spans="1:20" ht="20.100000000000001" customHeight="1" x14ac:dyDescent="0.25">
      <c r="A178" s="4" t="s">
        <v>193</v>
      </c>
      <c r="B178" s="5" t="s">
        <v>639</v>
      </c>
      <c r="C178" s="5">
        <v>241</v>
      </c>
      <c r="D178" s="68"/>
      <c r="E178" s="68"/>
      <c r="F178" s="69"/>
      <c r="G178" s="69"/>
      <c r="H178" s="69"/>
      <c r="I178" s="69"/>
      <c r="J178" s="69"/>
      <c r="K178" s="69"/>
      <c r="L178" s="69"/>
      <c r="M178" s="69"/>
      <c r="N178" s="69"/>
      <c r="O178" s="69"/>
      <c r="P178" s="69"/>
      <c r="Q178" s="69"/>
      <c r="R178" s="69"/>
      <c r="S178" s="69"/>
      <c r="T178" s="69"/>
    </row>
    <row r="179" spans="1:20" ht="20.100000000000001" customHeight="1" x14ac:dyDescent="0.25">
      <c r="A179" s="4" t="s">
        <v>192</v>
      </c>
      <c r="B179" s="7" t="s">
        <v>438</v>
      </c>
      <c r="C179" s="5">
        <v>242</v>
      </c>
      <c r="D179" s="68">
        <v>8</v>
      </c>
      <c r="E179" s="68"/>
      <c r="F179" s="69">
        <v>13</v>
      </c>
      <c r="G179" s="69">
        <v>3</v>
      </c>
      <c r="H179" s="69">
        <v>5</v>
      </c>
      <c r="I179" s="69"/>
      <c r="J179" s="69">
        <v>8</v>
      </c>
      <c r="K179" s="69"/>
      <c r="L179" s="69"/>
      <c r="M179" s="69">
        <v>13</v>
      </c>
      <c r="N179" s="69"/>
      <c r="O179" s="69"/>
      <c r="P179" s="69"/>
      <c r="Q179" s="69"/>
      <c r="R179" s="69"/>
      <c r="S179" s="69"/>
      <c r="T179" s="69"/>
    </row>
    <row r="180" spans="1:20" ht="20.100000000000001" customHeight="1" x14ac:dyDescent="0.25">
      <c r="A180" s="4" t="s">
        <v>191</v>
      </c>
      <c r="B180" s="7" t="s">
        <v>375</v>
      </c>
      <c r="C180" s="5">
        <v>243</v>
      </c>
      <c r="D180" s="68"/>
      <c r="E180" s="68"/>
      <c r="F180" s="69"/>
      <c r="G180" s="69"/>
      <c r="H180" s="69"/>
      <c r="I180" s="69"/>
      <c r="J180" s="69"/>
      <c r="K180" s="69"/>
      <c r="L180" s="69"/>
      <c r="M180" s="69"/>
      <c r="N180" s="69"/>
      <c r="O180" s="69"/>
      <c r="P180" s="69"/>
      <c r="Q180" s="69"/>
      <c r="R180" s="69"/>
      <c r="S180" s="69"/>
      <c r="T180" s="69"/>
    </row>
    <row r="181" spans="1:20" ht="20.100000000000001" customHeight="1" x14ac:dyDescent="0.25">
      <c r="A181" s="4" t="s">
        <v>714</v>
      </c>
      <c r="B181" s="7" t="s">
        <v>715</v>
      </c>
      <c r="C181" s="5">
        <v>243.1</v>
      </c>
      <c r="D181" s="68"/>
      <c r="E181" s="68"/>
      <c r="F181" s="69">
        <v>4</v>
      </c>
      <c r="G181" s="69">
        <v>2</v>
      </c>
      <c r="H181" s="69"/>
      <c r="I181" s="69"/>
      <c r="J181" s="69">
        <v>2</v>
      </c>
      <c r="K181" s="69"/>
      <c r="L181" s="69"/>
      <c r="M181" s="69">
        <v>2</v>
      </c>
      <c r="N181" s="69"/>
      <c r="O181" s="69"/>
      <c r="P181" s="69"/>
      <c r="Q181" s="69"/>
      <c r="R181" s="69"/>
      <c r="S181" s="69"/>
      <c r="T181" s="69"/>
    </row>
    <row r="182" spans="1:20" ht="20.100000000000001" customHeight="1" x14ac:dyDescent="0.25">
      <c r="A182" s="4" t="s">
        <v>190</v>
      </c>
      <c r="B182" s="7" t="s">
        <v>362</v>
      </c>
      <c r="C182" s="5">
        <v>244</v>
      </c>
      <c r="D182" s="68"/>
      <c r="E182" s="68"/>
      <c r="F182" s="69"/>
      <c r="G182" s="69"/>
      <c r="H182" s="69"/>
      <c r="I182" s="69"/>
      <c r="J182" s="69"/>
      <c r="K182" s="69"/>
      <c r="L182" s="69"/>
      <c r="M182" s="69"/>
      <c r="N182" s="69"/>
      <c r="O182" s="69"/>
      <c r="P182" s="69"/>
      <c r="Q182" s="69"/>
      <c r="R182" s="69"/>
      <c r="S182" s="69"/>
      <c r="T182" s="69"/>
    </row>
    <row r="183" spans="1:20" ht="20.100000000000001" customHeight="1" x14ac:dyDescent="0.25">
      <c r="A183" s="4" t="s">
        <v>189</v>
      </c>
      <c r="B183" s="7" t="s">
        <v>549</v>
      </c>
      <c r="C183" s="5">
        <v>245</v>
      </c>
      <c r="D183" s="68"/>
      <c r="E183" s="68"/>
      <c r="F183" s="69"/>
      <c r="G183" s="69"/>
      <c r="H183" s="69"/>
      <c r="I183" s="69"/>
      <c r="J183" s="69"/>
      <c r="K183" s="69"/>
      <c r="L183" s="69"/>
      <c r="M183" s="69"/>
      <c r="N183" s="69"/>
      <c r="O183" s="69"/>
      <c r="P183" s="69"/>
      <c r="Q183" s="69"/>
      <c r="R183" s="69"/>
      <c r="S183" s="69"/>
      <c r="T183" s="69"/>
    </row>
    <row r="184" spans="1:20" ht="20.100000000000001" customHeight="1" x14ac:dyDescent="0.25">
      <c r="A184" s="4" t="s">
        <v>188</v>
      </c>
      <c r="B184" s="7" t="s">
        <v>494</v>
      </c>
      <c r="C184" s="5">
        <v>246</v>
      </c>
      <c r="D184" s="68"/>
      <c r="E184" s="68"/>
      <c r="F184" s="69"/>
      <c r="G184" s="69"/>
      <c r="H184" s="69"/>
      <c r="I184" s="69"/>
      <c r="J184" s="69"/>
      <c r="K184" s="69"/>
      <c r="L184" s="69"/>
      <c r="M184" s="69"/>
      <c r="N184" s="69"/>
      <c r="O184" s="69"/>
      <c r="P184" s="69"/>
      <c r="Q184" s="69"/>
      <c r="R184" s="69"/>
      <c r="S184" s="69"/>
      <c r="T184" s="69"/>
    </row>
    <row r="185" spans="1:20" ht="20.100000000000001" customHeight="1" x14ac:dyDescent="0.25">
      <c r="A185" s="4" t="s">
        <v>187</v>
      </c>
      <c r="B185" s="7" t="s">
        <v>550</v>
      </c>
      <c r="C185" s="5">
        <v>247</v>
      </c>
      <c r="D185" s="68"/>
      <c r="E185" s="68"/>
      <c r="F185" s="69"/>
      <c r="G185" s="69"/>
      <c r="H185" s="69"/>
      <c r="I185" s="69"/>
      <c r="J185" s="69"/>
      <c r="K185" s="69"/>
      <c r="L185" s="69"/>
      <c r="M185" s="69"/>
      <c r="N185" s="69"/>
      <c r="O185" s="69"/>
      <c r="P185" s="69"/>
      <c r="Q185" s="69"/>
      <c r="R185" s="69"/>
      <c r="S185" s="69"/>
      <c r="T185" s="69"/>
    </row>
    <row r="186" spans="1:20" ht="20.100000000000001" customHeight="1" x14ac:dyDescent="0.25">
      <c r="A186" s="4" t="s">
        <v>186</v>
      </c>
      <c r="B186" s="7" t="s">
        <v>551</v>
      </c>
      <c r="C186" s="5">
        <v>248</v>
      </c>
      <c r="D186" s="71"/>
      <c r="E186" s="71"/>
      <c r="F186" s="71"/>
      <c r="G186" s="71"/>
      <c r="H186" s="71"/>
      <c r="I186" s="71"/>
      <c r="J186" s="71"/>
      <c r="K186" s="71"/>
      <c r="L186" s="71"/>
      <c r="M186" s="71"/>
      <c r="N186" s="71"/>
      <c r="O186" s="71"/>
      <c r="P186" s="71"/>
      <c r="Q186" s="71"/>
      <c r="R186" s="71"/>
      <c r="S186" s="71"/>
      <c r="T186" s="71"/>
    </row>
    <row r="187" spans="1:20" ht="20.100000000000001" customHeight="1" x14ac:dyDescent="0.25">
      <c r="A187" s="4" t="s">
        <v>185</v>
      </c>
      <c r="B187" s="7" t="s">
        <v>640</v>
      </c>
      <c r="C187" s="5">
        <v>249</v>
      </c>
      <c r="D187" s="68"/>
      <c r="E187" s="68"/>
      <c r="F187" s="69"/>
      <c r="G187" s="69"/>
      <c r="H187" s="69"/>
      <c r="I187" s="69"/>
      <c r="J187" s="69"/>
      <c r="K187" s="69"/>
      <c r="L187" s="69"/>
      <c r="M187" s="69"/>
      <c r="N187" s="69"/>
      <c r="O187" s="69"/>
      <c r="P187" s="69"/>
      <c r="Q187" s="69"/>
      <c r="R187" s="69"/>
      <c r="S187" s="69"/>
      <c r="T187" s="69"/>
    </row>
    <row r="188" spans="1:20" ht="20.100000000000001" customHeight="1" x14ac:dyDescent="0.25">
      <c r="A188" s="4" t="s">
        <v>184</v>
      </c>
      <c r="B188" s="7" t="s">
        <v>552</v>
      </c>
      <c r="C188" s="5">
        <v>250</v>
      </c>
      <c r="D188" s="68"/>
      <c r="E188" s="68"/>
      <c r="F188" s="69"/>
      <c r="G188" s="69"/>
      <c r="H188" s="69"/>
      <c r="I188" s="69"/>
      <c r="J188" s="69"/>
      <c r="K188" s="69"/>
      <c r="L188" s="69"/>
      <c r="M188" s="69"/>
      <c r="N188" s="69"/>
      <c r="O188" s="69"/>
      <c r="P188" s="69"/>
      <c r="Q188" s="69"/>
      <c r="R188" s="69"/>
      <c r="S188" s="69"/>
      <c r="T188" s="69"/>
    </row>
    <row r="189" spans="1:20" ht="20.100000000000001" customHeight="1" x14ac:dyDescent="0.25">
      <c r="A189" s="4" t="s">
        <v>183</v>
      </c>
      <c r="B189" s="7" t="s">
        <v>403</v>
      </c>
      <c r="C189" s="5"/>
      <c r="D189" s="68"/>
      <c r="E189" s="68"/>
      <c r="F189" s="69"/>
      <c r="G189" s="69"/>
      <c r="H189" s="69"/>
      <c r="I189" s="69"/>
      <c r="J189" s="69"/>
      <c r="K189" s="69"/>
      <c r="L189" s="69"/>
      <c r="M189" s="69"/>
      <c r="N189" s="69"/>
      <c r="O189" s="69"/>
      <c r="P189" s="69"/>
      <c r="Q189" s="69"/>
      <c r="R189" s="69"/>
      <c r="S189" s="69"/>
      <c r="T189" s="69"/>
    </row>
    <row r="190" spans="1:20" ht="20.100000000000001" customHeight="1" x14ac:dyDescent="0.25">
      <c r="A190" s="8" t="s">
        <v>182</v>
      </c>
      <c r="B190" s="12" t="s">
        <v>439</v>
      </c>
      <c r="C190" s="5"/>
      <c r="D190" s="72">
        <f t="shared" ref="D190:T190" si="8">SUM(D191:D198)</f>
        <v>0</v>
      </c>
      <c r="E190" s="72">
        <f t="shared" si="8"/>
        <v>0</v>
      </c>
      <c r="F190" s="72">
        <f t="shared" si="8"/>
        <v>1</v>
      </c>
      <c r="G190" s="72">
        <f t="shared" si="8"/>
        <v>1</v>
      </c>
      <c r="H190" s="72">
        <f t="shared" si="8"/>
        <v>0</v>
      </c>
      <c r="I190" s="72">
        <f t="shared" si="8"/>
        <v>0</v>
      </c>
      <c r="J190" s="72">
        <f t="shared" si="8"/>
        <v>1</v>
      </c>
      <c r="K190" s="72">
        <f t="shared" si="8"/>
        <v>0</v>
      </c>
      <c r="L190" s="72">
        <f t="shared" si="8"/>
        <v>0</v>
      </c>
      <c r="M190" s="72">
        <f t="shared" si="8"/>
        <v>0</v>
      </c>
      <c r="N190" s="72">
        <f t="shared" si="8"/>
        <v>0</v>
      </c>
      <c r="O190" s="72">
        <f t="shared" si="8"/>
        <v>0</v>
      </c>
      <c r="P190" s="72">
        <f t="shared" si="8"/>
        <v>0</v>
      </c>
      <c r="Q190" s="72">
        <f t="shared" si="8"/>
        <v>0</v>
      </c>
      <c r="R190" s="72">
        <f t="shared" si="8"/>
        <v>0</v>
      </c>
      <c r="S190" s="72">
        <f t="shared" si="8"/>
        <v>0</v>
      </c>
      <c r="T190" s="72">
        <f t="shared" si="8"/>
        <v>0</v>
      </c>
    </row>
    <row r="191" spans="1:20" ht="20.100000000000001" customHeight="1" x14ac:dyDescent="0.25">
      <c r="A191" s="4" t="s">
        <v>181</v>
      </c>
      <c r="B191" s="7" t="s">
        <v>716</v>
      </c>
      <c r="C191" s="5">
        <v>251</v>
      </c>
      <c r="D191" s="68"/>
      <c r="E191" s="68"/>
      <c r="F191" s="69"/>
      <c r="G191" s="69"/>
      <c r="H191" s="69"/>
      <c r="I191" s="69"/>
      <c r="J191" s="69"/>
      <c r="K191" s="69"/>
      <c r="L191" s="69"/>
      <c r="M191" s="69"/>
      <c r="N191" s="69"/>
      <c r="O191" s="69"/>
      <c r="P191" s="69"/>
      <c r="Q191" s="69"/>
      <c r="R191" s="69"/>
      <c r="S191" s="69"/>
      <c r="T191" s="69"/>
    </row>
    <row r="192" spans="1:20" ht="20.100000000000001" customHeight="1" x14ac:dyDescent="0.25">
      <c r="A192" s="4" t="s">
        <v>180</v>
      </c>
      <c r="B192" s="7" t="s">
        <v>495</v>
      </c>
      <c r="C192" s="5">
        <v>252</v>
      </c>
      <c r="D192" s="68"/>
      <c r="E192" s="68"/>
      <c r="F192" s="69"/>
      <c r="G192" s="69"/>
      <c r="H192" s="69"/>
      <c r="I192" s="69"/>
      <c r="J192" s="69"/>
      <c r="K192" s="69"/>
      <c r="L192" s="69"/>
      <c r="M192" s="69"/>
      <c r="N192" s="69"/>
      <c r="O192" s="69"/>
      <c r="P192" s="69"/>
      <c r="Q192" s="69"/>
      <c r="R192" s="69"/>
      <c r="S192" s="69"/>
      <c r="T192" s="69"/>
    </row>
    <row r="193" spans="1:20" ht="20.100000000000001" customHeight="1" x14ac:dyDescent="0.25">
      <c r="A193" s="4" t="s">
        <v>179</v>
      </c>
      <c r="B193" s="7" t="s">
        <v>363</v>
      </c>
      <c r="C193" s="5">
        <v>253</v>
      </c>
      <c r="D193" s="68"/>
      <c r="E193" s="68"/>
      <c r="F193" s="69"/>
      <c r="G193" s="69"/>
      <c r="H193" s="69"/>
      <c r="I193" s="69"/>
      <c r="J193" s="69"/>
      <c r="K193" s="69"/>
      <c r="L193" s="69"/>
      <c r="M193" s="69"/>
      <c r="N193" s="69"/>
      <c r="O193" s="69"/>
      <c r="P193" s="69"/>
      <c r="Q193" s="69"/>
      <c r="R193" s="69"/>
      <c r="S193" s="69"/>
      <c r="T193" s="69"/>
    </row>
    <row r="194" spans="1:20" ht="20.100000000000001" customHeight="1" x14ac:dyDescent="0.25">
      <c r="A194" s="4" t="s">
        <v>178</v>
      </c>
      <c r="B194" s="7" t="s">
        <v>641</v>
      </c>
      <c r="C194" s="5">
        <v>254</v>
      </c>
      <c r="D194" s="68"/>
      <c r="E194" s="68"/>
      <c r="F194" s="69">
        <v>1</v>
      </c>
      <c r="G194" s="69">
        <v>1</v>
      </c>
      <c r="H194" s="69"/>
      <c r="I194" s="69"/>
      <c r="J194" s="69">
        <v>1</v>
      </c>
      <c r="K194" s="69"/>
      <c r="L194" s="69"/>
      <c r="M194" s="69"/>
      <c r="N194" s="69"/>
      <c r="O194" s="69"/>
      <c r="P194" s="69"/>
      <c r="Q194" s="69"/>
      <c r="R194" s="69"/>
      <c r="S194" s="69"/>
      <c r="T194" s="69"/>
    </row>
    <row r="195" spans="1:20" ht="20.100000000000001" customHeight="1" x14ac:dyDescent="0.25">
      <c r="A195" s="4" t="s">
        <v>177</v>
      </c>
      <c r="B195" s="7" t="s">
        <v>642</v>
      </c>
      <c r="C195" s="5">
        <v>255</v>
      </c>
      <c r="D195" s="68"/>
      <c r="E195" s="68"/>
      <c r="F195" s="69"/>
      <c r="G195" s="69"/>
      <c r="H195" s="69"/>
      <c r="I195" s="69"/>
      <c r="J195" s="69"/>
      <c r="K195" s="69"/>
      <c r="L195" s="69"/>
      <c r="M195" s="69"/>
      <c r="N195" s="69"/>
      <c r="O195" s="69"/>
      <c r="P195" s="69"/>
      <c r="Q195" s="69"/>
      <c r="R195" s="69"/>
      <c r="S195" s="69"/>
      <c r="T195" s="69"/>
    </row>
    <row r="196" spans="1:20" ht="20.100000000000001" customHeight="1" x14ac:dyDescent="0.25">
      <c r="A196" s="4" t="s">
        <v>176</v>
      </c>
      <c r="B196" s="7" t="s">
        <v>643</v>
      </c>
      <c r="C196" s="5">
        <v>256</v>
      </c>
      <c r="D196" s="71"/>
      <c r="E196" s="71"/>
      <c r="F196" s="71"/>
      <c r="G196" s="71"/>
      <c r="H196" s="71"/>
      <c r="I196" s="71"/>
      <c r="J196" s="71"/>
      <c r="K196" s="71"/>
      <c r="L196" s="71"/>
      <c r="M196" s="71"/>
      <c r="N196" s="71"/>
      <c r="O196" s="71"/>
      <c r="P196" s="71"/>
      <c r="Q196" s="71"/>
      <c r="R196" s="71"/>
      <c r="S196" s="71"/>
      <c r="T196" s="71"/>
    </row>
    <row r="197" spans="1:20" ht="20.100000000000001" customHeight="1" x14ac:dyDescent="0.25">
      <c r="A197" s="4" t="s">
        <v>175</v>
      </c>
      <c r="B197" s="7" t="s">
        <v>440</v>
      </c>
      <c r="C197" s="5">
        <v>257</v>
      </c>
      <c r="D197" s="68"/>
      <c r="E197" s="68"/>
      <c r="F197" s="69"/>
      <c r="G197" s="69"/>
      <c r="H197" s="69"/>
      <c r="I197" s="69"/>
      <c r="J197" s="69"/>
      <c r="K197" s="69"/>
      <c r="L197" s="69"/>
      <c r="M197" s="69"/>
      <c r="N197" s="69"/>
      <c r="O197" s="69"/>
      <c r="P197" s="69"/>
      <c r="Q197" s="69"/>
      <c r="R197" s="69"/>
      <c r="S197" s="69"/>
      <c r="T197" s="69"/>
    </row>
    <row r="198" spans="1:20" ht="20.100000000000001" customHeight="1" x14ac:dyDescent="0.25">
      <c r="A198" s="4" t="s">
        <v>174</v>
      </c>
      <c r="B198" s="7" t="s">
        <v>403</v>
      </c>
      <c r="C198" s="5"/>
      <c r="D198" s="68"/>
      <c r="E198" s="68"/>
      <c r="F198" s="69"/>
      <c r="G198" s="69"/>
      <c r="H198" s="69"/>
      <c r="I198" s="69"/>
      <c r="J198" s="69"/>
      <c r="K198" s="69"/>
      <c r="L198" s="69"/>
      <c r="M198" s="69"/>
      <c r="N198" s="69"/>
      <c r="O198" s="69"/>
      <c r="P198" s="69"/>
      <c r="Q198" s="69"/>
      <c r="R198" s="69"/>
      <c r="S198" s="69"/>
      <c r="T198" s="69"/>
    </row>
    <row r="199" spans="1:20" ht="20.100000000000001" customHeight="1" x14ac:dyDescent="0.25">
      <c r="A199" s="8" t="s">
        <v>173</v>
      </c>
      <c r="B199" s="12" t="s">
        <v>441</v>
      </c>
      <c r="C199" s="5"/>
      <c r="D199" s="72">
        <f>SUM(D200:D208)</f>
        <v>6</v>
      </c>
      <c r="E199" s="72">
        <f t="shared" ref="E199:T199" si="9">SUM(E200:E208)</f>
        <v>0</v>
      </c>
      <c r="F199" s="72">
        <f t="shared" si="9"/>
        <v>11</v>
      </c>
      <c r="G199" s="72">
        <f t="shared" si="9"/>
        <v>2</v>
      </c>
      <c r="H199" s="72">
        <f t="shared" si="9"/>
        <v>5</v>
      </c>
      <c r="I199" s="72">
        <f t="shared" si="9"/>
        <v>0</v>
      </c>
      <c r="J199" s="72">
        <f t="shared" si="9"/>
        <v>7</v>
      </c>
      <c r="K199" s="72">
        <f t="shared" si="9"/>
        <v>0</v>
      </c>
      <c r="L199" s="72">
        <f t="shared" si="9"/>
        <v>0</v>
      </c>
      <c r="M199" s="72">
        <f t="shared" si="9"/>
        <v>10</v>
      </c>
      <c r="N199" s="72">
        <f t="shared" si="9"/>
        <v>0</v>
      </c>
      <c r="O199" s="72">
        <f t="shared" si="9"/>
        <v>2</v>
      </c>
      <c r="P199" s="72">
        <f t="shared" si="9"/>
        <v>1</v>
      </c>
      <c r="Q199" s="72">
        <f t="shared" si="9"/>
        <v>3</v>
      </c>
      <c r="R199" s="72">
        <f t="shared" si="9"/>
        <v>0</v>
      </c>
      <c r="S199" s="72">
        <f t="shared" si="9"/>
        <v>1</v>
      </c>
      <c r="T199" s="72">
        <f t="shared" si="9"/>
        <v>1</v>
      </c>
    </row>
    <row r="200" spans="1:20" ht="20.100000000000001" customHeight="1" x14ac:dyDescent="0.25">
      <c r="A200" s="4" t="s">
        <v>172</v>
      </c>
      <c r="B200" s="7" t="s">
        <v>442</v>
      </c>
      <c r="C200" s="5">
        <v>258</v>
      </c>
      <c r="D200" s="68">
        <v>5</v>
      </c>
      <c r="E200" s="68"/>
      <c r="F200" s="69">
        <v>11</v>
      </c>
      <c r="G200" s="69">
        <v>2</v>
      </c>
      <c r="H200" s="69">
        <v>4</v>
      </c>
      <c r="I200" s="69"/>
      <c r="J200" s="69">
        <v>6</v>
      </c>
      <c r="K200" s="69"/>
      <c r="L200" s="69"/>
      <c r="M200" s="69">
        <v>10</v>
      </c>
      <c r="N200" s="69"/>
      <c r="O200" s="69">
        <v>2</v>
      </c>
      <c r="P200" s="69">
        <v>1</v>
      </c>
      <c r="Q200" s="69">
        <v>3</v>
      </c>
      <c r="R200" s="69"/>
      <c r="S200" s="69">
        <v>1</v>
      </c>
      <c r="T200" s="69">
        <v>1</v>
      </c>
    </row>
    <row r="201" spans="1:20" ht="20.100000000000001" customHeight="1" x14ac:dyDescent="0.25">
      <c r="A201" s="4" t="s">
        <v>171</v>
      </c>
      <c r="B201" s="7" t="s">
        <v>443</v>
      </c>
      <c r="C201" s="5">
        <v>259</v>
      </c>
      <c r="D201" s="68"/>
      <c r="E201" s="68"/>
      <c r="F201" s="69"/>
      <c r="G201" s="69"/>
      <c r="H201" s="69"/>
      <c r="I201" s="69"/>
      <c r="J201" s="69"/>
      <c r="K201" s="69"/>
      <c r="L201" s="69"/>
      <c r="M201" s="69"/>
      <c r="N201" s="69"/>
      <c r="O201" s="69"/>
      <c r="P201" s="69"/>
      <c r="Q201" s="69"/>
      <c r="R201" s="69"/>
      <c r="S201" s="69"/>
      <c r="T201" s="69"/>
    </row>
    <row r="202" spans="1:20" ht="20.100000000000001" customHeight="1" x14ac:dyDescent="0.25">
      <c r="A202" s="4" t="s">
        <v>170</v>
      </c>
      <c r="B202" s="7" t="s">
        <v>355</v>
      </c>
      <c r="C202" s="5">
        <v>260</v>
      </c>
      <c r="D202" s="68"/>
      <c r="E202" s="68"/>
      <c r="F202" s="69"/>
      <c r="G202" s="69"/>
      <c r="H202" s="69"/>
      <c r="I202" s="69"/>
      <c r="J202" s="69"/>
      <c r="K202" s="69"/>
      <c r="L202" s="69"/>
      <c r="M202" s="69"/>
      <c r="N202" s="69"/>
      <c r="O202" s="69"/>
      <c r="P202" s="69"/>
      <c r="Q202" s="69"/>
      <c r="R202" s="69"/>
      <c r="S202" s="69"/>
      <c r="T202" s="69"/>
    </row>
    <row r="203" spans="1:20" ht="20.100000000000001" customHeight="1" x14ac:dyDescent="0.25">
      <c r="A203" s="4" t="s">
        <v>169</v>
      </c>
      <c r="B203" s="7" t="s">
        <v>444</v>
      </c>
      <c r="C203" s="5">
        <v>261</v>
      </c>
      <c r="D203" s="68"/>
      <c r="E203" s="68"/>
      <c r="F203" s="69"/>
      <c r="G203" s="69"/>
      <c r="H203" s="69"/>
      <c r="I203" s="69"/>
      <c r="J203" s="69"/>
      <c r="K203" s="69"/>
      <c r="L203" s="69"/>
      <c r="M203" s="69"/>
      <c r="N203" s="69"/>
      <c r="O203" s="69"/>
      <c r="P203" s="69"/>
      <c r="Q203" s="69"/>
      <c r="R203" s="69"/>
      <c r="S203" s="69"/>
      <c r="T203" s="69"/>
    </row>
    <row r="204" spans="1:20" ht="20.100000000000001" customHeight="1" x14ac:dyDescent="0.25">
      <c r="A204" s="4" t="s">
        <v>168</v>
      </c>
      <c r="B204" s="7" t="s">
        <v>445</v>
      </c>
      <c r="C204" s="5">
        <v>262</v>
      </c>
      <c r="D204" s="68"/>
      <c r="E204" s="68"/>
      <c r="F204" s="69"/>
      <c r="G204" s="69"/>
      <c r="H204" s="69"/>
      <c r="I204" s="69"/>
      <c r="J204" s="69"/>
      <c r="K204" s="69"/>
      <c r="L204" s="69"/>
      <c r="M204" s="69"/>
      <c r="N204" s="69"/>
      <c r="O204" s="69"/>
      <c r="P204" s="69"/>
      <c r="Q204" s="69"/>
      <c r="R204" s="69"/>
      <c r="S204" s="69"/>
      <c r="T204" s="69"/>
    </row>
    <row r="205" spans="1:20" ht="20.100000000000001" customHeight="1" x14ac:dyDescent="0.25">
      <c r="A205" s="4" t="s">
        <v>167</v>
      </c>
      <c r="B205" s="7" t="s">
        <v>644</v>
      </c>
      <c r="C205" s="5">
        <v>263</v>
      </c>
      <c r="D205" s="68">
        <v>1</v>
      </c>
      <c r="E205" s="68"/>
      <c r="F205" s="69"/>
      <c r="G205" s="69"/>
      <c r="H205" s="69">
        <v>1</v>
      </c>
      <c r="I205" s="69"/>
      <c r="J205" s="69">
        <v>1</v>
      </c>
      <c r="K205" s="69"/>
      <c r="L205" s="69"/>
      <c r="M205" s="69"/>
      <c r="N205" s="69"/>
      <c r="O205" s="69"/>
      <c r="P205" s="69"/>
      <c r="Q205" s="69"/>
      <c r="R205" s="69"/>
      <c r="S205" s="69"/>
      <c r="T205" s="69"/>
    </row>
    <row r="206" spans="1:20" ht="20.100000000000001" customHeight="1" x14ac:dyDescent="0.25">
      <c r="A206" s="4" t="s">
        <v>166</v>
      </c>
      <c r="B206" s="7" t="s">
        <v>446</v>
      </c>
      <c r="C206" s="5">
        <v>264</v>
      </c>
      <c r="D206" s="68"/>
      <c r="E206" s="68"/>
      <c r="F206" s="69"/>
      <c r="G206" s="69"/>
      <c r="H206" s="69"/>
      <c r="I206" s="69"/>
      <c r="J206" s="69"/>
      <c r="K206" s="69"/>
      <c r="L206" s="69"/>
      <c r="M206" s="69"/>
      <c r="N206" s="69"/>
      <c r="O206" s="69"/>
      <c r="P206" s="69"/>
      <c r="Q206" s="69"/>
      <c r="R206" s="69"/>
      <c r="S206" s="69"/>
      <c r="T206" s="69"/>
    </row>
    <row r="207" spans="1:20" ht="20.100000000000001" customHeight="1" x14ac:dyDescent="0.25">
      <c r="A207" s="4" t="s">
        <v>165</v>
      </c>
      <c r="B207" s="7" t="s">
        <v>553</v>
      </c>
      <c r="C207" s="5">
        <v>265</v>
      </c>
      <c r="D207" s="68"/>
      <c r="E207" s="68"/>
      <c r="F207" s="69"/>
      <c r="G207" s="69"/>
      <c r="H207" s="69"/>
      <c r="I207" s="69"/>
      <c r="J207" s="69"/>
      <c r="K207" s="69"/>
      <c r="L207" s="69"/>
      <c r="M207" s="69"/>
      <c r="N207" s="69"/>
      <c r="O207" s="69"/>
      <c r="P207" s="69"/>
      <c r="Q207" s="69"/>
      <c r="R207" s="69"/>
      <c r="S207" s="69"/>
      <c r="T207" s="69"/>
    </row>
    <row r="208" spans="1:20" ht="20.100000000000001" customHeight="1" x14ac:dyDescent="0.25">
      <c r="A208" s="4" t="s">
        <v>164</v>
      </c>
      <c r="B208" s="7" t="s">
        <v>403</v>
      </c>
      <c r="C208" s="5"/>
      <c r="D208" s="68"/>
      <c r="E208" s="68"/>
      <c r="F208" s="69"/>
      <c r="G208" s="69"/>
      <c r="H208" s="69"/>
      <c r="I208" s="69"/>
      <c r="J208" s="69"/>
      <c r="K208" s="69"/>
      <c r="L208" s="69"/>
      <c r="M208" s="69"/>
      <c r="N208" s="69"/>
      <c r="O208" s="69"/>
      <c r="P208" s="69"/>
      <c r="Q208" s="69"/>
      <c r="R208" s="69"/>
      <c r="S208" s="69"/>
      <c r="T208" s="69"/>
    </row>
    <row r="209" spans="1:20" ht="20.100000000000001" customHeight="1" x14ac:dyDescent="0.25">
      <c r="A209" s="8" t="s">
        <v>163</v>
      </c>
      <c r="B209" s="12" t="s">
        <v>447</v>
      </c>
      <c r="C209" s="5"/>
      <c r="D209" s="72">
        <f>SUM(D210:D227)</f>
        <v>8</v>
      </c>
      <c r="E209" s="72">
        <f t="shared" ref="E209:T209" si="10">SUM(E210:E227)</f>
        <v>1</v>
      </c>
      <c r="F209" s="72">
        <f t="shared" si="10"/>
        <v>35</v>
      </c>
      <c r="G209" s="72">
        <f t="shared" si="10"/>
        <v>19</v>
      </c>
      <c r="H209" s="72">
        <f t="shared" si="10"/>
        <v>1</v>
      </c>
      <c r="I209" s="72">
        <f t="shared" si="10"/>
        <v>0</v>
      </c>
      <c r="J209" s="72">
        <f t="shared" si="10"/>
        <v>20</v>
      </c>
      <c r="K209" s="72">
        <f t="shared" si="10"/>
        <v>0</v>
      </c>
      <c r="L209" s="72">
        <f t="shared" si="10"/>
        <v>0</v>
      </c>
      <c r="M209" s="72">
        <f t="shared" si="10"/>
        <v>23</v>
      </c>
      <c r="N209" s="72">
        <f t="shared" si="10"/>
        <v>1</v>
      </c>
      <c r="O209" s="72">
        <f t="shared" si="10"/>
        <v>6</v>
      </c>
      <c r="P209" s="72">
        <f t="shared" si="10"/>
        <v>1</v>
      </c>
      <c r="Q209" s="72">
        <f t="shared" si="10"/>
        <v>7</v>
      </c>
      <c r="R209" s="72">
        <f t="shared" si="10"/>
        <v>1</v>
      </c>
      <c r="S209" s="72">
        <f t="shared" si="10"/>
        <v>0</v>
      </c>
      <c r="T209" s="72">
        <f t="shared" si="10"/>
        <v>1</v>
      </c>
    </row>
    <row r="210" spans="1:20" ht="20.100000000000001" customHeight="1" x14ac:dyDescent="0.25">
      <c r="A210" s="4" t="s">
        <v>162</v>
      </c>
      <c r="B210" s="7" t="s">
        <v>717</v>
      </c>
      <c r="C210" s="5">
        <v>266</v>
      </c>
      <c r="D210" s="68">
        <v>5</v>
      </c>
      <c r="E210" s="68"/>
      <c r="F210" s="69">
        <v>7</v>
      </c>
      <c r="G210" s="69">
        <v>2</v>
      </c>
      <c r="H210" s="69"/>
      <c r="I210" s="69"/>
      <c r="J210" s="69">
        <v>2</v>
      </c>
      <c r="K210" s="69"/>
      <c r="L210" s="69"/>
      <c r="M210" s="69">
        <v>10</v>
      </c>
      <c r="N210" s="69"/>
      <c r="O210" s="69">
        <v>3</v>
      </c>
      <c r="P210" s="69"/>
      <c r="Q210" s="69">
        <v>3</v>
      </c>
      <c r="R210" s="69">
        <v>1</v>
      </c>
      <c r="S210" s="69"/>
      <c r="T210" s="69">
        <v>1</v>
      </c>
    </row>
    <row r="211" spans="1:20" ht="20.100000000000001" customHeight="1" x14ac:dyDescent="0.25">
      <c r="A211" s="4" t="s">
        <v>161</v>
      </c>
      <c r="B211" s="7" t="s">
        <v>718</v>
      </c>
      <c r="C211" s="5">
        <v>267</v>
      </c>
      <c r="D211" s="68"/>
      <c r="E211" s="68"/>
      <c r="F211" s="69">
        <v>1</v>
      </c>
      <c r="G211" s="69"/>
      <c r="H211" s="69"/>
      <c r="I211" s="69"/>
      <c r="J211" s="69"/>
      <c r="K211" s="69"/>
      <c r="L211" s="69"/>
      <c r="M211" s="69">
        <v>1</v>
      </c>
      <c r="N211" s="69"/>
      <c r="O211" s="69"/>
      <c r="P211" s="69">
        <v>1</v>
      </c>
      <c r="Q211" s="69">
        <v>1</v>
      </c>
      <c r="R211" s="69"/>
      <c r="S211" s="69"/>
      <c r="T211" s="69"/>
    </row>
    <row r="212" spans="1:20" ht="20.100000000000001" customHeight="1" x14ac:dyDescent="0.25">
      <c r="A212" s="4" t="s">
        <v>719</v>
      </c>
      <c r="B212" s="7" t="s">
        <v>720</v>
      </c>
      <c r="C212" s="5">
        <v>267.10000000000002</v>
      </c>
      <c r="D212" s="68"/>
      <c r="E212" s="68"/>
      <c r="F212" s="69">
        <v>1</v>
      </c>
      <c r="G212" s="69">
        <v>1</v>
      </c>
      <c r="H212" s="69"/>
      <c r="I212" s="69"/>
      <c r="J212" s="69">
        <v>1</v>
      </c>
      <c r="K212" s="69"/>
      <c r="L212" s="69"/>
      <c r="M212" s="69"/>
      <c r="N212" s="69"/>
      <c r="O212" s="69"/>
      <c r="P212" s="69"/>
      <c r="Q212" s="69"/>
      <c r="R212" s="69"/>
      <c r="S212" s="69"/>
      <c r="T212" s="69"/>
    </row>
    <row r="213" spans="1:20" ht="20.100000000000001" customHeight="1" x14ac:dyDescent="0.25">
      <c r="A213" s="4" t="s">
        <v>160</v>
      </c>
      <c r="B213" s="7" t="s">
        <v>645</v>
      </c>
      <c r="C213" s="5">
        <v>268</v>
      </c>
      <c r="D213" s="71">
        <v>3</v>
      </c>
      <c r="E213" s="71">
        <v>1</v>
      </c>
      <c r="F213" s="71">
        <v>21</v>
      </c>
      <c r="G213" s="71">
        <v>14</v>
      </c>
      <c r="H213" s="71">
        <v>1</v>
      </c>
      <c r="I213" s="71"/>
      <c r="J213" s="71">
        <v>15</v>
      </c>
      <c r="K213" s="71"/>
      <c r="L213" s="71"/>
      <c r="M213" s="71">
        <v>9</v>
      </c>
      <c r="N213" s="71">
        <v>1</v>
      </c>
      <c r="O213" s="71">
        <v>3</v>
      </c>
      <c r="P213" s="71"/>
      <c r="Q213" s="71">
        <v>3</v>
      </c>
      <c r="R213" s="71"/>
      <c r="S213" s="71"/>
      <c r="T213" s="71"/>
    </row>
    <row r="214" spans="1:20" ht="20.100000000000001" customHeight="1" x14ac:dyDescent="0.25">
      <c r="A214" s="4" t="s">
        <v>159</v>
      </c>
      <c r="B214" s="5" t="s">
        <v>721</v>
      </c>
      <c r="C214" s="5">
        <v>269</v>
      </c>
      <c r="D214" s="68"/>
      <c r="E214" s="68"/>
      <c r="F214" s="69"/>
      <c r="G214" s="69"/>
      <c r="H214" s="69"/>
      <c r="I214" s="69"/>
      <c r="J214" s="69"/>
      <c r="K214" s="69"/>
      <c r="L214" s="69"/>
      <c r="M214" s="69"/>
      <c r="N214" s="69"/>
      <c r="O214" s="69"/>
      <c r="P214" s="69"/>
      <c r="Q214" s="69"/>
      <c r="R214" s="69"/>
      <c r="S214" s="69"/>
      <c r="T214" s="69"/>
    </row>
    <row r="215" spans="1:20" ht="20.100000000000001" customHeight="1" x14ac:dyDescent="0.25">
      <c r="A215" s="4" t="s">
        <v>158</v>
      </c>
      <c r="B215" s="7" t="s">
        <v>722</v>
      </c>
      <c r="C215" s="5">
        <v>269.10000000000002</v>
      </c>
      <c r="D215" s="69"/>
      <c r="E215" s="69"/>
      <c r="F215" s="69"/>
      <c r="G215" s="69"/>
      <c r="H215" s="69"/>
      <c r="I215" s="69"/>
      <c r="J215" s="69"/>
      <c r="K215" s="69"/>
      <c r="L215" s="69"/>
      <c r="M215" s="69"/>
      <c r="N215" s="69"/>
      <c r="O215" s="69"/>
      <c r="P215" s="69"/>
      <c r="Q215" s="69"/>
      <c r="R215" s="69"/>
      <c r="S215" s="69"/>
      <c r="T215" s="69"/>
    </row>
    <row r="216" spans="1:20" ht="20.100000000000001" customHeight="1" x14ac:dyDescent="0.25">
      <c r="A216" s="4" t="s">
        <v>157</v>
      </c>
      <c r="B216" s="7" t="s">
        <v>723</v>
      </c>
      <c r="C216" s="5">
        <v>270</v>
      </c>
      <c r="D216" s="68"/>
      <c r="E216" s="68"/>
      <c r="F216" s="69"/>
      <c r="G216" s="69"/>
      <c r="H216" s="69"/>
      <c r="I216" s="69"/>
      <c r="J216" s="69"/>
      <c r="K216" s="69"/>
      <c r="L216" s="69"/>
      <c r="M216" s="69"/>
      <c r="N216" s="69"/>
      <c r="O216" s="69"/>
      <c r="P216" s="69"/>
      <c r="Q216" s="69"/>
      <c r="R216" s="69"/>
      <c r="S216" s="69"/>
      <c r="T216" s="69"/>
    </row>
    <row r="217" spans="1:20" ht="20.100000000000001" customHeight="1" x14ac:dyDescent="0.25">
      <c r="A217" s="4" t="s">
        <v>156</v>
      </c>
      <c r="B217" s="7" t="s">
        <v>724</v>
      </c>
      <c r="C217" s="5">
        <v>272</v>
      </c>
      <c r="D217" s="68"/>
      <c r="E217" s="68"/>
      <c r="F217" s="69"/>
      <c r="G217" s="69"/>
      <c r="H217" s="69"/>
      <c r="I217" s="69"/>
      <c r="J217" s="69"/>
      <c r="K217" s="69"/>
      <c r="L217" s="69"/>
      <c r="M217" s="69"/>
      <c r="N217" s="69"/>
      <c r="O217" s="69"/>
      <c r="P217" s="69"/>
      <c r="Q217" s="69"/>
      <c r="R217" s="69"/>
      <c r="S217" s="69"/>
      <c r="T217" s="69"/>
    </row>
    <row r="218" spans="1:20" ht="20.100000000000001" customHeight="1" x14ac:dyDescent="0.25">
      <c r="A218" s="4" t="s">
        <v>155</v>
      </c>
      <c r="B218" s="7" t="s">
        <v>725</v>
      </c>
      <c r="C218" s="5">
        <v>273</v>
      </c>
      <c r="D218" s="68"/>
      <c r="E218" s="68"/>
      <c r="F218" s="69">
        <v>5</v>
      </c>
      <c r="G218" s="69">
        <v>2</v>
      </c>
      <c r="H218" s="69"/>
      <c r="I218" s="69"/>
      <c r="J218" s="69">
        <v>2</v>
      </c>
      <c r="K218" s="69"/>
      <c r="L218" s="69"/>
      <c r="M218" s="69">
        <v>3</v>
      </c>
      <c r="N218" s="69"/>
      <c r="O218" s="69"/>
      <c r="P218" s="69"/>
      <c r="Q218" s="69"/>
      <c r="R218" s="69"/>
      <c r="S218" s="69"/>
      <c r="T218" s="69"/>
    </row>
    <row r="219" spans="1:20" ht="20.100000000000001" customHeight="1" x14ac:dyDescent="0.25">
      <c r="A219" s="4" t="s">
        <v>154</v>
      </c>
      <c r="B219" s="7" t="s">
        <v>726</v>
      </c>
      <c r="C219" s="5">
        <v>274</v>
      </c>
      <c r="D219" s="68"/>
      <c r="E219" s="68"/>
      <c r="F219" s="69"/>
      <c r="G219" s="69"/>
      <c r="H219" s="69"/>
      <c r="I219" s="69"/>
      <c r="J219" s="69"/>
      <c r="K219" s="69"/>
      <c r="L219" s="69"/>
      <c r="M219" s="69"/>
      <c r="N219" s="69"/>
      <c r="O219" s="69"/>
      <c r="P219" s="69"/>
      <c r="Q219" s="69"/>
      <c r="R219" s="69"/>
      <c r="S219" s="69"/>
      <c r="T219" s="69"/>
    </row>
    <row r="220" spans="1:20" ht="20.100000000000001" customHeight="1" x14ac:dyDescent="0.25">
      <c r="A220" s="4" t="s">
        <v>153</v>
      </c>
      <c r="B220" s="7" t="s">
        <v>727</v>
      </c>
      <c r="C220" s="5">
        <v>275</v>
      </c>
      <c r="D220" s="68"/>
      <c r="E220" s="68"/>
      <c r="F220" s="69"/>
      <c r="G220" s="69"/>
      <c r="H220" s="69"/>
      <c r="I220" s="69"/>
      <c r="J220" s="69"/>
      <c r="K220" s="69"/>
      <c r="L220" s="69"/>
      <c r="M220" s="69"/>
      <c r="N220" s="69"/>
      <c r="O220" s="69"/>
      <c r="P220" s="69"/>
      <c r="Q220" s="69"/>
      <c r="R220" s="69"/>
      <c r="S220" s="69"/>
      <c r="T220" s="69"/>
    </row>
    <row r="221" spans="1:20" ht="20.100000000000001" customHeight="1" x14ac:dyDescent="0.25">
      <c r="A221" s="4" t="s">
        <v>152</v>
      </c>
      <c r="B221" s="7" t="s">
        <v>554</v>
      </c>
      <c r="C221" s="5">
        <v>276</v>
      </c>
      <c r="D221" s="68"/>
      <c r="E221" s="68"/>
      <c r="F221" s="69"/>
      <c r="G221" s="69"/>
      <c r="H221" s="69"/>
      <c r="I221" s="69"/>
      <c r="J221" s="69"/>
      <c r="K221" s="69"/>
      <c r="L221" s="69"/>
      <c r="M221" s="69"/>
      <c r="N221" s="69"/>
      <c r="O221" s="69"/>
      <c r="P221" s="69"/>
      <c r="Q221" s="69"/>
      <c r="R221" s="69"/>
      <c r="S221" s="69"/>
      <c r="T221" s="69"/>
    </row>
    <row r="222" spans="1:20" ht="20.100000000000001" customHeight="1" x14ac:dyDescent="0.25">
      <c r="A222" s="4" t="s">
        <v>151</v>
      </c>
      <c r="B222" s="7" t="s">
        <v>364</v>
      </c>
      <c r="C222" s="5">
        <v>277</v>
      </c>
      <c r="D222" s="68"/>
      <c r="E222" s="68"/>
      <c r="F222" s="69"/>
      <c r="G222" s="69"/>
      <c r="H222" s="69"/>
      <c r="I222" s="69"/>
      <c r="J222" s="69"/>
      <c r="K222" s="69"/>
      <c r="L222" s="69"/>
      <c r="M222" s="69"/>
      <c r="N222" s="69"/>
      <c r="O222" s="69"/>
      <c r="P222" s="69"/>
      <c r="Q222" s="69"/>
      <c r="R222" s="69"/>
      <c r="S222" s="69"/>
      <c r="T222" s="69"/>
    </row>
    <row r="223" spans="1:20" ht="20.100000000000001" customHeight="1" x14ac:dyDescent="0.25">
      <c r="A223" s="4" t="s">
        <v>150</v>
      </c>
      <c r="B223" s="7" t="s">
        <v>555</v>
      </c>
      <c r="C223" s="5">
        <v>278</v>
      </c>
      <c r="D223" s="68"/>
      <c r="E223" s="68"/>
      <c r="F223" s="69"/>
      <c r="G223" s="69"/>
      <c r="H223" s="69"/>
      <c r="I223" s="69"/>
      <c r="J223" s="69"/>
      <c r="K223" s="69"/>
      <c r="L223" s="69"/>
      <c r="M223" s="69"/>
      <c r="N223" s="69"/>
      <c r="O223" s="69"/>
      <c r="P223" s="69"/>
      <c r="Q223" s="69"/>
      <c r="R223" s="69"/>
      <c r="S223" s="69"/>
      <c r="T223" s="69"/>
    </row>
    <row r="224" spans="1:20" ht="20.100000000000001" customHeight="1" x14ac:dyDescent="0.25">
      <c r="A224" s="4" t="s">
        <v>149</v>
      </c>
      <c r="B224" s="7" t="s">
        <v>556</v>
      </c>
      <c r="C224" s="5">
        <v>279</v>
      </c>
      <c r="D224" s="68"/>
      <c r="E224" s="68"/>
      <c r="F224" s="69"/>
      <c r="G224" s="69"/>
      <c r="H224" s="69"/>
      <c r="I224" s="69"/>
      <c r="J224" s="69"/>
      <c r="K224" s="69"/>
      <c r="L224" s="69"/>
      <c r="M224" s="69"/>
      <c r="N224" s="69"/>
      <c r="O224" s="69"/>
      <c r="P224" s="69"/>
      <c r="Q224" s="69"/>
      <c r="R224" s="69"/>
      <c r="S224" s="69"/>
      <c r="T224" s="69"/>
    </row>
    <row r="225" spans="1:20" ht="20.100000000000001" customHeight="1" x14ac:dyDescent="0.25">
      <c r="A225" s="4" t="s">
        <v>148</v>
      </c>
      <c r="B225" s="7" t="s">
        <v>728</v>
      </c>
      <c r="C225" s="5">
        <v>280</v>
      </c>
      <c r="D225" s="68"/>
      <c r="E225" s="68"/>
      <c r="F225" s="69"/>
      <c r="G225" s="69"/>
      <c r="H225" s="69"/>
      <c r="I225" s="69"/>
      <c r="J225" s="69"/>
      <c r="K225" s="69"/>
      <c r="L225" s="69"/>
      <c r="M225" s="69"/>
      <c r="N225" s="69"/>
      <c r="O225" s="69"/>
      <c r="P225" s="69"/>
      <c r="Q225" s="69"/>
      <c r="R225" s="69"/>
      <c r="S225" s="69"/>
      <c r="T225" s="69"/>
    </row>
    <row r="226" spans="1:20" ht="20.100000000000001" customHeight="1" x14ac:dyDescent="0.25">
      <c r="A226" s="4" t="s">
        <v>729</v>
      </c>
      <c r="B226" s="7" t="s">
        <v>730</v>
      </c>
      <c r="C226" s="5">
        <v>280.10000000000002</v>
      </c>
      <c r="D226" s="68"/>
      <c r="E226" s="68"/>
      <c r="F226" s="69"/>
      <c r="G226" s="69"/>
      <c r="H226" s="69"/>
      <c r="I226" s="69"/>
      <c r="J226" s="69"/>
      <c r="K226" s="69"/>
      <c r="L226" s="69"/>
      <c r="M226" s="69"/>
      <c r="N226" s="69"/>
      <c r="O226" s="69"/>
      <c r="P226" s="69"/>
      <c r="Q226" s="69"/>
      <c r="R226" s="69"/>
      <c r="S226" s="69"/>
      <c r="T226" s="69"/>
    </row>
    <row r="227" spans="1:20" ht="20.100000000000001" customHeight="1" x14ac:dyDescent="0.25">
      <c r="A227" s="4" t="s">
        <v>147</v>
      </c>
      <c r="B227" s="7" t="s">
        <v>403</v>
      </c>
      <c r="C227" s="5"/>
      <c r="D227" s="68"/>
      <c r="E227" s="68"/>
      <c r="F227" s="69"/>
      <c r="G227" s="69"/>
      <c r="H227" s="69"/>
      <c r="I227" s="69"/>
      <c r="J227" s="69"/>
      <c r="K227" s="69"/>
      <c r="L227" s="69"/>
      <c r="M227" s="69"/>
      <c r="N227" s="69"/>
      <c r="O227" s="69"/>
      <c r="P227" s="69"/>
      <c r="Q227" s="69"/>
      <c r="R227" s="69"/>
      <c r="S227" s="69"/>
      <c r="T227" s="69"/>
    </row>
    <row r="228" spans="1:20" ht="20.100000000000001" customHeight="1" x14ac:dyDescent="0.25">
      <c r="A228" s="8" t="s">
        <v>146</v>
      </c>
      <c r="B228" s="12" t="s">
        <v>448</v>
      </c>
      <c r="C228" s="5"/>
      <c r="D228" s="72">
        <f>SUM(D229:D247)</f>
        <v>1</v>
      </c>
      <c r="E228" s="72">
        <f t="shared" ref="E228:T228" si="11">SUM(E229:E247)</f>
        <v>0</v>
      </c>
      <c r="F228" s="72">
        <f t="shared" si="11"/>
        <v>7</v>
      </c>
      <c r="G228" s="72">
        <f t="shared" si="11"/>
        <v>5</v>
      </c>
      <c r="H228" s="72">
        <f t="shared" si="11"/>
        <v>0</v>
      </c>
      <c r="I228" s="72">
        <f t="shared" si="11"/>
        <v>0</v>
      </c>
      <c r="J228" s="72">
        <f t="shared" si="11"/>
        <v>5</v>
      </c>
      <c r="K228" s="72">
        <f t="shared" si="11"/>
        <v>0</v>
      </c>
      <c r="L228" s="72">
        <f t="shared" si="11"/>
        <v>0</v>
      </c>
      <c r="M228" s="72">
        <f t="shared" si="11"/>
        <v>3</v>
      </c>
      <c r="N228" s="72">
        <f t="shared" si="11"/>
        <v>0</v>
      </c>
      <c r="O228" s="72">
        <f t="shared" si="11"/>
        <v>1</v>
      </c>
      <c r="P228" s="72">
        <f t="shared" si="11"/>
        <v>0</v>
      </c>
      <c r="Q228" s="72">
        <f t="shared" si="11"/>
        <v>1</v>
      </c>
      <c r="R228" s="72">
        <f t="shared" si="11"/>
        <v>0</v>
      </c>
      <c r="S228" s="72">
        <f t="shared" si="11"/>
        <v>0</v>
      </c>
      <c r="T228" s="72">
        <f t="shared" si="11"/>
        <v>0</v>
      </c>
    </row>
    <row r="229" spans="1:20" ht="20.100000000000001" customHeight="1" x14ac:dyDescent="0.25">
      <c r="A229" s="4" t="s">
        <v>145</v>
      </c>
      <c r="B229" s="7" t="s">
        <v>557</v>
      </c>
      <c r="C229" s="5">
        <v>281</v>
      </c>
      <c r="D229" s="68"/>
      <c r="E229" s="68"/>
      <c r="F229" s="69"/>
      <c r="G229" s="69"/>
      <c r="H229" s="69"/>
      <c r="I229" s="69"/>
      <c r="J229" s="69"/>
      <c r="K229" s="69"/>
      <c r="L229" s="69"/>
      <c r="M229" s="69"/>
      <c r="N229" s="69"/>
      <c r="O229" s="69"/>
      <c r="P229" s="69"/>
      <c r="Q229" s="69"/>
      <c r="R229" s="69"/>
      <c r="S229" s="69"/>
      <c r="T229" s="69"/>
    </row>
    <row r="230" spans="1:20" ht="20.100000000000001" customHeight="1" x14ac:dyDescent="0.25">
      <c r="A230" s="4" t="s">
        <v>144</v>
      </c>
      <c r="B230" s="7" t="s">
        <v>558</v>
      </c>
      <c r="C230" s="6">
        <v>282</v>
      </c>
      <c r="D230" s="69"/>
      <c r="E230" s="69"/>
      <c r="F230" s="69"/>
      <c r="G230" s="69"/>
      <c r="H230" s="69"/>
      <c r="I230" s="69"/>
      <c r="J230" s="69"/>
      <c r="K230" s="69"/>
      <c r="L230" s="69"/>
      <c r="M230" s="69"/>
      <c r="N230" s="69"/>
      <c r="O230" s="69"/>
      <c r="P230" s="69"/>
      <c r="Q230" s="69"/>
      <c r="R230" s="69"/>
      <c r="S230" s="69"/>
      <c r="T230" s="69"/>
    </row>
    <row r="231" spans="1:20" ht="20.100000000000001" customHeight="1" x14ac:dyDescent="0.25">
      <c r="A231" s="4" t="s">
        <v>143</v>
      </c>
      <c r="B231" s="5" t="s">
        <v>559</v>
      </c>
      <c r="C231" s="5">
        <v>283</v>
      </c>
      <c r="D231" s="68"/>
      <c r="E231" s="68"/>
      <c r="F231" s="69"/>
      <c r="G231" s="69"/>
      <c r="H231" s="69"/>
      <c r="I231" s="69"/>
      <c r="J231" s="69"/>
      <c r="K231" s="69"/>
      <c r="L231" s="69"/>
      <c r="M231" s="69"/>
      <c r="N231" s="69"/>
      <c r="O231" s="69"/>
      <c r="P231" s="69"/>
      <c r="Q231" s="69"/>
      <c r="R231" s="69"/>
      <c r="S231" s="69"/>
      <c r="T231" s="69"/>
    </row>
    <row r="232" spans="1:20" ht="20.100000000000001" customHeight="1" x14ac:dyDescent="0.25">
      <c r="A232" s="4" t="s">
        <v>142</v>
      </c>
      <c r="B232" s="7" t="s">
        <v>560</v>
      </c>
      <c r="C232" s="5">
        <v>284</v>
      </c>
      <c r="D232" s="68"/>
      <c r="E232" s="68"/>
      <c r="F232" s="69"/>
      <c r="G232" s="69"/>
      <c r="H232" s="69"/>
      <c r="I232" s="69"/>
      <c r="J232" s="69"/>
      <c r="K232" s="69"/>
      <c r="L232" s="69"/>
      <c r="M232" s="69"/>
      <c r="N232" s="69"/>
      <c r="O232" s="69"/>
      <c r="P232" s="69"/>
      <c r="Q232" s="69"/>
      <c r="R232" s="69"/>
      <c r="S232" s="69"/>
      <c r="T232" s="69"/>
    </row>
    <row r="233" spans="1:20" ht="20.100000000000001" customHeight="1" x14ac:dyDescent="0.25">
      <c r="A233" s="4" t="s">
        <v>141</v>
      </c>
      <c r="B233" s="7" t="s">
        <v>561</v>
      </c>
      <c r="C233" s="5">
        <v>285</v>
      </c>
      <c r="D233" s="71"/>
      <c r="E233" s="71"/>
      <c r="F233" s="71"/>
      <c r="G233" s="71"/>
      <c r="H233" s="71"/>
      <c r="I233" s="71"/>
      <c r="J233" s="71"/>
      <c r="K233" s="71"/>
      <c r="L233" s="71"/>
      <c r="M233" s="71"/>
      <c r="N233" s="71"/>
      <c r="O233" s="71"/>
      <c r="P233" s="71"/>
      <c r="Q233" s="71"/>
      <c r="R233" s="71"/>
      <c r="S233" s="71"/>
      <c r="T233" s="71"/>
    </row>
    <row r="234" spans="1:20" ht="20.100000000000001" customHeight="1" x14ac:dyDescent="0.25">
      <c r="A234" s="4" t="s">
        <v>140</v>
      </c>
      <c r="B234" s="7" t="s">
        <v>562</v>
      </c>
      <c r="C234" s="5">
        <v>286</v>
      </c>
      <c r="D234" s="68"/>
      <c r="E234" s="68"/>
      <c r="F234" s="69"/>
      <c r="G234" s="69"/>
      <c r="H234" s="69"/>
      <c r="I234" s="69"/>
      <c r="J234" s="69"/>
      <c r="K234" s="69"/>
      <c r="L234" s="69"/>
      <c r="M234" s="69"/>
      <c r="N234" s="69"/>
      <c r="O234" s="69"/>
      <c r="P234" s="69"/>
      <c r="Q234" s="69"/>
      <c r="R234" s="69"/>
      <c r="S234" s="69"/>
      <c r="T234" s="69"/>
    </row>
    <row r="235" spans="1:20" ht="20.100000000000001" customHeight="1" x14ac:dyDescent="0.25">
      <c r="A235" s="4" t="s">
        <v>139</v>
      </c>
      <c r="B235" s="7" t="s">
        <v>365</v>
      </c>
      <c r="C235" s="5">
        <v>287</v>
      </c>
      <c r="D235" s="68"/>
      <c r="E235" s="68"/>
      <c r="F235" s="69"/>
      <c r="G235" s="69"/>
      <c r="H235" s="69"/>
      <c r="I235" s="69"/>
      <c r="J235" s="69"/>
      <c r="K235" s="69"/>
      <c r="L235" s="69"/>
      <c r="M235" s="69"/>
      <c r="N235" s="69"/>
      <c r="O235" s="69"/>
      <c r="P235" s="69"/>
      <c r="Q235" s="69"/>
      <c r="R235" s="69"/>
      <c r="S235" s="69"/>
      <c r="T235" s="69"/>
    </row>
    <row r="236" spans="1:20" ht="20.100000000000001" customHeight="1" x14ac:dyDescent="0.25">
      <c r="A236" s="4" t="s">
        <v>138</v>
      </c>
      <c r="B236" s="7" t="s">
        <v>366</v>
      </c>
      <c r="C236" s="5">
        <v>288</v>
      </c>
      <c r="D236" s="68"/>
      <c r="E236" s="68"/>
      <c r="F236" s="69"/>
      <c r="G236" s="69"/>
      <c r="H236" s="69"/>
      <c r="I236" s="69"/>
      <c r="J236" s="69"/>
      <c r="K236" s="69"/>
      <c r="L236" s="69"/>
      <c r="M236" s="69"/>
      <c r="N236" s="69"/>
      <c r="O236" s="69"/>
      <c r="P236" s="69"/>
      <c r="Q236" s="69"/>
      <c r="R236" s="69"/>
      <c r="S236" s="69"/>
      <c r="T236" s="69"/>
    </row>
    <row r="237" spans="1:20" ht="20.100000000000001" customHeight="1" x14ac:dyDescent="0.25">
      <c r="A237" s="4" t="s">
        <v>137</v>
      </c>
      <c r="B237" s="7" t="s">
        <v>646</v>
      </c>
      <c r="C237" s="5">
        <v>289</v>
      </c>
      <c r="D237" s="68"/>
      <c r="E237" s="68"/>
      <c r="F237" s="69"/>
      <c r="G237" s="69"/>
      <c r="H237" s="69"/>
      <c r="I237" s="69"/>
      <c r="J237" s="69"/>
      <c r="K237" s="69"/>
      <c r="L237" s="69"/>
      <c r="M237" s="69"/>
      <c r="N237" s="69"/>
      <c r="O237" s="69"/>
      <c r="P237" s="69"/>
      <c r="Q237" s="69"/>
      <c r="R237" s="69"/>
      <c r="S237" s="69"/>
      <c r="T237" s="69"/>
    </row>
    <row r="238" spans="1:20" ht="20.100000000000001" customHeight="1" x14ac:dyDescent="0.25">
      <c r="A238" s="4" t="s">
        <v>136</v>
      </c>
      <c r="B238" s="7" t="s">
        <v>496</v>
      </c>
      <c r="C238" s="5">
        <v>290</v>
      </c>
      <c r="D238" s="68"/>
      <c r="E238" s="68"/>
      <c r="F238" s="69"/>
      <c r="G238" s="69"/>
      <c r="H238" s="69"/>
      <c r="I238" s="69"/>
      <c r="J238" s="69"/>
      <c r="K238" s="69"/>
      <c r="L238" s="69"/>
      <c r="M238" s="69"/>
      <c r="N238" s="69"/>
      <c r="O238" s="69"/>
      <c r="P238" s="69"/>
      <c r="Q238" s="69"/>
      <c r="R238" s="69"/>
      <c r="S238" s="69"/>
      <c r="T238" s="69"/>
    </row>
    <row r="239" spans="1:20" ht="20.100000000000001" customHeight="1" x14ac:dyDescent="0.25">
      <c r="A239" s="4" t="s">
        <v>135</v>
      </c>
      <c r="B239" s="7" t="s">
        <v>647</v>
      </c>
      <c r="C239" s="5">
        <v>291</v>
      </c>
      <c r="D239" s="68"/>
      <c r="E239" s="68"/>
      <c r="F239" s="69"/>
      <c r="G239" s="69"/>
      <c r="H239" s="69"/>
      <c r="I239" s="69"/>
      <c r="J239" s="69"/>
      <c r="K239" s="69"/>
      <c r="L239" s="69"/>
      <c r="M239" s="69"/>
      <c r="N239" s="69"/>
      <c r="O239" s="69"/>
      <c r="P239" s="69"/>
      <c r="Q239" s="69"/>
      <c r="R239" s="69"/>
      <c r="S239" s="69"/>
      <c r="T239" s="69"/>
    </row>
    <row r="240" spans="1:20" ht="20.100000000000001" customHeight="1" x14ac:dyDescent="0.25">
      <c r="A240" s="4" t="s">
        <v>134</v>
      </c>
      <c r="B240" s="7" t="s">
        <v>648</v>
      </c>
      <c r="C240" s="5">
        <v>292</v>
      </c>
      <c r="D240" s="68"/>
      <c r="E240" s="68"/>
      <c r="F240" s="69">
        <v>5</v>
      </c>
      <c r="G240" s="69">
        <v>3</v>
      </c>
      <c r="H240" s="69"/>
      <c r="I240" s="69"/>
      <c r="J240" s="69">
        <v>3</v>
      </c>
      <c r="K240" s="69"/>
      <c r="L240" s="69"/>
      <c r="M240" s="69">
        <v>2</v>
      </c>
      <c r="N240" s="69"/>
      <c r="O240" s="69"/>
      <c r="P240" s="69"/>
      <c r="Q240" s="69"/>
      <c r="R240" s="69"/>
      <c r="S240" s="69"/>
      <c r="T240" s="69"/>
    </row>
    <row r="241" spans="1:20" ht="20.100000000000001" customHeight="1" x14ac:dyDescent="0.25">
      <c r="A241" s="4" t="s">
        <v>133</v>
      </c>
      <c r="B241" s="7" t="s">
        <v>449</v>
      </c>
      <c r="C241" s="5">
        <v>293</v>
      </c>
      <c r="D241" s="68"/>
      <c r="E241" s="68"/>
      <c r="F241" s="69"/>
      <c r="G241" s="69"/>
      <c r="H241" s="69"/>
      <c r="I241" s="69"/>
      <c r="J241" s="69"/>
      <c r="K241" s="69"/>
      <c r="L241" s="69"/>
      <c r="M241" s="69"/>
      <c r="N241" s="69"/>
      <c r="O241" s="69"/>
      <c r="P241" s="69"/>
      <c r="Q241" s="69"/>
      <c r="R241" s="69"/>
      <c r="S241" s="69"/>
      <c r="T241" s="69"/>
    </row>
    <row r="242" spans="1:20" ht="20.100000000000001" customHeight="1" x14ac:dyDescent="0.25">
      <c r="A242" s="4" t="s">
        <v>132</v>
      </c>
      <c r="B242" s="7" t="s">
        <v>649</v>
      </c>
      <c r="C242" s="5">
        <v>294</v>
      </c>
      <c r="D242" s="68">
        <v>1</v>
      </c>
      <c r="E242" s="68"/>
      <c r="F242" s="69">
        <v>1</v>
      </c>
      <c r="G242" s="69">
        <v>2</v>
      </c>
      <c r="H242" s="69"/>
      <c r="I242" s="69"/>
      <c r="J242" s="69">
        <v>2</v>
      </c>
      <c r="K242" s="69"/>
      <c r="L242" s="69"/>
      <c r="M242" s="69"/>
      <c r="N242" s="69"/>
      <c r="O242" s="69">
        <v>1</v>
      </c>
      <c r="P242" s="69"/>
      <c r="Q242" s="69">
        <v>1</v>
      </c>
      <c r="R242" s="69"/>
      <c r="S242" s="69"/>
      <c r="T242" s="69"/>
    </row>
    <row r="243" spans="1:20" ht="20.100000000000001" customHeight="1" x14ac:dyDescent="0.25">
      <c r="A243" s="4" t="s">
        <v>131</v>
      </c>
      <c r="B243" s="7" t="s">
        <v>650</v>
      </c>
      <c r="C243" s="5">
        <v>295</v>
      </c>
      <c r="D243" s="68"/>
      <c r="E243" s="68"/>
      <c r="F243" s="69"/>
      <c r="G243" s="69"/>
      <c r="H243" s="69"/>
      <c r="I243" s="69"/>
      <c r="J243" s="69"/>
      <c r="K243" s="69"/>
      <c r="L243" s="69"/>
      <c r="M243" s="69"/>
      <c r="N243" s="69"/>
      <c r="O243" s="69"/>
      <c r="P243" s="69"/>
      <c r="Q243" s="69"/>
      <c r="R243" s="69"/>
      <c r="S243" s="69"/>
      <c r="T243" s="69"/>
    </row>
    <row r="244" spans="1:20" ht="20.100000000000001" customHeight="1" x14ac:dyDescent="0.25">
      <c r="A244" s="4" t="s">
        <v>130</v>
      </c>
      <c r="B244" s="7" t="s">
        <v>651</v>
      </c>
      <c r="C244" s="5">
        <v>296</v>
      </c>
      <c r="D244" s="68"/>
      <c r="E244" s="68"/>
      <c r="F244" s="69">
        <v>1</v>
      </c>
      <c r="G244" s="69"/>
      <c r="H244" s="69"/>
      <c r="I244" s="69"/>
      <c r="J244" s="69"/>
      <c r="K244" s="69"/>
      <c r="L244" s="69"/>
      <c r="M244" s="69">
        <v>1</v>
      </c>
      <c r="N244" s="69"/>
      <c r="O244" s="69"/>
      <c r="P244" s="69"/>
      <c r="Q244" s="69"/>
      <c r="R244" s="69"/>
      <c r="S244" s="69"/>
      <c r="T244" s="69"/>
    </row>
    <row r="245" spans="1:20" ht="20.100000000000001" customHeight="1" x14ac:dyDescent="0.25">
      <c r="A245" s="4" t="s">
        <v>129</v>
      </c>
      <c r="B245" s="7" t="s">
        <v>376</v>
      </c>
      <c r="C245" s="6">
        <v>297</v>
      </c>
      <c r="D245" s="68"/>
      <c r="E245" s="68"/>
      <c r="F245" s="69"/>
      <c r="G245" s="69"/>
      <c r="H245" s="69"/>
      <c r="I245" s="69"/>
      <c r="J245" s="69"/>
      <c r="K245" s="69"/>
      <c r="L245" s="69"/>
      <c r="M245" s="69"/>
      <c r="N245" s="69"/>
      <c r="O245" s="69"/>
      <c r="P245" s="69"/>
      <c r="Q245" s="69"/>
      <c r="R245" s="69"/>
      <c r="S245" s="69"/>
      <c r="T245" s="69"/>
    </row>
    <row r="246" spans="1:20" ht="20.100000000000001" customHeight="1" x14ac:dyDescent="0.25">
      <c r="A246" s="4" t="s">
        <v>128</v>
      </c>
      <c r="B246" s="7" t="s">
        <v>563</v>
      </c>
      <c r="C246" s="5">
        <v>298</v>
      </c>
      <c r="D246" s="68"/>
      <c r="E246" s="68"/>
      <c r="F246" s="69"/>
      <c r="G246" s="69"/>
      <c r="H246" s="69"/>
      <c r="I246" s="69"/>
      <c r="J246" s="69"/>
      <c r="K246" s="69"/>
      <c r="L246" s="69"/>
      <c r="M246" s="69"/>
      <c r="N246" s="69"/>
      <c r="O246" s="69"/>
      <c r="P246" s="69"/>
      <c r="Q246" s="69"/>
      <c r="R246" s="69"/>
      <c r="S246" s="69"/>
      <c r="T246" s="69"/>
    </row>
    <row r="247" spans="1:20" ht="20.100000000000001" customHeight="1" x14ac:dyDescent="0.25">
      <c r="A247" s="4" t="s">
        <v>127</v>
      </c>
      <c r="B247" s="7" t="s">
        <v>403</v>
      </c>
      <c r="C247" s="5"/>
      <c r="D247" s="71"/>
      <c r="E247" s="71"/>
      <c r="F247" s="71"/>
      <c r="G247" s="71"/>
      <c r="H247" s="71"/>
      <c r="I247" s="71"/>
      <c r="J247" s="71"/>
      <c r="K247" s="71"/>
      <c r="L247" s="71"/>
      <c r="M247" s="71"/>
      <c r="N247" s="71"/>
      <c r="O247" s="71"/>
      <c r="P247" s="71"/>
      <c r="Q247" s="71"/>
      <c r="R247" s="71"/>
      <c r="S247" s="71"/>
      <c r="T247" s="71"/>
    </row>
    <row r="248" spans="1:20" ht="20.100000000000001" customHeight="1" x14ac:dyDescent="0.25">
      <c r="A248" s="4" t="s">
        <v>126</v>
      </c>
      <c r="B248" s="12" t="s">
        <v>564</v>
      </c>
      <c r="C248" s="5"/>
      <c r="D248" s="72">
        <f>SUM(D249:D261)</f>
        <v>0</v>
      </c>
      <c r="E248" s="72">
        <f t="shared" ref="E248:T248" si="12">SUM(E249:E261)</f>
        <v>0</v>
      </c>
      <c r="F248" s="72">
        <f t="shared" si="12"/>
        <v>0</v>
      </c>
      <c r="G248" s="72">
        <f t="shared" si="12"/>
        <v>0</v>
      </c>
      <c r="H248" s="72">
        <f t="shared" si="12"/>
        <v>0</v>
      </c>
      <c r="I248" s="72">
        <f t="shared" si="12"/>
        <v>0</v>
      </c>
      <c r="J248" s="72">
        <f t="shared" si="12"/>
        <v>0</v>
      </c>
      <c r="K248" s="72">
        <f t="shared" si="12"/>
        <v>0</v>
      </c>
      <c r="L248" s="72">
        <f t="shared" si="12"/>
        <v>0</v>
      </c>
      <c r="M248" s="72">
        <f t="shared" si="12"/>
        <v>0</v>
      </c>
      <c r="N248" s="72">
        <f t="shared" si="12"/>
        <v>0</v>
      </c>
      <c r="O248" s="72">
        <f t="shared" si="12"/>
        <v>0</v>
      </c>
      <c r="P248" s="72">
        <f t="shared" si="12"/>
        <v>0</v>
      </c>
      <c r="Q248" s="72">
        <f t="shared" si="12"/>
        <v>0</v>
      </c>
      <c r="R248" s="72">
        <f t="shared" si="12"/>
        <v>0</v>
      </c>
      <c r="S248" s="72">
        <f t="shared" si="12"/>
        <v>0</v>
      </c>
      <c r="T248" s="72">
        <f t="shared" si="12"/>
        <v>0</v>
      </c>
    </row>
    <row r="249" spans="1:20" ht="20.100000000000001" customHeight="1" x14ac:dyDescent="0.25">
      <c r="A249" s="4" t="s">
        <v>125</v>
      </c>
      <c r="B249" s="5" t="s">
        <v>450</v>
      </c>
      <c r="C249" s="5">
        <v>299</v>
      </c>
      <c r="D249" s="69"/>
      <c r="E249" s="69"/>
      <c r="F249" s="69"/>
      <c r="G249" s="69"/>
      <c r="H249" s="69"/>
      <c r="I249" s="69"/>
      <c r="J249" s="69"/>
      <c r="K249" s="69"/>
      <c r="L249" s="69"/>
      <c r="M249" s="69"/>
      <c r="N249" s="69"/>
      <c r="O249" s="69"/>
      <c r="P249" s="69"/>
      <c r="Q249" s="69"/>
      <c r="R249" s="69"/>
      <c r="S249" s="69"/>
      <c r="T249" s="69"/>
    </row>
    <row r="250" spans="1:20" ht="20.100000000000001" customHeight="1" x14ac:dyDescent="0.25">
      <c r="A250" s="4" t="s">
        <v>124</v>
      </c>
      <c r="B250" s="5" t="s">
        <v>731</v>
      </c>
      <c r="C250" s="5">
        <v>300</v>
      </c>
      <c r="D250" s="68"/>
      <c r="E250" s="68"/>
      <c r="F250" s="69"/>
      <c r="G250" s="69"/>
      <c r="H250" s="69"/>
      <c r="I250" s="69"/>
      <c r="J250" s="69"/>
      <c r="K250" s="69"/>
      <c r="L250" s="69"/>
      <c r="M250" s="69"/>
      <c r="N250" s="69"/>
      <c r="O250" s="69"/>
      <c r="P250" s="69"/>
      <c r="Q250" s="69"/>
      <c r="R250" s="69"/>
      <c r="S250" s="69"/>
      <c r="T250" s="69"/>
    </row>
    <row r="251" spans="1:20" ht="20.100000000000001" customHeight="1" x14ac:dyDescent="0.25">
      <c r="A251" s="4" t="s">
        <v>123</v>
      </c>
      <c r="B251" s="7" t="s">
        <v>367</v>
      </c>
      <c r="C251" s="5">
        <v>300.10000000000002</v>
      </c>
      <c r="D251" s="68"/>
      <c r="E251" s="68"/>
      <c r="F251" s="69"/>
      <c r="G251" s="69"/>
      <c r="H251" s="69"/>
      <c r="I251" s="69"/>
      <c r="J251" s="69"/>
      <c r="K251" s="69"/>
      <c r="L251" s="69"/>
      <c r="M251" s="69"/>
      <c r="N251" s="69"/>
      <c r="O251" s="69"/>
      <c r="P251" s="69"/>
      <c r="Q251" s="69"/>
      <c r="R251" s="69"/>
      <c r="S251" s="69"/>
      <c r="T251" s="69"/>
    </row>
    <row r="252" spans="1:20" ht="20.100000000000001" customHeight="1" x14ac:dyDescent="0.25">
      <c r="A252" s="4" t="s">
        <v>122</v>
      </c>
      <c r="B252" s="7" t="s">
        <v>565</v>
      </c>
      <c r="C252" s="5">
        <v>300.2</v>
      </c>
      <c r="D252" s="68"/>
      <c r="E252" s="68"/>
      <c r="F252" s="69"/>
      <c r="G252" s="69"/>
      <c r="H252" s="69"/>
      <c r="I252" s="69"/>
      <c r="J252" s="69"/>
      <c r="K252" s="69"/>
      <c r="L252" s="69"/>
      <c r="M252" s="69"/>
      <c r="N252" s="69"/>
      <c r="O252" s="69"/>
      <c r="P252" s="69"/>
      <c r="Q252" s="69"/>
      <c r="R252" s="69"/>
      <c r="S252" s="69"/>
      <c r="T252" s="69"/>
    </row>
    <row r="253" spans="1:20" ht="20.100000000000001" customHeight="1" x14ac:dyDescent="0.25">
      <c r="A253" s="4" t="s">
        <v>121</v>
      </c>
      <c r="B253" s="7" t="s">
        <v>732</v>
      </c>
      <c r="C253" s="5">
        <v>301</v>
      </c>
      <c r="D253" s="68"/>
      <c r="E253" s="68"/>
      <c r="F253" s="69"/>
      <c r="G253" s="69"/>
      <c r="H253" s="69"/>
      <c r="I253" s="69"/>
      <c r="J253" s="69"/>
      <c r="K253" s="69"/>
      <c r="L253" s="69"/>
      <c r="M253" s="69"/>
      <c r="N253" s="69"/>
      <c r="O253" s="69"/>
      <c r="P253" s="69"/>
      <c r="Q253" s="69"/>
      <c r="R253" s="69"/>
      <c r="S253" s="69"/>
      <c r="T253" s="69"/>
    </row>
    <row r="254" spans="1:20" ht="20.100000000000001" customHeight="1" x14ac:dyDescent="0.25">
      <c r="A254" s="4" t="s">
        <v>120</v>
      </c>
      <c r="B254" s="7" t="s">
        <v>451</v>
      </c>
      <c r="C254" s="5">
        <v>301.10000000000002</v>
      </c>
      <c r="D254" s="69"/>
      <c r="E254" s="69"/>
      <c r="F254" s="69"/>
      <c r="G254" s="69"/>
      <c r="H254" s="69"/>
      <c r="I254" s="69"/>
      <c r="J254" s="69"/>
      <c r="K254" s="69"/>
      <c r="L254" s="69"/>
      <c r="M254" s="69"/>
      <c r="N254" s="69"/>
      <c r="O254" s="69"/>
      <c r="P254" s="69"/>
      <c r="Q254" s="69"/>
      <c r="R254" s="69"/>
      <c r="S254" s="69"/>
      <c r="T254" s="69"/>
    </row>
    <row r="255" spans="1:20" ht="20.100000000000001" customHeight="1" x14ac:dyDescent="0.25">
      <c r="A255" s="4" t="s">
        <v>119</v>
      </c>
      <c r="B255" s="5" t="s">
        <v>452</v>
      </c>
      <c r="C255" s="5">
        <v>302</v>
      </c>
      <c r="D255" s="69"/>
      <c r="E255" s="69"/>
      <c r="F255" s="69"/>
      <c r="G255" s="69"/>
      <c r="H255" s="69"/>
      <c r="I255" s="69"/>
      <c r="J255" s="69"/>
      <c r="K255" s="69"/>
      <c r="L255" s="69"/>
      <c r="M255" s="69"/>
      <c r="N255" s="69"/>
      <c r="O255" s="69"/>
      <c r="P255" s="69"/>
      <c r="Q255" s="69"/>
      <c r="R255" s="69"/>
      <c r="S255" s="69"/>
      <c r="T255" s="69"/>
    </row>
    <row r="256" spans="1:20" ht="20.100000000000001" customHeight="1" x14ac:dyDescent="0.25">
      <c r="A256" s="4" t="s">
        <v>118</v>
      </c>
      <c r="B256" s="5" t="s">
        <v>368</v>
      </c>
      <c r="C256" s="5">
        <v>303</v>
      </c>
      <c r="D256" s="68"/>
      <c r="E256" s="68"/>
      <c r="F256" s="69"/>
      <c r="G256" s="69"/>
      <c r="H256" s="69"/>
      <c r="I256" s="69"/>
      <c r="J256" s="69"/>
      <c r="K256" s="69"/>
      <c r="L256" s="69"/>
      <c r="M256" s="69"/>
      <c r="N256" s="69"/>
      <c r="O256" s="69"/>
      <c r="P256" s="69"/>
      <c r="Q256" s="69"/>
      <c r="R256" s="69"/>
      <c r="S256" s="69"/>
      <c r="T256" s="69"/>
    </row>
    <row r="257" spans="1:20" ht="20.100000000000001" customHeight="1" x14ac:dyDescent="0.25">
      <c r="A257" s="4" t="s">
        <v>117</v>
      </c>
      <c r="B257" s="5" t="s">
        <v>453</v>
      </c>
      <c r="C257" s="5">
        <v>304</v>
      </c>
      <c r="D257" s="68"/>
      <c r="E257" s="68"/>
      <c r="F257" s="69"/>
      <c r="G257" s="69"/>
      <c r="H257" s="69"/>
      <c r="I257" s="69"/>
      <c r="J257" s="69"/>
      <c r="K257" s="69"/>
      <c r="L257" s="69"/>
      <c r="M257" s="69"/>
      <c r="N257" s="69"/>
      <c r="O257" s="69"/>
      <c r="P257" s="69"/>
      <c r="Q257" s="69"/>
      <c r="R257" s="69"/>
      <c r="S257" s="69"/>
      <c r="T257" s="69"/>
    </row>
    <row r="258" spans="1:20" ht="20.100000000000001" customHeight="1" x14ac:dyDescent="0.25">
      <c r="A258" s="4" t="s">
        <v>116</v>
      </c>
      <c r="B258" s="5" t="s">
        <v>566</v>
      </c>
      <c r="C258" s="5">
        <v>305</v>
      </c>
      <c r="D258" s="68"/>
      <c r="E258" s="68"/>
      <c r="F258" s="69"/>
      <c r="G258" s="69"/>
      <c r="H258" s="69"/>
      <c r="I258" s="69"/>
      <c r="J258" s="69"/>
      <c r="K258" s="69"/>
      <c r="L258" s="69"/>
      <c r="M258" s="69"/>
      <c r="N258" s="69"/>
      <c r="O258" s="69"/>
      <c r="P258" s="69"/>
      <c r="Q258" s="69"/>
      <c r="R258" s="69"/>
      <c r="S258" s="69"/>
      <c r="T258" s="69"/>
    </row>
    <row r="259" spans="1:20" ht="20.100000000000001" customHeight="1" x14ac:dyDescent="0.25">
      <c r="A259" s="4" t="s">
        <v>115</v>
      </c>
      <c r="B259" s="7" t="s">
        <v>567</v>
      </c>
      <c r="C259" s="5">
        <v>306</v>
      </c>
      <c r="D259" s="68"/>
      <c r="E259" s="68"/>
      <c r="F259" s="69"/>
      <c r="G259" s="69"/>
      <c r="H259" s="69"/>
      <c r="I259" s="69"/>
      <c r="J259" s="69"/>
      <c r="K259" s="69"/>
      <c r="L259" s="69"/>
      <c r="M259" s="69"/>
      <c r="N259" s="69"/>
      <c r="O259" s="69"/>
      <c r="P259" s="69"/>
      <c r="Q259" s="69"/>
      <c r="R259" s="69"/>
      <c r="S259" s="69"/>
      <c r="T259" s="69"/>
    </row>
    <row r="260" spans="1:20" ht="20.100000000000001" customHeight="1" x14ac:dyDescent="0.25">
      <c r="A260" s="4" t="s">
        <v>114</v>
      </c>
      <c r="B260" s="7" t="s">
        <v>568</v>
      </c>
      <c r="C260" s="5">
        <v>307</v>
      </c>
      <c r="D260" s="68"/>
      <c r="E260" s="68"/>
      <c r="F260" s="69"/>
      <c r="G260" s="69"/>
      <c r="H260" s="69"/>
      <c r="I260" s="69"/>
      <c r="J260" s="69"/>
      <c r="K260" s="69"/>
      <c r="L260" s="69"/>
      <c r="M260" s="69"/>
      <c r="N260" s="69"/>
      <c r="O260" s="69"/>
      <c r="P260" s="69"/>
      <c r="Q260" s="69"/>
      <c r="R260" s="69"/>
      <c r="S260" s="69"/>
      <c r="T260" s="69"/>
    </row>
    <row r="261" spans="1:20" ht="20.100000000000001" customHeight="1" x14ac:dyDescent="0.25">
      <c r="A261" s="4" t="s">
        <v>113</v>
      </c>
      <c r="B261" s="7" t="s">
        <v>403</v>
      </c>
      <c r="C261" s="5"/>
      <c r="D261" s="68"/>
      <c r="E261" s="68"/>
      <c r="F261" s="69"/>
      <c r="G261" s="69"/>
      <c r="H261" s="69"/>
      <c r="I261" s="69"/>
      <c r="J261" s="69"/>
      <c r="K261" s="69"/>
      <c r="L261" s="69"/>
      <c r="M261" s="69"/>
      <c r="N261" s="69"/>
      <c r="O261" s="69"/>
      <c r="P261" s="69"/>
      <c r="Q261" s="69"/>
      <c r="R261" s="69"/>
      <c r="S261" s="69"/>
      <c r="T261" s="69"/>
    </row>
    <row r="262" spans="1:20" s="73" customFormat="1" ht="20.100000000000001" customHeight="1" x14ac:dyDescent="0.25">
      <c r="A262" s="8" t="s">
        <v>112</v>
      </c>
      <c r="B262" s="12" t="s">
        <v>454</v>
      </c>
      <c r="C262" s="5"/>
      <c r="D262" s="72">
        <f>SUM(D263:D279)</f>
        <v>9</v>
      </c>
      <c r="E262" s="72">
        <f t="shared" ref="E262:T262" si="13">SUM(E263:E279)</f>
        <v>1</v>
      </c>
      <c r="F262" s="72">
        <f t="shared" si="13"/>
        <v>5</v>
      </c>
      <c r="G262" s="72">
        <f t="shared" si="13"/>
        <v>5</v>
      </c>
      <c r="H262" s="72">
        <f t="shared" si="13"/>
        <v>2</v>
      </c>
      <c r="I262" s="72">
        <f t="shared" si="13"/>
        <v>0</v>
      </c>
      <c r="J262" s="72">
        <f t="shared" si="13"/>
        <v>7</v>
      </c>
      <c r="K262" s="72">
        <f t="shared" si="13"/>
        <v>0</v>
      </c>
      <c r="L262" s="72">
        <f t="shared" si="13"/>
        <v>1</v>
      </c>
      <c r="M262" s="72">
        <f t="shared" si="13"/>
        <v>7</v>
      </c>
      <c r="N262" s="72">
        <f t="shared" si="13"/>
        <v>1</v>
      </c>
      <c r="O262" s="72">
        <f t="shared" si="13"/>
        <v>4</v>
      </c>
      <c r="P262" s="72">
        <f t="shared" si="13"/>
        <v>0</v>
      </c>
      <c r="Q262" s="72">
        <f t="shared" si="13"/>
        <v>4</v>
      </c>
      <c r="R262" s="72">
        <f t="shared" si="13"/>
        <v>0</v>
      </c>
      <c r="S262" s="72">
        <f t="shared" si="13"/>
        <v>0</v>
      </c>
      <c r="T262" s="72">
        <f t="shared" si="13"/>
        <v>0</v>
      </c>
    </row>
    <row r="263" spans="1:20" ht="20.100000000000001" customHeight="1" x14ac:dyDescent="0.25">
      <c r="A263" s="4" t="s">
        <v>111</v>
      </c>
      <c r="B263" s="7" t="s">
        <v>455</v>
      </c>
      <c r="C263" s="5">
        <v>308</v>
      </c>
      <c r="D263" s="71">
        <v>1</v>
      </c>
      <c r="E263" s="71"/>
      <c r="F263" s="71">
        <v>1</v>
      </c>
      <c r="G263" s="71">
        <v>1</v>
      </c>
      <c r="H263" s="71"/>
      <c r="I263" s="71"/>
      <c r="J263" s="71">
        <v>1</v>
      </c>
      <c r="K263" s="71"/>
      <c r="L263" s="71"/>
      <c r="M263" s="71">
        <v>1</v>
      </c>
      <c r="N263" s="71"/>
      <c r="O263" s="71">
        <v>1</v>
      </c>
      <c r="P263" s="71"/>
      <c r="Q263" s="71">
        <v>1</v>
      </c>
      <c r="R263" s="71"/>
      <c r="S263" s="71"/>
      <c r="T263" s="71"/>
    </row>
    <row r="264" spans="1:20" ht="20.100000000000001" customHeight="1" x14ac:dyDescent="0.25">
      <c r="A264" s="4" t="s">
        <v>110</v>
      </c>
      <c r="B264" s="7" t="s">
        <v>456</v>
      </c>
      <c r="C264" s="6">
        <v>309</v>
      </c>
      <c r="D264" s="68">
        <v>1</v>
      </c>
      <c r="E264" s="68"/>
      <c r="F264" s="69"/>
      <c r="G264" s="69">
        <v>1</v>
      </c>
      <c r="H264" s="69"/>
      <c r="I264" s="69"/>
      <c r="J264" s="69">
        <v>1</v>
      </c>
      <c r="K264" s="69"/>
      <c r="L264" s="69"/>
      <c r="M264" s="69"/>
      <c r="N264" s="69"/>
      <c r="O264" s="69">
        <v>1</v>
      </c>
      <c r="P264" s="69"/>
      <c r="Q264" s="69">
        <v>1</v>
      </c>
      <c r="R264" s="69"/>
      <c r="S264" s="69"/>
      <c r="T264" s="69"/>
    </row>
    <row r="265" spans="1:20" ht="20.100000000000001" customHeight="1" x14ac:dyDescent="0.25">
      <c r="A265" s="4" t="s">
        <v>733</v>
      </c>
      <c r="B265" s="7" t="s">
        <v>398</v>
      </c>
      <c r="C265" s="6">
        <v>309.10000000000002</v>
      </c>
      <c r="D265" s="68"/>
      <c r="E265" s="68"/>
      <c r="F265" s="69"/>
      <c r="G265" s="69"/>
      <c r="H265" s="69"/>
      <c r="I265" s="69"/>
      <c r="J265" s="69"/>
      <c r="K265" s="69"/>
      <c r="L265" s="69"/>
      <c r="M265" s="69"/>
      <c r="N265" s="69"/>
      <c r="O265" s="69"/>
      <c r="P265" s="69"/>
      <c r="Q265" s="69"/>
      <c r="R265" s="69"/>
      <c r="S265" s="69"/>
      <c r="T265" s="69"/>
    </row>
    <row r="266" spans="1:20" ht="20.100000000000001" customHeight="1" x14ac:dyDescent="0.25">
      <c r="A266" s="4" t="s">
        <v>109</v>
      </c>
      <c r="B266" s="13" t="s">
        <v>652</v>
      </c>
      <c r="C266" s="5">
        <v>310</v>
      </c>
      <c r="D266" s="68"/>
      <c r="E266" s="68"/>
      <c r="F266" s="69"/>
      <c r="G266" s="69"/>
      <c r="H266" s="69"/>
      <c r="I266" s="69"/>
      <c r="J266" s="69"/>
      <c r="K266" s="69"/>
      <c r="L266" s="69"/>
      <c r="M266" s="69"/>
      <c r="N266" s="69"/>
      <c r="O266" s="69"/>
      <c r="P266" s="69"/>
      <c r="Q266" s="69"/>
      <c r="R266" s="69"/>
      <c r="S266" s="69"/>
      <c r="T266" s="69"/>
    </row>
    <row r="267" spans="1:20" ht="20.100000000000001" customHeight="1" x14ac:dyDescent="0.25">
      <c r="A267" s="4" t="s">
        <v>108</v>
      </c>
      <c r="B267" s="7" t="s">
        <v>569</v>
      </c>
      <c r="C267" s="5">
        <v>311</v>
      </c>
      <c r="D267" s="68">
        <v>3</v>
      </c>
      <c r="E267" s="68"/>
      <c r="F267" s="69"/>
      <c r="G267" s="69">
        <v>2</v>
      </c>
      <c r="H267" s="69"/>
      <c r="I267" s="69"/>
      <c r="J267" s="69">
        <v>2</v>
      </c>
      <c r="K267" s="69"/>
      <c r="L267" s="69"/>
      <c r="M267" s="69">
        <v>1</v>
      </c>
      <c r="N267" s="69"/>
      <c r="O267" s="69">
        <v>2</v>
      </c>
      <c r="P267" s="69"/>
      <c r="Q267" s="69">
        <v>2</v>
      </c>
      <c r="R267" s="69"/>
      <c r="S267" s="69"/>
      <c r="T267" s="69"/>
    </row>
    <row r="268" spans="1:20" ht="20.100000000000001" customHeight="1" x14ac:dyDescent="0.25">
      <c r="A268" s="4" t="s">
        <v>107</v>
      </c>
      <c r="B268" s="7" t="s">
        <v>653</v>
      </c>
      <c r="C268" s="5">
        <v>311.10000000000002</v>
      </c>
      <c r="D268" s="68"/>
      <c r="E268" s="68"/>
      <c r="F268" s="69">
        <v>1</v>
      </c>
      <c r="G268" s="69"/>
      <c r="H268" s="69"/>
      <c r="I268" s="69"/>
      <c r="J268" s="69"/>
      <c r="K268" s="69"/>
      <c r="L268" s="69"/>
      <c r="M268" s="69">
        <v>1</v>
      </c>
      <c r="N268" s="69"/>
      <c r="O268" s="69"/>
      <c r="P268" s="69"/>
      <c r="Q268" s="69"/>
      <c r="R268" s="69"/>
      <c r="S268" s="69"/>
      <c r="T268" s="69"/>
    </row>
    <row r="269" spans="1:20" ht="20.100000000000001" customHeight="1" x14ac:dyDescent="0.25">
      <c r="A269" s="4" t="s">
        <v>106</v>
      </c>
      <c r="B269" s="7" t="s">
        <v>654</v>
      </c>
      <c r="C269" s="5">
        <v>311.2</v>
      </c>
      <c r="D269" s="68"/>
      <c r="E269" s="68"/>
      <c r="F269" s="69"/>
      <c r="G269" s="69"/>
      <c r="H269" s="69"/>
      <c r="I269" s="69"/>
      <c r="J269" s="69"/>
      <c r="K269" s="69"/>
      <c r="L269" s="69"/>
      <c r="M269" s="69"/>
      <c r="N269" s="69"/>
      <c r="O269" s="69"/>
      <c r="P269" s="69"/>
      <c r="Q269" s="69"/>
      <c r="R269" s="69"/>
      <c r="S269" s="69"/>
      <c r="T269" s="69"/>
    </row>
    <row r="270" spans="1:20" ht="20.100000000000001" customHeight="1" x14ac:dyDescent="0.25">
      <c r="A270" s="4" t="s">
        <v>105</v>
      </c>
      <c r="B270" s="7" t="s">
        <v>570</v>
      </c>
      <c r="C270" s="6">
        <v>312</v>
      </c>
      <c r="D270" s="68">
        <v>1</v>
      </c>
      <c r="E270" s="68">
        <v>1</v>
      </c>
      <c r="F270" s="69"/>
      <c r="G270" s="69"/>
      <c r="H270" s="69"/>
      <c r="I270" s="69"/>
      <c r="J270" s="69"/>
      <c r="K270" s="69"/>
      <c r="L270" s="69">
        <v>1</v>
      </c>
      <c r="M270" s="69">
        <v>1</v>
      </c>
      <c r="N270" s="69">
        <v>1</v>
      </c>
      <c r="O270" s="69"/>
      <c r="P270" s="69"/>
      <c r="Q270" s="69"/>
      <c r="R270" s="69"/>
      <c r="S270" s="69"/>
      <c r="T270" s="69"/>
    </row>
    <row r="271" spans="1:20" ht="20.100000000000001" customHeight="1" x14ac:dyDescent="0.25">
      <c r="A271" s="4" t="s">
        <v>104</v>
      </c>
      <c r="B271" s="7" t="s">
        <v>655</v>
      </c>
      <c r="C271" s="6">
        <v>312.10000000000002</v>
      </c>
      <c r="D271" s="68"/>
      <c r="E271" s="68"/>
      <c r="F271" s="69">
        <v>1</v>
      </c>
      <c r="G271" s="69"/>
      <c r="H271" s="69"/>
      <c r="I271" s="69"/>
      <c r="J271" s="69"/>
      <c r="K271" s="69"/>
      <c r="L271" s="69"/>
      <c r="M271" s="69">
        <v>1</v>
      </c>
      <c r="N271" s="69"/>
      <c r="O271" s="69"/>
      <c r="P271" s="69"/>
      <c r="Q271" s="69"/>
      <c r="R271" s="69"/>
      <c r="S271" s="69"/>
      <c r="T271" s="69"/>
    </row>
    <row r="272" spans="1:20" ht="20.100000000000001" customHeight="1" x14ac:dyDescent="0.25">
      <c r="A272" s="4" t="s">
        <v>734</v>
      </c>
      <c r="B272" s="7" t="s">
        <v>735</v>
      </c>
      <c r="C272" s="6">
        <v>312.2</v>
      </c>
      <c r="D272" s="68"/>
      <c r="E272" s="68"/>
      <c r="F272" s="69"/>
      <c r="G272" s="69"/>
      <c r="H272" s="69"/>
      <c r="I272" s="69"/>
      <c r="J272" s="69"/>
      <c r="K272" s="69"/>
      <c r="L272" s="69"/>
      <c r="M272" s="69"/>
      <c r="N272" s="69"/>
      <c r="O272" s="69"/>
      <c r="P272" s="69"/>
      <c r="Q272" s="69"/>
      <c r="R272" s="69"/>
      <c r="S272" s="69"/>
      <c r="T272" s="69"/>
    </row>
    <row r="273" spans="1:20" ht="20.100000000000001" customHeight="1" x14ac:dyDescent="0.25">
      <c r="A273" s="4" t="s">
        <v>103</v>
      </c>
      <c r="B273" s="7" t="s">
        <v>571</v>
      </c>
      <c r="C273" s="5">
        <v>313</v>
      </c>
      <c r="D273" s="68"/>
      <c r="E273" s="68"/>
      <c r="F273" s="69"/>
      <c r="G273" s="69"/>
      <c r="H273" s="69"/>
      <c r="I273" s="69"/>
      <c r="J273" s="69"/>
      <c r="K273" s="69"/>
      <c r="L273" s="69"/>
      <c r="M273" s="69"/>
      <c r="N273" s="69"/>
      <c r="O273" s="69"/>
      <c r="P273" s="69"/>
      <c r="Q273" s="69"/>
      <c r="R273" s="69"/>
      <c r="S273" s="69"/>
      <c r="T273" s="69"/>
    </row>
    <row r="274" spans="1:20" ht="20.100000000000001" customHeight="1" x14ac:dyDescent="0.25">
      <c r="A274" s="4" t="s">
        <v>102</v>
      </c>
      <c r="B274" s="7" t="s">
        <v>572</v>
      </c>
      <c r="C274" s="5">
        <v>314</v>
      </c>
      <c r="D274" s="68"/>
      <c r="E274" s="68"/>
      <c r="F274" s="69">
        <v>2</v>
      </c>
      <c r="G274" s="69">
        <v>1</v>
      </c>
      <c r="H274" s="69"/>
      <c r="I274" s="69"/>
      <c r="J274" s="69">
        <v>1</v>
      </c>
      <c r="K274" s="69"/>
      <c r="L274" s="69"/>
      <c r="M274" s="69">
        <v>1</v>
      </c>
      <c r="N274" s="69"/>
      <c r="O274" s="69"/>
      <c r="P274" s="69"/>
      <c r="Q274" s="69"/>
      <c r="R274" s="69"/>
      <c r="S274" s="69"/>
      <c r="T274" s="69"/>
    </row>
    <row r="275" spans="1:20" ht="20.100000000000001" customHeight="1" x14ac:dyDescent="0.25">
      <c r="A275" s="4" t="s">
        <v>101</v>
      </c>
      <c r="B275" s="7" t="s">
        <v>656</v>
      </c>
      <c r="C275" s="5">
        <v>314.10000000000002</v>
      </c>
      <c r="D275" s="68"/>
      <c r="E275" s="68"/>
      <c r="F275" s="69"/>
      <c r="G275" s="69"/>
      <c r="H275" s="69"/>
      <c r="I275" s="69"/>
      <c r="J275" s="69"/>
      <c r="K275" s="69"/>
      <c r="L275" s="69"/>
      <c r="M275" s="69"/>
      <c r="N275" s="69"/>
      <c r="O275" s="69"/>
      <c r="P275" s="69"/>
      <c r="Q275" s="69"/>
      <c r="R275" s="69"/>
      <c r="S275" s="69"/>
      <c r="T275" s="69"/>
    </row>
    <row r="276" spans="1:20" ht="20.100000000000001" customHeight="1" x14ac:dyDescent="0.25">
      <c r="A276" s="4" t="s">
        <v>100</v>
      </c>
      <c r="B276" s="7" t="s">
        <v>497</v>
      </c>
      <c r="C276" s="5">
        <v>315</v>
      </c>
      <c r="D276" s="68">
        <v>2</v>
      </c>
      <c r="E276" s="68"/>
      <c r="F276" s="69"/>
      <c r="G276" s="69"/>
      <c r="H276" s="69">
        <v>2</v>
      </c>
      <c r="I276" s="69"/>
      <c r="J276" s="69">
        <v>2</v>
      </c>
      <c r="K276" s="69"/>
      <c r="L276" s="69"/>
      <c r="M276" s="69"/>
      <c r="N276" s="69"/>
      <c r="O276" s="69"/>
      <c r="P276" s="69"/>
      <c r="Q276" s="69"/>
      <c r="R276" s="69"/>
      <c r="S276" s="69"/>
      <c r="T276" s="69"/>
    </row>
    <row r="277" spans="1:20" ht="20.100000000000001" customHeight="1" x14ac:dyDescent="0.25">
      <c r="A277" s="4" t="s">
        <v>99</v>
      </c>
      <c r="B277" s="7" t="s">
        <v>736</v>
      </c>
      <c r="C277" s="5">
        <v>315.10000000000002</v>
      </c>
      <c r="D277" s="68"/>
      <c r="E277" s="68"/>
      <c r="F277" s="69"/>
      <c r="G277" s="69"/>
      <c r="H277" s="69"/>
      <c r="I277" s="69"/>
      <c r="J277" s="69"/>
      <c r="K277" s="69"/>
      <c r="L277" s="69"/>
      <c r="M277" s="69"/>
      <c r="N277" s="69"/>
      <c r="O277" s="69"/>
      <c r="P277" s="69"/>
      <c r="Q277" s="69"/>
      <c r="R277" s="69"/>
      <c r="S277" s="69"/>
      <c r="T277" s="69"/>
    </row>
    <row r="278" spans="1:20" ht="20.100000000000001" customHeight="1" x14ac:dyDescent="0.25">
      <c r="A278" s="4" t="s">
        <v>98</v>
      </c>
      <c r="B278" s="7" t="s">
        <v>737</v>
      </c>
      <c r="C278" s="5">
        <v>315.2</v>
      </c>
      <c r="D278" s="68">
        <v>1</v>
      </c>
      <c r="E278" s="68"/>
      <c r="F278" s="69"/>
      <c r="G278" s="69"/>
      <c r="H278" s="69"/>
      <c r="I278" s="69"/>
      <c r="J278" s="69"/>
      <c r="K278" s="69"/>
      <c r="L278" s="69"/>
      <c r="M278" s="69">
        <v>1</v>
      </c>
      <c r="N278" s="69"/>
      <c r="O278" s="69"/>
      <c r="P278" s="69"/>
      <c r="Q278" s="69"/>
      <c r="R278" s="69"/>
      <c r="S278" s="69"/>
      <c r="T278" s="69"/>
    </row>
    <row r="279" spans="1:20" ht="20.100000000000001" customHeight="1" x14ac:dyDescent="0.25">
      <c r="A279" s="4" t="s">
        <v>97</v>
      </c>
      <c r="B279" s="7" t="s">
        <v>403</v>
      </c>
      <c r="C279" s="5"/>
      <c r="D279" s="68"/>
      <c r="E279" s="68"/>
      <c r="F279" s="69"/>
      <c r="G279" s="69"/>
      <c r="H279" s="69"/>
      <c r="I279" s="69"/>
      <c r="J279" s="69"/>
      <c r="K279" s="69"/>
      <c r="L279" s="69"/>
      <c r="M279" s="69"/>
      <c r="N279" s="69"/>
      <c r="O279" s="69"/>
      <c r="P279" s="69"/>
      <c r="Q279" s="69"/>
      <c r="R279" s="69"/>
      <c r="S279" s="69"/>
      <c r="T279" s="69"/>
    </row>
    <row r="280" spans="1:20" ht="20.100000000000001" customHeight="1" x14ac:dyDescent="0.25">
      <c r="A280" s="8" t="s">
        <v>96</v>
      </c>
      <c r="B280" s="12" t="s">
        <v>457</v>
      </c>
      <c r="C280" s="5"/>
      <c r="D280" s="72">
        <f>SUM(D281:D303)</f>
        <v>5</v>
      </c>
      <c r="E280" s="72">
        <f t="shared" ref="E280:T280" si="14">SUM(E281:E303)</f>
        <v>0</v>
      </c>
      <c r="F280" s="72">
        <f t="shared" si="14"/>
        <v>8</v>
      </c>
      <c r="G280" s="72">
        <f t="shared" si="14"/>
        <v>2</v>
      </c>
      <c r="H280" s="72">
        <f t="shared" si="14"/>
        <v>4</v>
      </c>
      <c r="I280" s="72">
        <f t="shared" si="14"/>
        <v>0</v>
      </c>
      <c r="J280" s="72">
        <f t="shared" si="14"/>
        <v>6</v>
      </c>
      <c r="K280" s="72">
        <f t="shared" si="14"/>
        <v>1</v>
      </c>
      <c r="L280" s="72">
        <f t="shared" si="14"/>
        <v>0</v>
      </c>
      <c r="M280" s="72">
        <f t="shared" si="14"/>
        <v>6</v>
      </c>
      <c r="N280" s="72">
        <f t="shared" si="14"/>
        <v>0</v>
      </c>
      <c r="O280" s="72">
        <f t="shared" si="14"/>
        <v>1</v>
      </c>
      <c r="P280" s="72">
        <f t="shared" si="14"/>
        <v>0</v>
      </c>
      <c r="Q280" s="72">
        <f t="shared" si="14"/>
        <v>1</v>
      </c>
      <c r="R280" s="72">
        <f t="shared" si="14"/>
        <v>0</v>
      </c>
      <c r="S280" s="72">
        <f t="shared" si="14"/>
        <v>0</v>
      </c>
      <c r="T280" s="72">
        <f t="shared" si="14"/>
        <v>0</v>
      </c>
    </row>
    <row r="281" spans="1:20" ht="20.100000000000001" customHeight="1" x14ac:dyDescent="0.25">
      <c r="A281" s="4" t="s">
        <v>95</v>
      </c>
      <c r="B281" s="7" t="s">
        <v>458</v>
      </c>
      <c r="C281" s="5">
        <v>316</v>
      </c>
      <c r="D281" s="68">
        <v>2</v>
      </c>
      <c r="E281" s="68"/>
      <c r="F281" s="69">
        <v>1</v>
      </c>
      <c r="G281" s="69"/>
      <c r="H281" s="69">
        <v>2</v>
      </c>
      <c r="I281" s="69"/>
      <c r="J281" s="69">
        <v>2</v>
      </c>
      <c r="K281" s="69"/>
      <c r="L281" s="69"/>
      <c r="M281" s="69">
        <v>1</v>
      </c>
      <c r="N281" s="69"/>
      <c r="O281" s="69"/>
      <c r="P281" s="69"/>
      <c r="Q281" s="69"/>
      <c r="R281" s="69"/>
      <c r="S281" s="69"/>
      <c r="T281" s="69"/>
    </row>
    <row r="282" spans="1:20" ht="20.100000000000001" customHeight="1" x14ac:dyDescent="0.25">
      <c r="A282" s="4" t="s">
        <v>94</v>
      </c>
      <c r="B282" s="7" t="s">
        <v>573</v>
      </c>
      <c r="C282" s="5">
        <v>317</v>
      </c>
      <c r="D282" s="68"/>
      <c r="E282" s="68"/>
      <c r="F282" s="69"/>
      <c r="G282" s="69"/>
      <c r="H282" s="69"/>
      <c r="I282" s="69"/>
      <c r="J282" s="69"/>
      <c r="K282" s="69"/>
      <c r="L282" s="69"/>
      <c r="M282" s="69"/>
      <c r="N282" s="69"/>
      <c r="O282" s="69"/>
      <c r="P282" s="69"/>
      <c r="Q282" s="69"/>
      <c r="R282" s="69"/>
      <c r="S282" s="69"/>
      <c r="T282" s="69"/>
    </row>
    <row r="283" spans="1:20" ht="20.100000000000001" customHeight="1" x14ac:dyDescent="0.25">
      <c r="A283" s="4" t="s">
        <v>93</v>
      </c>
      <c r="B283" s="7" t="s">
        <v>459</v>
      </c>
      <c r="C283" s="5">
        <v>319</v>
      </c>
      <c r="D283" s="68"/>
      <c r="E283" s="68"/>
      <c r="F283" s="69"/>
      <c r="G283" s="69"/>
      <c r="H283" s="69"/>
      <c r="I283" s="69"/>
      <c r="J283" s="69"/>
      <c r="K283" s="69"/>
      <c r="L283" s="69"/>
      <c r="M283" s="69"/>
      <c r="N283" s="69"/>
      <c r="O283" s="69"/>
      <c r="P283" s="69"/>
      <c r="Q283" s="69"/>
      <c r="R283" s="69"/>
      <c r="S283" s="69"/>
      <c r="T283" s="69"/>
    </row>
    <row r="284" spans="1:20" ht="20.100000000000001" customHeight="1" x14ac:dyDescent="0.25">
      <c r="A284" s="4" t="s">
        <v>92</v>
      </c>
      <c r="B284" s="7" t="s">
        <v>657</v>
      </c>
      <c r="C284" s="5">
        <v>320</v>
      </c>
      <c r="D284" s="68"/>
      <c r="E284" s="68"/>
      <c r="F284" s="69"/>
      <c r="G284" s="69"/>
      <c r="H284" s="69"/>
      <c r="I284" s="69"/>
      <c r="J284" s="69"/>
      <c r="K284" s="69"/>
      <c r="L284" s="69"/>
      <c r="M284" s="69"/>
      <c r="N284" s="69"/>
      <c r="O284" s="69"/>
      <c r="P284" s="69"/>
      <c r="Q284" s="69"/>
      <c r="R284" s="69"/>
      <c r="S284" s="69"/>
      <c r="T284" s="69"/>
    </row>
    <row r="285" spans="1:20" ht="20.100000000000001" customHeight="1" x14ac:dyDescent="0.25">
      <c r="A285" s="4" t="s">
        <v>91</v>
      </c>
      <c r="B285" s="7" t="s">
        <v>460</v>
      </c>
      <c r="C285" s="5">
        <v>321</v>
      </c>
      <c r="D285" s="72"/>
      <c r="E285" s="72"/>
      <c r="F285" s="72"/>
      <c r="G285" s="72"/>
      <c r="H285" s="72"/>
      <c r="I285" s="72"/>
      <c r="J285" s="72"/>
      <c r="K285" s="72"/>
      <c r="L285" s="72"/>
      <c r="M285" s="72"/>
      <c r="N285" s="72"/>
      <c r="O285" s="72"/>
      <c r="P285" s="72"/>
      <c r="Q285" s="72"/>
      <c r="R285" s="72"/>
      <c r="S285" s="72"/>
      <c r="T285" s="72"/>
    </row>
    <row r="286" spans="1:20" ht="20.100000000000001" customHeight="1" x14ac:dyDescent="0.25">
      <c r="A286" s="4" t="s">
        <v>90</v>
      </c>
      <c r="B286" s="7" t="s">
        <v>574</v>
      </c>
      <c r="C286" s="5">
        <v>322</v>
      </c>
      <c r="D286" s="68">
        <v>1</v>
      </c>
      <c r="E286" s="68"/>
      <c r="F286" s="69">
        <v>1</v>
      </c>
      <c r="G286" s="69"/>
      <c r="H286" s="69"/>
      <c r="I286" s="69"/>
      <c r="J286" s="69"/>
      <c r="K286" s="69"/>
      <c r="L286" s="69"/>
      <c r="M286" s="69">
        <v>2</v>
      </c>
      <c r="N286" s="69"/>
      <c r="O286" s="69"/>
      <c r="P286" s="69"/>
      <c r="Q286" s="69"/>
      <c r="R286" s="69"/>
      <c r="S286" s="69"/>
      <c r="T286" s="69"/>
    </row>
    <row r="287" spans="1:20" ht="20.100000000000001" customHeight="1" x14ac:dyDescent="0.25">
      <c r="A287" s="4" t="s">
        <v>89</v>
      </c>
      <c r="B287" s="7" t="s">
        <v>498</v>
      </c>
      <c r="C287" s="5">
        <v>323</v>
      </c>
      <c r="D287" s="68"/>
      <c r="E287" s="68"/>
      <c r="F287" s="69"/>
      <c r="G287" s="69"/>
      <c r="H287" s="69"/>
      <c r="I287" s="69"/>
      <c r="J287" s="69"/>
      <c r="K287" s="69"/>
      <c r="L287" s="69"/>
      <c r="M287" s="69"/>
      <c r="N287" s="69"/>
      <c r="O287" s="69"/>
      <c r="P287" s="69"/>
      <c r="Q287" s="69"/>
      <c r="R287" s="69"/>
      <c r="S287" s="69"/>
      <c r="T287" s="69"/>
    </row>
    <row r="288" spans="1:20" ht="20.100000000000001" customHeight="1" x14ac:dyDescent="0.25">
      <c r="A288" s="4" t="s">
        <v>88</v>
      </c>
      <c r="B288" s="7" t="s">
        <v>575</v>
      </c>
      <c r="C288" s="5">
        <v>324</v>
      </c>
      <c r="D288" s="69"/>
      <c r="E288" s="69"/>
      <c r="F288" s="69"/>
      <c r="G288" s="69"/>
      <c r="H288" s="69"/>
      <c r="I288" s="69"/>
      <c r="J288" s="69"/>
      <c r="K288" s="69"/>
      <c r="L288" s="69"/>
      <c r="M288" s="69"/>
      <c r="N288" s="69"/>
      <c r="O288" s="69"/>
      <c r="P288" s="69"/>
      <c r="Q288" s="69"/>
      <c r="R288" s="69"/>
      <c r="S288" s="69"/>
      <c r="T288" s="69"/>
    </row>
    <row r="289" spans="1:20" ht="20.100000000000001" customHeight="1" x14ac:dyDescent="0.25">
      <c r="A289" s="4" t="s">
        <v>87</v>
      </c>
      <c r="B289" s="7" t="s">
        <v>658</v>
      </c>
      <c r="C289" s="5">
        <v>325</v>
      </c>
      <c r="D289" s="69">
        <v>1</v>
      </c>
      <c r="E289" s="69"/>
      <c r="F289" s="69">
        <v>2</v>
      </c>
      <c r="G289" s="69">
        <v>1</v>
      </c>
      <c r="H289" s="69">
        <v>1</v>
      </c>
      <c r="I289" s="69"/>
      <c r="J289" s="69">
        <v>2</v>
      </c>
      <c r="K289" s="69">
        <v>1</v>
      </c>
      <c r="L289" s="69"/>
      <c r="M289" s="69"/>
      <c r="N289" s="69"/>
      <c r="O289" s="69">
        <v>1</v>
      </c>
      <c r="P289" s="69"/>
      <c r="Q289" s="69">
        <v>1</v>
      </c>
      <c r="R289" s="69"/>
      <c r="S289" s="69"/>
      <c r="T289" s="69"/>
    </row>
    <row r="290" spans="1:20" ht="20.100000000000001" customHeight="1" x14ac:dyDescent="0.25">
      <c r="A290" s="4" t="s">
        <v>86</v>
      </c>
      <c r="B290" s="7" t="s">
        <v>659</v>
      </c>
      <c r="C290" s="5">
        <v>326</v>
      </c>
      <c r="D290" s="69"/>
      <c r="E290" s="69"/>
      <c r="F290" s="69"/>
      <c r="G290" s="69"/>
      <c r="H290" s="69"/>
      <c r="I290" s="69"/>
      <c r="J290" s="69"/>
      <c r="K290" s="69"/>
      <c r="L290" s="69"/>
      <c r="M290" s="69"/>
      <c r="N290" s="69"/>
      <c r="O290" s="69"/>
      <c r="P290" s="69"/>
      <c r="Q290" s="69"/>
      <c r="R290" s="69"/>
      <c r="S290" s="69"/>
      <c r="T290" s="69"/>
    </row>
    <row r="291" spans="1:20" ht="20.100000000000001" customHeight="1" x14ac:dyDescent="0.25">
      <c r="A291" s="4" t="s">
        <v>85</v>
      </c>
      <c r="B291" s="7" t="s">
        <v>576</v>
      </c>
      <c r="C291" s="5">
        <v>327</v>
      </c>
      <c r="D291" s="69">
        <v>1</v>
      </c>
      <c r="E291" s="69"/>
      <c r="F291" s="69">
        <v>1</v>
      </c>
      <c r="G291" s="69"/>
      <c r="H291" s="69">
        <v>1</v>
      </c>
      <c r="I291" s="69"/>
      <c r="J291" s="69">
        <v>1</v>
      </c>
      <c r="K291" s="69"/>
      <c r="L291" s="69"/>
      <c r="M291" s="69">
        <v>1</v>
      </c>
      <c r="N291" s="69"/>
      <c r="O291" s="69"/>
      <c r="P291" s="69"/>
      <c r="Q291" s="69"/>
      <c r="R291" s="69"/>
      <c r="S291" s="69"/>
      <c r="T291" s="69"/>
    </row>
    <row r="292" spans="1:20" ht="20.100000000000001" customHeight="1" x14ac:dyDescent="0.25">
      <c r="A292" s="4" t="s">
        <v>84</v>
      </c>
      <c r="B292" s="7" t="s">
        <v>577</v>
      </c>
      <c r="C292" s="5">
        <v>327.10000000000002</v>
      </c>
      <c r="D292" s="68"/>
      <c r="E292" s="68"/>
      <c r="F292" s="69"/>
      <c r="G292" s="69"/>
      <c r="H292" s="69"/>
      <c r="I292" s="69"/>
      <c r="J292" s="69"/>
      <c r="K292" s="69"/>
      <c r="L292" s="69"/>
      <c r="M292" s="69"/>
      <c r="N292" s="69"/>
      <c r="O292" s="69"/>
      <c r="P292" s="69"/>
      <c r="Q292" s="69"/>
      <c r="R292" s="69"/>
      <c r="S292" s="69"/>
      <c r="T292" s="69"/>
    </row>
    <row r="293" spans="1:20" ht="20.100000000000001" customHeight="1" x14ac:dyDescent="0.25">
      <c r="A293" s="4" t="s">
        <v>83</v>
      </c>
      <c r="B293" s="7" t="s">
        <v>578</v>
      </c>
      <c r="C293" s="5">
        <v>327.2</v>
      </c>
      <c r="D293" s="68"/>
      <c r="E293" s="68"/>
      <c r="F293" s="69"/>
      <c r="G293" s="69"/>
      <c r="H293" s="69"/>
      <c r="I293" s="69"/>
      <c r="J293" s="69"/>
      <c r="K293" s="69"/>
      <c r="L293" s="69"/>
      <c r="M293" s="69"/>
      <c r="N293" s="69"/>
      <c r="O293" s="69"/>
      <c r="P293" s="69"/>
      <c r="Q293" s="69"/>
      <c r="R293" s="69"/>
      <c r="S293" s="69"/>
      <c r="T293" s="69"/>
    </row>
    <row r="294" spans="1:20" ht="20.100000000000001" customHeight="1" x14ac:dyDescent="0.25">
      <c r="A294" s="4" t="s">
        <v>82</v>
      </c>
      <c r="B294" s="7" t="s">
        <v>660</v>
      </c>
      <c r="C294" s="5">
        <v>327.3</v>
      </c>
      <c r="D294" s="68"/>
      <c r="E294" s="68"/>
      <c r="F294" s="69"/>
      <c r="G294" s="69"/>
      <c r="H294" s="69"/>
      <c r="I294" s="69"/>
      <c r="J294" s="69"/>
      <c r="K294" s="69"/>
      <c r="L294" s="69"/>
      <c r="M294" s="69"/>
      <c r="N294" s="69"/>
      <c r="O294" s="69"/>
      <c r="P294" s="69"/>
      <c r="Q294" s="69"/>
      <c r="R294" s="69"/>
      <c r="S294" s="69"/>
      <c r="T294" s="69"/>
    </row>
    <row r="295" spans="1:20" ht="20.100000000000001" customHeight="1" x14ac:dyDescent="0.25">
      <c r="A295" s="4" t="s">
        <v>81</v>
      </c>
      <c r="B295" s="7" t="s">
        <v>579</v>
      </c>
      <c r="C295" s="5">
        <v>327.39999999999998</v>
      </c>
      <c r="D295" s="68"/>
      <c r="E295" s="68"/>
      <c r="F295" s="69"/>
      <c r="G295" s="69"/>
      <c r="H295" s="69"/>
      <c r="I295" s="69"/>
      <c r="J295" s="69"/>
      <c r="K295" s="69"/>
      <c r="L295" s="69"/>
      <c r="M295" s="69"/>
      <c r="N295" s="69"/>
      <c r="O295" s="69"/>
      <c r="P295" s="69"/>
      <c r="Q295" s="69"/>
      <c r="R295" s="69"/>
      <c r="S295" s="69"/>
      <c r="T295" s="69"/>
    </row>
    <row r="296" spans="1:20" ht="20.100000000000001" customHeight="1" x14ac:dyDescent="0.25">
      <c r="A296" s="4" t="s">
        <v>80</v>
      </c>
      <c r="B296" s="7" t="s">
        <v>499</v>
      </c>
      <c r="C296" s="5">
        <v>327.5</v>
      </c>
      <c r="D296" s="68"/>
      <c r="E296" s="68"/>
      <c r="F296" s="69"/>
      <c r="G296" s="69"/>
      <c r="H296" s="69"/>
      <c r="I296" s="69"/>
      <c r="J296" s="69"/>
      <c r="K296" s="69"/>
      <c r="L296" s="69"/>
      <c r="M296" s="69"/>
      <c r="N296" s="69"/>
      <c r="O296" s="69"/>
      <c r="P296" s="69"/>
      <c r="Q296" s="69"/>
      <c r="R296" s="69"/>
      <c r="S296" s="69"/>
      <c r="T296" s="69"/>
    </row>
    <row r="297" spans="1:20" ht="20.100000000000001" customHeight="1" x14ac:dyDescent="0.25">
      <c r="A297" s="4" t="s">
        <v>738</v>
      </c>
      <c r="B297" s="7" t="s">
        <v>739</v>
      </c>
      <c r="C297" s="5">
        <v>327.60000000000002</v>
      </c>
      <c r="D297" s="68"/>
      <c r="E297" s="68"/>
      <c r="F297" s="69"/>
      <c r="G297" s="69"/>
      <c r="H297" s="69"/>
      <c r="I297" s="69"/>
      <c r="J297" s="69"/>
      <c r="K297" s="69"/>
      <c r="L297" s="69"/>
      <c r="M297" s="69"/>
      <c r="N297" s="69"/>
      <c r="O297" s="69"/>
      <c r="P297" s="69"/>
      <c r="Q297" s="69"/>
      <c r="R297" s="69"/>
      <c r="S297" s="69"/>
      <c r="T297" s="69"/>
    </row>
    <row r="298" spans="1:20" ht="20.100000000000001" customHeight="1" x14ac:dyDescent="0.25">
      <c r="A298" s="4" t="s">
        <v>79</v>
      </c>
      <c r="B298" s="7" t="s">
        <v>500</v>
      </c>
      <c r="C298" s="5">
        <v>328</v>
      </c>
      <c r="D298" s="68"/>
      <c r="E298" s="68"/>
      <c r="F298" s="69"/>
      <c r="G298" s="69"/>
      <c r="H298" s="69"/>
      <c r="I298" s="69"/>
      <c r="J298" s="69"/>
      <c r="K298" s="69"/>
      <c r="L298" s="69"/>
      <c r="M298" s="69"/>
      <c r="N298" s="69"/>
      <c r="O298" s="69"/>
      <c r="P298" s="69"/>
      <c r="Q298" s="69"/>
      <c r="R298" s="69"/>
      <c r="S298" s="69"/>
      <c r="T298" s="69"/>
    </row>
    <row r="299" spans="1:20" ht="20.100000000000001" customHeight="1" x14ac:dyDescent="0.25">
      <c r="A299" s="4" t="s">
        <v>78</v>
      </c>
      <c r="B299" s="7" t="s">
        <v>661</v>
      </c>
      <c r="C299" s="5">
        <v>329</v>
      </c>
      <c r="D299" s="68"/>
      <c r="E299" s="68"/>
      <c r="F299" s="69">
        <v>3</v>
      </c>
      <c r="G299" s="69">
        <v>1</v>
      </c>
      <c r="H299" s="69"/>
      <c r="I299" s="69"/>
      <c r="J299" s="69">
        <v>1</v>
      </c>
      <c r="K299" s="69"/>
      <c r="L299" s="69"/>
      <c r="M299" s="69">
        <v>2</v>
      </c>
      <c r="N299" s="69"/>
      <c r="O299" s="69"/>
      <c r="P299" s="69"/>
      <c r="Q299" s="69"/>
      <c r="R299" s="69"/>
      <c r="S299" s="69"/>
      <c r="T299" s="69"/>
    </row>
    <row r="300" spans="1:20" ht="20.100000000000001" customHeight="1" x14ac:dyDescent="0.25">
      <c r="A300" s="4" t="s">
        <v>740</v>
      </c>
      <c r="B300" s="7" t="s">
        <v>741</v>
      </c>
      <c r="C300" s="5">
        <v>329.1</v>
      </c>
      <c r="D300" s="68"/>
      <c r="E300" s="68"/>
      <c r="F300" s="69"/>
      <c r="G300" s="69"/>
      <c r="H300" s="69"/>
      <c r="I300" s="69"/>
      <c r="J300" s="69"/>
      <c r="K300" s="69"/>
      <c r="L300" s="69"/>
      <c r="M300" s="69"/>
      <c r="N300" s="69"/>
      <c r="O300" s="69"/>
      <c r="P300" s="69"/>
      <c r="Q300" s="69"/>
      <c r="R300" s="69"/>
      <c r="S300" s="69"/>
      <c r="T300" s="69"/>
    </row>
    <row r="301" spans="1:20" ht="20.100000000000001" customHeight="1" x14ac:dyDescent="0.25">
      <c r="A301" s="4" t="s">
        <v>77</v>
      </c>
      <c r="B301" s="7" t="s">
        <v>377</v>
      </c>
      <c r="C301" s="5">
        <v>330</v>
      </c>
      <c r="D301" s="68"/>
      <c r="E301" s="68"/>
      <c r="F301" s="69"/>
      <c r="G301" s="69"/>
      <c r="H301" s="69"/>
      <c r="I301" s="69"/>
      <c r="J301" s="69"/>
      <c r="K301" s="69"/>
      <c r="L301" s="69"/>
      <c r="M301" s="69"/>
      <c r="N301" s="69"/>
      <c r="O301" s="69"/>
      <c r="P301" s="69"/>
      <c r="Q301" s="69"/>
      <c r="R301" s="69"/>
      <c r="S301" s="69"/>
      <c r="T301" s="69"/>
    </row>
    <row r="302" spans="1:20" ht="20.100000000000001" customHeight="1" x14ac:dyDescent="0.25">
      <c r="A302" s="4" t="s">
        <v>76</v>
      </c>
      <c r="B302" s="7" t="s">
        <v>369</v>
      </c>
      <c r="C302" s="5">
        <v>331</v>
      </c>
      <c r="D302" s="68"/>
      <c r="E302" s="68"/>
      <c r="F302" s="69"/>
      <c r="G302" s="69"/>
      <c r="H302" s="69"/>
      <c r="I302" s="69"/>
      <c r="J302" s="69"/>
      <c r="K302" s="69"/>
      <c r="L302" s="69"/>
      <c r="M302" s="69"/>
      <c r="N302" s="69"/>
      <c r="O302" s="69"/>
      <c r="P302" s="69"/>
      <c r="Q302" s="69"/>
      <c r="R302" s="69"/>
      <c r="S302" s="69"/>
      <c r="T302" s="69"/>
    </row>
    <row r="303" spans="1:20" ht="20.100000000000001" customHeight="1" x14ac:dyDescent="0.25">
      <c r="A303" s="4" t="s">
        <v>75</v>
      </c>
      <c r="B303" s="7" t="s">
        <v>403</v>
      </c>
      <c r="C303" s="5"/>
      <c r="D303" s="68"/>
      <c r="E303" s="68"/>
      <c r="F303" s="69"/>
      <c r="G303" s="69"/>
      <c r="H303" s="69"/>
      <c r="I303" s="69"/>
      <c r="J303" s="69"/>
      <c r="K303" s="69"/>
      <c r="L303" s="69"/>
      <c r="M303" s="69"/>
      <c r="N303" s="69"/>
      <c r="O303" s="69"/>
      <c r="P303" s="69"/>
      <c r="Q303" s="69"/>
      <c r="R303" s="69"/>
      <c r="S303" s="69"/>
      <c r="T303" s="69"/>
    </row>
    <row r="304" spans="1:20" ht="20.100000000000001" customHeight="1" x14ac:dyDescent="0.25">
      <c r="A304" s="8" t="s">
        <v>74</v>
      </c>
      <c r="B304" s="12" t="s">
        <v>461</v>
      </c>
      <c r="C304" s="5"/>
      <c r="D304" s="72">
        <f>SUM(D305:D338)</f>
        <v>2</v>
      </c>
      <c r="E304" s="72">
        <f t="shared" ref="E304:T304" si="15">SUM(E305:E338)</f>
        <v>0</v>
      </c>
      <c r="F304" s="72">
        <f t="shared" si="15"/>
        <v>11</v>
      </c>
      <c r="G304" s="72">
        <f t="shared" si="15"/>
        <v>5</v>
      </c>
      <c r="H304" s="72">
        <f t="shared" si="15"/>
        <v>2</v>
      </c>
      <c r="I304" s="72">
        <f t="shared" si="15"/>
        <v>0</v>
      </c>
      <c r="J304" s="72">
        <f t="shared" si="15"/>
        <v>7</v>
      </c>
      <c r="K304" s="72">
        <f t="shared" si="15"/>
        <v>0</v>
      </c>
      <c r="L304" s="72">
        <f t="shared" si="15"/>
        <v>0</v>
      </c>
      <c r="M304" s="72">
        <f t="shared" si="15"/>
        <v>6</v>
      </c>
      <c r="N304" s="72">
        <f t="shared" si="15"/>
        <v>0</v>
      </c>
      <c r="O304" s="72">
        <f t="shared" si="15"/>
        <v>1</v>
      </c>
      <c r="P304" s="72">
        <f t="shared" si="15"/>
        <v>0</v>
      </c>
      <c r="Q304" s="72">
        <f t="shared" si="15"/>
        <v>1</v>
      </c>
      <c r="R304" s="72">
        <f t="shared" si="15"/>
        <v>0</v>
      </c>
      <c r="S304" s="72">
        <f t="shared" si="15"/>
        <v>0</v>
      </c>
      <c r="T304" s="72">
        <f t="shared" si="15"/>
        <v>0</v>
      </c>
    </row>
    <row r="305" spans="1:20" ht="20.100000000000001" customHeight="1" x14ac:dyDescent="0.25">
      <c r="A305" s="4" t="s">
        <v>73</v>
      </c>
      <c r="B305" s="7" t="s">
        <v>580</v>
      </c>
      <c r="C305" s="5">
        <v>332</v>
      </c>
      <c r="D305" s="68"/>
      <c r="E305" s="68"/>
      <c r="F305" s="69"/>
      <c r="G305" s="69"/>
      <c r="H305" s="69"/>
      <c r="I305" s="69"/>
      <c r="J305" s="69"/>
      <c r="K305" s="69"/>
      <c r="L305" s="69"/>
      <c r="M305" s="69"/>
      <c r="N305" s="69"/>
      <c r="O305" s="69"/>
      <c r="P305" s="69"/>
      <c r="Q305" s="69"/>
      <c r="R305" s="69"/>
      <c r="S305" s="69"/>
      <c r="T305" s="69"/>
    </row>
    <row r="306" spans="1:20" ht="20.100000000000001" customHeight="1" x14ac:dyDescent="0.25">
      <c r="A306" s="4" t="s">
        <v>72</v>
      </c>
      <c r="B306" s="7" t="s">
        <v>581</v>
      </c>
      <c r="C306" s="5">
        <v>332.1</v>
      </c>
      <c r="D306" s="68"/>
      <c r="E306" s="68"/>
      <c r="F306" s="69"/>
      <c r="G306" s="69"/>
      <c r="H306" s="69"/>
      <c r="I306" s="69"/>
      <c r="J306" s="69"/>
      <c r="K306" s="69"/>
      <c r="L306" s="69"/>
      <c r="M306" s="69"/>
      <c r="N306" s="69"/>
      <c r="O306" s="69"/>
      <c r="P306" s="69"/>
      <c r="Q306" s="69"/>
      <c r="R306" s="69"/>
      <c r="S306" s="69"/>
      <c r="T306" s="69"/>
    </row>
    <row r="307" spans="1:20" ht="20.100000000000001" customHeight="1" x14ac:dyDescent="0.25">
      <c r="A307" s="4" t="s">
        <v>71</v>
      </c>
      <c r="B307" s="7" t="s">
        <v>582</v>
      </c>
      <c r="C307" s="6">
        <v>332.2</v>
      </c>
      <c r="D307" s="68"/>
      <c r="E307" s="68"/>
      <c r="F307" s="69"/>
      <c r="G307" s="69"/>
      <c r="H307" s="69"/>
      <c r="I307" s="69"/>
      <c r="J307" s="69"/>
      <c r="K307" s="69"/>
      <c r="L307" s="69"/>
      <c r="M307" s="69"/>
      <c r="N307" s="69"/>
      <c r="O307" s="69"/>
      <c r="P307" s="69"/>
      <c r="Q307" s="69"/>
      <c r="R307" s="69"/>
      <c r="S307" s="69"/>
      <c r="T307" s="69"/>
    </row>
    <row r="308" spans="1:20" ht="20.100000000000001" customHeight="1" x14ac:dyDescent="0.25">
      <c r="A308" s="4" t="s">
        <v>742</v>
      </c>
      <c r="B308" s="7" t="s">
        <v>743</v>
      </c>
      <c r="C308" s="6">
        <v>332.3</v>
      </c>
      <c r="D308" s="68"/>
      <c r="E308" s="68"/>
      <c r="F308" s="69"/>
      <c r="G308" s="69"/>
      <c r="H308" s="69"/>
      <c r="I308" s="69"/>
      <c r="J308" s="69"/>
      <c r="K308" s="69"/>
      <c r="L308" s="69"/>
      <c r="M308" s="69"/>
      <c r="N308" s="69"/>
      <c r="O308" s="69"/>
      <c r="P308" s="69"/>
      <c r="Q308" s="69"/>
      <c r="R308" s="69"/>
      <c r="S308" s="69"/>
      <c r="T308" s="69"/>
    </row>
    <row r="309" spans="1:20" ht="20.100000000000001" customHeight="1" x14ac:dyDescent="0.25">
      <c r="A309" s="4" t="s">
        <v>744</v>
      </c>
      <c r="B309" s="7" t="s">
        <v>745</v>
      </c>
      <c r="C309" s="6">
        <v>332.4</v>
      </c>
      <c r="D309" s="68"/>
      <c r="E309" s="68"/>
      <c r="F309" s="69"/>
      <c r="G309" s="69"/>
      <c r="H309" s="69"/>
      <c r="I309" s="69"/>
      <c r="J309" s="69"/>
      <c r="K309" s="69"/>
      <c r="L309" s="69"/>
      <c r="M309" s="69"/>
      <c r="N309" s="69"/>
      <c r="O309" s="69"/>
      <c r="P309" s="69"/>
      <c r="Q309" s="69"/>
      <c r="R309" s="69"/>
      <c r="S309" s="69"/>
      <c r="T309" s="69"/>
    </row>
    <row r="310" spans="1:20" ht="20.100000000000001" customHeight="1" x14ac:dyDescent="0.25">
      <c r="A310" s="4" t="s">
        <v>746</v>
      </c>
      <c r="B310" s="7" t="s">
        <v>747</v>
      </c>
      <c r="C310" s="6">
        <v>332.5</v>
      </c>
      <c r="D310" s="68"/>
      <c r="E310" s="68"/>
      <c r="F310" s="69"/>
      <c r="G310" s="69"/>
      <c r="H310" s="69"/>
      <c r="I310" s="69"/>
      <c r="J310" s="69"/>
      <c r="K310" s="69"/>
      <c r="L310" s="69"/>
      <c r="M310" s="69"/>
      <c r="N310" s="69"/>
      <c r="O310" s="69"/>
      <c r="P310" s="69"/>
      <c r="Q310" s="69"/>
      <c r="R310" s="69"/>
      <c r="S310" s="69"/>
      <c r="T310" s="69"/>
    </row>
    <row r="311" spans="1:20" ht="20.100000000000001" customHeight="1" x14ac:dyDescent="0.25">
      <c r="A311" s="4" t="s">
        <v>70</v>
      </c>
      <c r="B311" s="7" t="s">
        <v>462</v>
      </c>
      <c r="C311" s="6">
        <v>333</v>
      </c>
      <c r="D311" s="68">
        <v>2</v>
      </c>
      <c r="E311" s="68"/>
      <c r="F311" s="69">
        <v>4</v>
      </c>
      <c r="G311" s="69">
        <v>2</v>
      </c>
      <c r="H311" s="69">
        <v>2</v>
      </c>
      <c r="I311" s="69"/>
      <c r="J311" s="69">
        <v>4</v>
      </c>
      <c r="K311" s="69"/>
      <c r="L311" s="69"/>
      <c r="M311" s="69">
        <v>2</v>
      </c>
      <c r="N311" s="69"/>
      <c r="O311" s="69">
        <v>1</v>
      </c>
      <c r="P311" s="69"/>
      <c r="Q311" s="69">
        <v>1</v>
      </c>
      <c r="R311" s="69"/>
      <c r="S311" s="69"/>
      <c r="T311" s="69"/>
    </row>
    <row r="312" spans="1:20" ht="20.100000000000001" customHeight="1" x14ac:dyDescent="0.25">
      <c r="A312" s="4" t="s">
        <v>69</v>
      </c>
      <c r="B312" s="7" t="s">
        <v>463</v>
      </c>
      <c r="C312" s="6">
        <v>334</v>
      </c>
      <c r="D312" s="68"/>
      <c r="E312" s="68"/>
      <c r="F312" s="69"/>
      <c r="G312" s="69"/>
      <c r="H312" s="69"/>
      <c r="I312" s="69"/>
      <c r="J312" s="69"/>
      <c r="K312" s="69"/>
      <c r="L312" s="69"/>
      <c r="M312" s="69"/>
      <c r="N312" s="69"/>
      <c r="O312" s="69"/>
      <c r="P312" s="69"/>
      <c r="Q312" s="69"/>
      <c r="R312" s="69"/>
      <c r="S312" s="69"/>
      <c r="T312" s="69"/>
    </row>
    <row r="313" spans="1:20" ht="20.100000000000001" customHeight="1" x14ac:dyDescent="0.25">
      <c r="A313" s="4" t="s">
        <v>68</v>
      </c>
      <c r="B313" s="7" t="s">
        <v>504</v>
      </c>
      <c r="C313" s="6">
        <v>334.1</v>
      </c>
      <c r="D313" s="68"/>
      <c r="E313" s="68"/>
      <c r="F313" s="69"/>
      <c r="G313" s="69"/>
      <c r="H313" s="69"/>
      <c r="I313" s="69"/>
      <c r="J313" s="69"/>
      <c r="K313" s="69"/>
      <c r="L313" s="69"/>
      <c r="M313" s="69"/>
      <c r="N313" s="69"/>
      <c r="O313" s="69"/>
      <c r="P313" s="69"/>
      <c r="Q313" s="69"/>
      <c r="R313" s="69"/>
      <c r="S313" s="69"/>
      <c r="T313" s="69"/>
    </row>
    <row r="314" spans="1:20" ht="20.100000000000001" customHeight="1" x14ac:dyDescent="0.25">
      <c r="A314" s="4" t="s">
        <v>67</v>
      </c>
      <c r="B314" s="7" t="s">
        <v>464</v>
      </c>
      <c r="C314" s="5">
        <v>335</v>
      </c>
      <c r="D314" s="68"/>
      <c r="E314" s="68"/>
      <c r="F314" s="69"/>
      <c r="G314" s="69"/>
      <c r="H314" s="69"/>
      <c r="I314" s="69"/>
      <c r="J314" s="69"/>
      <c r="K314" s="69"/>
      <c r="L314" s="69"/>
      <c r="M314" s="69"/>
      <c r="N314" s="69"/>
      <c r="O314" s="69"/>
      <c r="P314" s="69"/>
      <c r="Q314" s="69"/>
      <c r="R314" s="69"/>
      <c r="S314" s="69"/>
      <c r="T314" s="69"/>
    </row>
    <row r="315" spans="1:20" ht="20.100000000000001" customHeight="1" x14ac:dyDescent="0.25">
      <c r="A315" s="4" t="s">
        <v>66</v>
      </c>
      <c r="B315" s="7" t="s">
        <v>583</v>
      </c>
      <c r="C315" s="5">
        <v>336</v>
      </c>
      <c r="D315" s="71"/>
      <c r="E315" s="71"/>
      <c r="F315" s="71"/>
      <c r="G315" s="71"/>
      <c r="H315" s="71"/>
      <c r="I315" s="71"/>
      <c r="J315" s="71"/>
      <c r="K315" s="71"/>
      <c r="L315" s="71"/>
      <c r="M315" s="71"/>
      <c r="N315" s="71"/>
      <c r="O315" s="71"/>
      <c r="P315" s="71"/>
      <c r="Q315" s="71"/>
      <c r="R315" s="71"/>
      <c r="S315" s="71"/>
      <c r="T315" s="71"/>
    </row>
    <row r="316" spans="1:20" ht="20.100000000000001" customHeight="1" x14ac:dyDescent="0.25">
      <c r="A316" s="4" t="s">
        <v>65</v>
      </c>
      <c r="B316" s="7" t="s">
        <v>584</v>
      </c>
      <c r="C316" s="5">
        <v>337</v>
      </c>
      <c r="D316" s="69"/>
      <c r="E316" s="69"/>
      <c r="F316" s="69"/>
      <c r="G316" s="69"/>
      <c r="H316" s="69"/>
      <c r="I316" s="69"/>
      <c r="J316" s="69"/>
      <c r="K316" s="69"/>
      <c r="L316" s="69"/>
      <c r="M316" s="69"/>
      <c r="N316" s="69"/>
      <c r="O316" s="69"/>
      <c r="P316" s="69"/>
      <c r="Q316" s="69"/>
      <c r="R316" s="69"/>
      <c r="S316" s="69"/>
      <c r="T316" s="69"/>
    </row>
    <row r="317" spans="1:20" ht="20.100000000000001" customHeight="1" x14ac:dyDescent="0.25">
      <c r="A317" s="4" t="s">
        <v>64</v>
      </c>
      <c r="B317" s="7" t="s">
        <v>585</v>
      </c>
      <c r="C317" s="5">
        <v>338</v>
      </c>
      <c r="D317" s="69"/>
      <c r="E317" s="69"/>
      <c r="F317" s="69"/>
      <c r="G317" s="69"/>
      <c r="H317" s="69"/>
      <c r="I317" s="69"/>
      <c r="J317" s="69"/>
      <c r="K317" s="69"/>
      <c r="L317" s="69"/>
      <c r="M317" s="69"/>
      <c r="N317" s="69"/>
      <c r="O317" s="69"/>
      <c r="P317" s="69"/>
      <c r="Q317" s="69"/>
      <c r="R317" s="69"/>
      <c r="S317" s="69"/>
      <c r="T317" s="69"/>
    </row>
    <row r="318" spans="1:20" ht="20.100000000000001" customHeight="1" x14ac:dyDescent="0.25">
      <c r="A318" s="4" t="s">
        <v>748</v>
      </c>
      <c r="B318" s="7" t="s">
        <v>749</v>
      </c>
      <c r="C318" s="5">
        <v>338.1</v>
      </c>
      <c r="D318" s="69"/>
      <c r="E318" s="69"/>
      <c r="F318" s="69"/>
      <c r="G318" s="69"/>
      <c r="H318" s="69"/>
      <c r="I318" s="69"/>
      <c r="J318" s="69"/>
      <c r="K318" s="69"/>
      <c r="L318" s="69"/>
      <c r="M318" s="69"/>
      <c r="N318" s="69"/>
      <c r="O318" s="69"/>
      <c r="P318" s="69"/>
      <c r="Q318" s="69"/>
      <c r="R318" s="69"/>
      <c r="S318" s="69"/>
      <c r="T318" s="69"/>
    </row>
    <row r="319" spans="1:20" ht="20.100000000000001" customHeight="1" x14ac:dyDescent="0.25">
      <c r="A319" s="4" t="s">
        <v>63</v>
      </c>
      <c r="B319" s="7" t="s">
        <v>586</v>
      </c>
      <c r="C319" s="5">
        <v>339</v>
      </c>
      <c r="D319" s="69"/>
      <c r="E319" s="69"/>
      <c r="F319" s="69"/>
      <c r="G319" s="69"/>
      <c r="H319" s="69"/>
      <c r="I319" s="69"/>
      <c r="J319" s="69"/>
      <c r="K319" s="69"/>
      <c r="L319" s="69"/>
      <c r="M319" s="69"/>
      <c r="N319" s="69"/>
      <c r="O319" s="69"/>
      <c r="P319" s="69"/>
      <c r="Q319" s="69"/>
      <c r="R319" s="69"/>
      <c r="S319" s="69"/>
      <c r="T319" s="69"/>
    </row>
    <row r="320" spans="1:20" ht="20.100000000000001" customHeight="1" x14ac:dyDescent="0.25">
      <c r="A320" s="4" t="s">
        <v>62</v>
      </c>
      <c r="B320" s="7" t="s">
        <v>587</v>
      </c>
      <c r="C320" s="5">
        <v>340</v>
      </c>
      <c r="D320" s="69"/>
      <c r="E320" s="69"/>
      <c r="F320" s="69"/>
      <c r="G320" s="69"/>
      <c r="H320" s="69"/>
      <c r="I320" s="69"/>
      <c r="J320" s="69"/>
      <c r="K320" s="69"/>
      <c r="L320" s="69"/>
      <c r="M320" s="69"/>
      <c r="N320" s="69"/>
      <c r="O320" s="69"/>
      <c r="P320" s="69"/>
      <c r="Q320" s="69"/>
      <c r="R320" s="69"/>
      <c r="S320" s="69"/>
      <c r="T320" s="69"/>
    </row>
    <row r="321" spans="1:20" ht="20.100000000000001" customHeight="1" x14ac:dyDescent="0.25">
      <c r="A321" s="4" t="s">
        <v>61</v>
      </c>
      <c r="B321" s="7" t="s">
        <v>750</v>
      </c>
      <c r="C321" s="5">
        <v>341</v>
      </c>
      <c r="D321" s="68"/>
      <c r="E321" s="68"/>
      <c r="F321" s="69"/>
      <c r="G321" s="69"/>
      <c r="H321" s="69"/>
      <c r="I321" s="69"/>
      <c r="J321" s="69"/>
      <c r="K321" s="69"/>
      <c r="L321" s="69"/>
      <c r="M321" s="69"/>
      <c r="N321" s="69"/>
      <c r="O321" s="69"/>
      <c r="P321" s="69"/>
      <c r="Q321" s="69"/>
      <c r="R321" s="69"/>
      <c r="S321" s="69"/>
      <c r="T321" s="69"/>
    </row>
    <row r="322" spans="1:20" ht="20.100000000000001" customHeight="1" x14ac:dyDescent="0.25">
      <c r="A322" s="4" t="s">
        <v>60</v>
      </c>
      <c r="B322" s="7" t="s">
        <v>588</v>
      </c>
      <c r="C322" s="5">
        <v>342</v>
      </c>
      <c r="D322" s="68"/>
      <c r="E322" s="68"/>
      <c r="F322" s="69"/>
      <c r="G322" s="69"/>
      <c r="H322" s="69"/>
      <c r="I322" s="69"/>
      <c r="J322" s="69"/>
      <c r="K322" s="69"/>
      <c r="L322" s="69"/>
      <c r="M322" s="69"/>
      <c r="N322" s="69"/>
      <c r="O322" s="69"/>
      <c r="P322" s="69"/>
      <c r="Q322" s="69"/>
      <c r="R322" s="69"/>
      <c r="S322" s="69"/>
      <c r="T322" s="69"/>
    </row>
    <row r="323" spans="1:20" ht="20.100000000000001" customHeight="1" x14ac:dyDescent="0.25">
      <c r="A323" s="4" t="s">
        <v>751</v>
      </c>
      <c r="B323" s="7" t="s">
        <v>752</v>
      </c>
      <c r="C323" s="5">
        <v>342.1</v>
      </c>
      <c r="D323" s="68"/>
      <c r="E323" s="68"/>
      <c r="F323" s="69"/>
      <c r="G323" s="69"/>
      <c r="H323" s="69"/>
      <c r="I323" s="69"/>
      <c r="J323" s="69"/>
      <c r="K323" s="69"/>
      <c r="L323" s="69"/>
      <c r="M323" s="69"/>
      <c r="N323" s="69"/>
      <c r="O323" s="69"/>
      <c r="P323" s="69"/>
      <c r="Q323" s="69"/>
      <c r="R323" s="69"/>
      <c r="S323" s="69"/>
      <c r="T323" s="69"/>
    </row>
    <row r="324" spans="1:20" ht="20.100000000000001" customHeight="1" x14ac:dyDescent="0.25">
      <c r="A324" s="4" t="s">
        <v>59</v>
      </c>
      <c r="B324" s="7" t="s">
        <v>589</v>
      </c>
      <c r="C324" s="5">
        <v>343</v>
      </c>
      <c r="D324" s="68"/>
      <c r="E324" s="68"/>
      <c r="F324" s="69"/>
      <c r="G324" s="69"/>
      <c r="H324" s="69"/>
      <c r="I324" s="69"/>
      <c r="J324" s="69"/>
      <c r="K324" s="69"/>
      <c r="L324" s="69"/>
      <c r="M324" s="69"/>
      <c r="N324" s="69"/>
      <c r="O324" s="69"/>
      <c r="P324" s="69"/>
      <c r="Q324" s="69"/>
      <c r="R324" s="69"/>
      <c r="S324" s="69"/>
      <c r="T324" s="69"/>
    </row>
    <row r="325" spans="1:20" ht="20.100000000000001" customHeight="1" x14ac:dyDescent="0.25">
      <c r="A325" s="4" t="s">
        <v>58</v>
      </c>
      <c r="B325" s="7" t="s">
        <v>590</v>
      </c>
      <c r="C325" s="5">
        <v>344</v>
      </c>
      <c r="D325" s="68"/>
      <c r="E325" s="68"/>
      <c r="F325" s="69"/>
      <c r="G325" s="69"/>
      <c r="H325" s="69"/>
      <c r="I325" s="69"/>
      <c r="J325" s="69"/>
      <c r="K325" s="69"/>
      <c r="L325" s="69"/>
      <c r="M325" s="69"/>
      <c r="N325" s="69"/>
      <c r="O325" s="69"/>
      <c r="P325" s="69"/>
      <c r="Q325" s="69"/>
      <c r="R325" s="69"/>
      <c r="S325" s="69"/>
      <c r="T325" s="69"/>
    </row>
    <row r="326" spans="1:20" ht="20.100000000000001" customHeight="1" x14ac:dyDescent="0.25">
      <c r="A326" s="4" t="s">
        <v>57</v>
      </c>
      <c r="B326" s="7" t="s">
        <v>662</v>
      </c>
      <c r="C326" s="5">
        <v>345</v>
      </c>
      <c r="D326" s="68"/>
      <c r="E326" s="68"/>
      <c r="F326" s="69">
        <v>1</v>
      </c>
      <c r="G326" s="69">
        <v>1</v>
      </c>
      <c r="H326" s="69"/>
      <c r="I326" s="69"/>
      <c r="J326" s="69">
        <v>1</v>
      </c>
      <c r="K326" s="69"/>
      <c r="L326" s="69"/>
      <c r="M326" s="69"/>
      <c r="N326" s="69"/>
      <c r="O326" s="69"/>
      <c r="P326" s="69"/>
      <c r="Q326" s="69"/>
      <c r="R326" s="69"/>
      <c r="S326" s="69"/>
      <c r="T326" s="69"/>
    </row>
    <row r="327" spans="1:20" ht="20.100000000000001" customHeight="1" x14ac:dyDescent="0.25">
      <c r="A327" s="4" t="s">
        <v>56</v>
      </c>
      <c r="B327" s="7" t="s">
        <v>591</v>
      </c>
      <c r="C327" s="5">
        <v>345.1</v>
      </c>
      <c r="D327" s="68"/>
      <c r="E327" s="68"/>
      <c r="F327" s="69"/>
      <c r="G327" s="69"/>
      <c r="H327" s="69"/>
      <c r="I327" s="69"/>
      <c r="J327" s="69"/>
      <c r="K327" s="69"/>
      <c r="L327" s="69"/>
      <c r="M327" s="69"/>
      <c r="N327" s="69"/>
      <c r="O327" s="69"/>
      <c r="P327" s="69"/>
      <c r="Q327" s="69"/>
      <c r="R327" s="69"/>
      <c r="S327" s="69"/>
      <c r="T327" s="69"/>
    </row>
    <row r="328" spans="1:20" ht="20.100000000000001" customHeight="1" x14ac:dyDescent="0.25">
      <c r="A328" s="4" t="s">
        <v>55</v>
      </c>
      <c r="B328" s="7" t="s">
        <v>465</v>
      </c>
      <c r="C328" s="5">
        <v>346</v>
      </c>
      <c r="D328" s="68"/>
      <c r="E328" s="68"/>
      <c r="F328" s="69"/>
      <c r="G328" s="69"/>
      <c r="H328" s="69"/>
      <c r="I328" s="69"/>
      <c r="J328" s="69"/>
      <c r="K328" s="69"/>
      <c r="L328" s="69"/>
      <c r="M328" s="69"/>
      <c r="N328" s="69"/>
      <c r="O328" s="69"/>
      <c r="P328" s="69"/>
      <c r="Q328" s="69"/>
      <c r="R328" s="69"/>
      <c r="S328" s="69"/>
      <c r="T328" s="69"/>
    </row>
    <row r="329" spans="1:20" ht="20.100000000000001" customHeight="1" x14ac:dyDescent="0.25">
      <c r="A329" s="4" t="s">
        <v>54</v>
      </c>
      <c r="B329" s="7" t="s">
        <v>592</v>
      </c>
      <c r="C329" s="5">
        <v>347</v>
      </c>
      <c r="D329" s="68"/>
      <c r="E329" s="68"/>
      <c r="F329" s="69"/>
      <c r="G329" s="69"/>
      <c r="H329" s="69"/>
      <c r="I329" s="69"/>
      <c r="J329" s="69"/>
      <c r="K329" s="69"/>
      <c r="L329" s="69"/>
      <c r="M329" s="69"/>
      <c r="N329" s="69"/>
      <c r="O329" s="69"/>
      <c r="P329" s="69"/>
      <c r="Q329" s="69"/>
      <c r="R329" s="69"/>
      <c r="S329" s="69"/>
      <c r="T329" s="69"/>
    </row>
    <row r="330" spans="1:20" ht="20.100000000000001" customHeight="1" x14ac:dyDescent="0.25">
      <c r="A330" s="4" t="s">
        <v>53</v>
      </c>
      <c r="B330" s="7" t="s">
        <v>663</v>
      </c>
      <c r="C330" s="5">
        <v>348</v>
      </c>
      <c r="D330" s="68"/>
      <c r="E330" s="68"/>
      <c r="F330" s="69"/>
      <c r="G330" s="69"/>
      <c r="H330" s="69"/>
      <c r="I330" s="69"/>
      <c r="J330" s="69"/>
      <c r="K330" s="69"/>
      <c r="L330" s="69"/>
      <c r="M330" s="69"/>
      <c r="N330" s="69"/>
      <c r="O330" s="69"/>
      <c r="P330" s="69"/>
      <c r="Q330" s="69"/>
      <c r="R330" s="69"/>
      <c r="S330" s="69"/>
      <c r="T330" s="69"/>
    </row>
    <row r="331" spans="1:20" ht="20.100000000000001" customHeight="1" x14ac:dyDescent="0.25">
      <c r="A331" s="4" t="s">
        <v>52</v>
      </c>
      <c r="B331" s="7" t="s">
        <v>466</v>
      </c>
      <c r="C331" s="5">
        <v>349</v>
      </c>
      <c r="D331" s="68"/>
      <c r="E331" s="68"/>
      <c r="F331" s="69"/>
      <c r="G331" s="69"/>
      <c r="H331" s="69"/>
      <c r="I331" s="69"/>
      <c r="J331" s="69"/>
      <c r="K331" s="69"/>
      <c r="L331" s="69"/>
      <c r="M331" s="69"/>
      <c r="N331" s="69"/>
      <c r="O331" s="69"/>
      <c r="P331" s="69"/>
      <c r="Q331" s="69"/>
      <c r="R331" s="69"/>
      <c r="S331" s="69"/>
      <c r="T331" s="69"/>
    </row>
    <row r="332" spans="1:20" ht="20.100000000000001" customHeight="1" x14ac:dyDescent="0.25">
      <c r="A332" s="4" t="s">
        <v>51</v>
      </c>
      <c r="B332" s="7" t="s">
        <v>593</v>
      </c>
      <c r="C332" s="5">
        <v>350</v>
      </c>
      <c r="D332" s="68"/>
      <c r="E332" s="68"/>
      <c r="F332" s="69"/>
      <c r="G332" s="69"/>
      <c r="H332" s="69"/>
      <c r="I332" s="69"/>
      <c r="J332" s="69"/>
      <c r="K332" s="69"/>
      <c r="L332" s="69"/>
      <c r="M332" s="69"/>
      <c r="N332" s="69"/>
      <c r="O332" s="69"/>
      <c r="P332" s="69"/>
      <c r="Q332" s="69"/>
      <c r="R332" s="69"/>
      <c r="S332" s="69"/>
      <c r="T332" s="69"/>
    </row>
    <row r="333" spans="1:20" ht="20.100000000000001" customHeight="1" x14ac:dyDescent="0.25">
      <c r="A333" s="4" t="s">
        <v>50</v>
      </c>
      <c r="B333" s="5" t="s">
        <v>664</v>
      </c>
      <c r="C333" s="5">
        <v>351</v>
      </c>
      <c r="D333" s="68"/>
      <c r="E333" s="68"/>
      <c r="F333" s="69"/>
      <c r="G333" s="69"/>
      <c r="H333" s="69"/>
      <c r="I333" s="69"/>
      <c r="J333" s="69"/>
      <c r="K333" s="69"/>
      <c r="L333" s="69"/>
      <c r="M333" s="69"/>
      <c r="N333" s="69"/>
      <c r="O333" s="69"/>
      <c r="P333" s="69"/>
      <c r="Q333" s="69"/>
      <c r="R333" s="69"/>
      <c r="S333" s="69"/>
      <c r="T333" s="69"/>
    </row>
    <row r="334" spans="1:20" ht="20.100000000000001" customHeight="1" x14ac:dyDescent="0.25">
      <c r="A334" s="4" t="s">
        <v>49</v>
      </c>
      <c r="B334" s="7" t="s">
        <v>378</v>
      </c>
      <c r="C334" s="5">
        <v>352</v>
      </c>
      <c r="D334" s="68"/>
      <c r="E334" s="68"/>
      <c r="F334" s="69"/>
      <c r="G334" s="69"/>
      <c r="H334" s="69"/>
      <c r="I334" s="69"/>
      <c r="J334" s="69"/>
      <c r="K334" s="69"/>
      <c r="L334" s="69"/>
      <c r="M334" s="69"/>
      <c r="N334" s="69"/>
      <c r="O334" s="69"/>
      <c r="P334" s="69"/>
      <c r="Q334" s="69"/>
      <c r="R334" s="69"/>
      <c r="S334" s="69"/>
      <c r="T334" s="69"/>
    </row>
    <row r="335" spans="1:20" ht="20.100000000000001" customHeight="1" x14ac:dyDescent="0.25">
      <c r="A335" s="4" t="s">
        <v>48</v>
      </c>
      <c r="B335" s="7" t="s">
        <v>753</v>
      </c>
      <c r="C335" s="5">
        <v>353</v>
      </c>
      <c r="D335" s="68"/>
      <c r="E335" s="68"/>
      <c r="F335" s="69">
        <v>6</v>
      </c>
      <c r="G335" s="69">
        <v>2</v>
      </c>
      <c r="H335" s="69"/>
      <c r="I335" s="69"/>
      <c r="J335" s="69">
        <v>2</v>
      </c>
      <c r="K335" s="69"/>
      <c r="L335" s="69"/>
      <c r="M335" s="69">
        <v>4</v>
      </c>
      <c r="N335" s="69"/>
      <c r="O335" s="69"/>
      <c r="P335" s="69"/>
      <c r="Q335" s="69"/>
      <c r="R335" s="69"/>
      <c r="S335" s="69"/>
      <c r="T335" s="69"/>
    </row>
    <row r="336" spans="1:20" ht="20.100000000000001" customHeight="1" x14ac:dyDescent="0.25">
      <c r="A336" s="4" t="s">
        <v>47</v>
      </c>
      <c r="B336" s="7" t="s">
        <v>501</v>
      </c>
      <c r="C336" s="5">
        <v>354</v>
      </c>
      <c r="D336" s="68"/>
      <c r="E336" s="68"/>
      <c r="F336" s="69"/>
      <c r="G336" s="69"/>
      <c r="H336" s="69"/>
      <c r="I336" s="69"/>
      <c r="J336" s="69"/>
      <c r="K336" s="69"/>
      <c r="L336" s="69"/>
      <c r="M336" s="69"/>
      <c r="N336" s="69"/>
      <c r="O336" s="69"/>
      <c r="P336" s="69"/>
      <c r="Q336" s="69"/>
      <c r="R336" s="69"/>
      <c r="S336" s="69"/>
      <c r="T336" s="69"/>
    </row>
    <row r="337" spans="1:20" ht="20.100000000000001" customHeight="1" x14ac:dyDescent="0.25">
      <c r="A337" s="4" t="s">
        <v>46</v>
      </c>
      <c r="B337" s="7" t="s">
        <v>754</v>
      </c>
      <c r="C337" s="5">
        <v>355</v>
      </c>
      <c r="D337" s="68"/>
      <c r="E337" s="68"/>
      <c r="F337" s="69"/>
      <c r="G337" s="69"/>
      <c r="H337" s="69"/>
      <c r="I337" s="69"/>
      <c r="J337" s="69"/>
      <c r="K337" s="69"/>
      <c r="L337" s="69"/>
      <c r="M337" s="69"/>
      <c r="N337" s="69"/>
      <c r="O337" s="69"/>
      <c r="P337" s="69"/>
      <c r="Q337" s="69"/>
      <c r="R337" s="69"/>
      <c r="S337" s="69"/>
      <c r="T337" s="69"/>
    </row>
    <row r="338" spans="1:20" ht="20.100000000000001" customHeight="1" x14ac:dyDescent="0.25">
      <c r="A338" s="4" t="s">
        <v>45</v>
      </c>
      <c r="B338" s="7" t="s">
        <v>403</v>
      </c>
      <c r="C338" s="5"/>
      <c r="D338" s="68"/>
      <c r="E338" s="68"/>
      <c r="F338" s="69"/>
      <c r="G338" s="69"/>
      <c r="H338" s="69"/>
      <c r="I338" s="69"/>
      <c r="J338" s="69"/>
      <c r="K338" s="69"/>
      <c r="L338" s="69"/>
      <c r="M338" s="69"/>
      <c r="N338" s="69"/>
      <c r="O338" s="69"/>
      <c r="P338" s="69"/>
      <c r="Q338" s="69"/>
      <c r="R338" s="69"/>
      <c r="S338" s="69"/>
      <c r="T338" s="69"/>
    </row>
    <row r="339" spans="1:20" ht="20.100000000000001" customHeight="1" x14ac:dyDescent="0.25">
      <c r="A339" s="8" t="s">
        <v>44</v>
      </c>
      <c r="B339" s="12" t="s">
        <v>467</v>
      </c>
      <c r="C339" s="5"/>
      <c r="D339" s="72">
        <f>SUM(D340:D372)</f>
        <v>7</v>
      </c>
      <c r="E339" s="72">
        <f t="shared" ref="E339:T339" si="16">SUM(E340:E372)</f>
        <v>0</v>
      </c>
      <c r="F339" s="72">
        <f t="shared" si="16"/>
        <v>4</v>
      </c>
      <c r="G339" s="72">
        <f t="shared" si="16"/>
        <v>4</v>
      </c>
      <c r="H339" s="72">
        <f t="shared" si="16"/>
        <v>0</v>
      </c>
      <c r="I339" s="72">
        <f t="shared" si="16"/>
        <v>0</v>
      </c>
      <c r="J339" s="72">
        <f t="shared" si="16"/>
        <v>4</v>
      </c>
      <c r="K339" s="72">
        <f t="shared" si="16"/>
        <v>0</v>
      </c>
      <c r="L339" s="72">
        <f t="shared" si="16"/>
        <v>0</v>
      </c>
      <c r="M339" s="72">
        <f t="shared" si="16"/>
        <v>6</v>
      </c>
      <c r="N339" s="72">
        <f t="shared" si="16"/>
        <v>0</v>
      </c>
      <c r="O339" s="72">
        <f t="shared" si="16"/>
        <v>3</v>
      </c>
      <c r="P339" s="72">
        <f t="shared" si="16"/>
        <v>0</v>
      </c>
      <c r="Q339" s="72">
        <f t="shared" si="16"/>
        <v>3</v>
      </c>
      <c r="R339" s="72">
        <f t="shared" si="16"/>
        <v>1</v>
      </c>
      <c r="S339" s="72">
        <f t="shared" si="16"/>
        <v>0</v>
      </c>
      <c r="T339" s="72">
        <f t="shared" si="16"/>
        <v>1</v>
      </c>
    </row>
    <row r="340" spans="1:20" ht="20.100000000000001" customHeight="1" x14ac:dyDescent="0.25">
      <c r="A340" s="4" t="s">
        <v>43</v>
      </c>
      <c r="B340" s="7" t="s">
        <v>370</v>
      </c>
      <c r="C340" s="6">
        <v>356</v>
      </c>
      <c r="D340" s="68"/>
      <c r="E340" s="68"/>
      <c r="F340" s="69"/>
      <c r="G340" s="69"/>
      <c r="H340" s="69"/>
      <c r="I340" s="69"/>
      <c r="J340" s="69"/>
      <c r="K340" s="69"/>
      <c r="L340" s="69"/>
      <c r="M340" s="69"/>
      <c r="N340" s="69"/>
      <c r="O340" s="69"/>
      <c r="P340" s="69"/>
      <c r="Q340" s="69"/>
      <c r="R340" s="69"/>
      <c r="S340" s="69"/>
      <c r="T340" s="69"/>
    </row>
    <row r="341" spans="1:20" ht="20.100000000000001" customHeight="1" x14ac:dyDescent="0.25">
      <c r="A341" s="4" t="s">
        <v>42</v>
      </c>
      <c r="B341" s="7" t="s">
        <v>468</v>
      </c>
      <c r="C341" s="6">
        <v>357</v>
      </c>
      <c r="D341" s="68"/>
      <c r="E341" s="68"/>
      <c r="F341" s="69"/>
      <c r="G341" s="69"/>
      <c r="H341" s="69"/>
      <c r="I341" s="69"/>
      <c r="J341" s="69"/>
      <c r="K341" s="69"/>
      <c r="L341" s="69"/>
      <c r="M341" s="69"/>
      <c r="N341" s="69"/>
      <c r="O341" s="69"/>
      <c r="P341" s="69"/>
      <c r="Q341" s="69"/>
      <c r="R341" s="69"/>
      <c r="S341" s="69"/>
      <c r="T341" s="69"/>
    </row>
    <row r="342" spans="1:20" ht="20.100000000000001" customHeight="1" x14ac:dyDescent="0.25">
      <c r="A342" s="4" t="s">
        <v>41</v>
      </c>
      <c r="B342" s="7" t="s">
        <v>755</v>
      </c>
      <c r="C342" s="6">
        <v>358</v>
      </c>
      <c r="D342" s="69">
        <v>3</v>
      </c>
      <c r="E342" s="69"/>
      <c r="F342" s="69">
        <v>1</v>
      </c>
      <c r="G342" s="69">
        <v>2</v>
      </c>
      <c r="H342" s="69"/>
      <c r="I342" s="69"/>
      <c r="J342" s="69">
        <v>2</v>
      </c>
      <c r="K342" s="69"/>
      <c r="L342" s="69"/>
      <c r="M342" s="69">
        <v>2</v>
      </c>
      <c r="N342" s="69"/>
      <c r="O342" s="69">
        <v>2</v>
      </c>
      <c r="P342" s="69"/>
      <c r="Q342" s="69">
        <v>2</v>
      </c>
      <c r="R342" s="69">
        <v>1</v>
      </c>
      <c r="S342" s="69"/>
      <c r="T342" s="69">
        <v>1</v>
      </c>
    </row>
    <row r="343" spans="1:20" ht="20.100000000000001" customHeight="1" x14ac:dyDescent="0.25">
      <c r="A343" s="4" t="s">
        <v>756</v>
      </c>
      <c r="B343" s="7" t="s">
        <v>757</v>
      </c>
      <c r="C343" s="6">
        <v>358.1</v>
      </c>
      <c r="D343" s="69"/>
      <c r="E343" s="69"/>
      <c r="F343" s="69"/>
      <c r="G343" s="69"/>
      <c r="H343" s="69"/>
      <c r="I343" s="69"/>
      <c r="J343" s="69"/>
      <c r="K343" s="69"/>
      <c r="L343" s="69"/>
      <c r="M343" s="69"/>
      <c r="N343" s="69"/>
      <c r="O343" s="69"/>
      <c r="P343" s="69"/>
      <c r="Q343" s="69"/>
      <c r="R343" s="69"/>
      <c r="S343" s="69"/>
      <c r="T343" s="69"/>
    </row>
    <row r="344" spans="1:20" ht="20.100000000000001" customHeight="1" x14ac:dyDescent="0.25">
      <c r="A344" s="4" t="s">
        <v>40</v>
      </c>
      <c r="B344" s="7" t="s">
        <v>758</v>
      </c>
      <c r="C344" s="6">
        <v>359</v>
      </c>
      <c r="D344" s="68"/>
      <c r="E344" s="68"/>
      <c r="F344" s="69">
        <v>2</v>
      </c>
      <c r="G344" s="69">
        <v>1</v>
      </c>
      <c r="H344" s="69"/>
      <c r="I344" s="69"/>
      <c r="J344" s="69">
        <v>1</v>
      </c>
      <c r="K344" s="69"/>
      <c r="L344" s="69"/>
      <c r="M344" s="69">
        <v>1</v>
      </c>
      <c r="N344" s="69"/>
      <c r="O344" s="69">
        <v>1</v>
      </c>
      <c r="P344" s="69"/>
      <c r="Q344" s="69">
        <v>1</v>
      </c>
      <c r="R344" s="69"/>
      <c r="S344" s="69"/>
      <c r="T344" s="69"/>
    </row>
    <row r="345" spans="1:20" ht="20.100000000000001" customHeight="1" x14ac:dyDescent="0.25">
      <c r="A345" s="4" t="s">
        <v>39</v>
      </c>
      <c r="B345" s="7" t="s">
        <v>594</v>
      </c>
      <c r="C345" s="6">
        <v>360</v>
      </c>
      <c r="D345" s="71">
        <v>1</v>
      </c>
      <c r="E345" s="71"/>
      <c r="F345" s="71">
        <v>1</v>
      </c>
      <c r="G345" s="71">
        <v>1</v>
      </c>
      <c r="H345" s="71"/>
      <c r="I345" s="71"/>
      <c r="J345" s="71">
        <v>1</v>
      </c>
      <c r="K345" s="71"/>
      <c r="L345" s="71"/>
      <c r="M345" s="71">
        <v>1</v>
      </c>
      <c r="N345" s="71"/>
      <c r="O345" s="71"/>
      <c r="P345" s="71"/>
      <c r="Q345" s="71"/>
      <c r="R345" s="71"/>
      <c r="S345" s="71"/>
      <c r="T345" s="71"/>
    </row>
    <row r="346" spans="1:20" ht="20.100000000000001" customHeight="1" x14ac:dyDescent="0.25">
      <c r="A346" s="4" t="s">
        <v>38</v>
      </c>
      <c r="B346" s="7" t="s">
        <v>595</v>
      </c>
      <c r="C346" s="5">
        <v>361</v>
      </c>
      <c r="D346" s="68">
        <v>1</v>
      </c>
      <c r="E346" s="68"/>
      <c r="F346" s="69"/>
      <c r="G346" s="69"/>
      <c r="H346" s="69"/>
      <c r="I346" s="69"/>
      <c r="J346" s="69"/>
      <c r="K346" s="69"/>
      <c r="L346" s="69"/>
      <c r="M346" s="69"/>
      <c r="N346" s="69"/>
      <c r="O346" s="69"/>
      <c r="P346" s="69"/>
      <c r="Q346" s="69"/>
      <c r="R346" s="69"/>
      <c r="S346" s="69"/>
      <c r="T346" s="69"/>
    </row>
    <row r="347" spans="1:20" ht="20.100000000000001" customHeight="1" x14ac:dyDescent="0.25">
      <c r="A347" s="4" t="s">
        <v>37</v>
      </c>
      <c r="B347" s="7" t="s">
        <v>596</v>
      </c>
      <c r="C347" s="5">
        <v>362</v>
      </c>
      <c r="D347" s="68"/>
      <c r="E347" s="68"/>
      <c r="F347" s="69"/>
      <c r="G347" s="69"/>
      <c r="H347" s="69"/>
      <c r="I347" s="69"/>
      <c r="J347" s="69"/>
      <c r="K347" s="69"/>
      <c r="L347" s="69"/>
      <c r="M347" s="69"/>
      <c r="N347" s="69"/>
      <c r="O347" s="69"/>
      <c r="P347" s="69"/>
      <c r="Q347" s="69"/>
      <c r="R347" s="69"/>
      <c r="S347" s="69"/>
      <c r="T347" s="69"/>
    </row>
    <row r="348" spans="1:20" ht="20.100000000000001" customHeight="1" x14ac:dyDescent="0.25">
      <c r="A348" s="4" t="s">
        <v>36</v>
      </c>
      <c r="B348" s="7" t="s">
        <v>759</v>
      </c>
      <c r="C348" s="5">
        <v>363</v>
      </c>
      <c r="D348" s="68"/>
      <c r="E348" s="68"/>
      <c r="F348" s="69"/>
      <c r="G348" s="69"/>
      <c r="H348" s="69"/>
      <c r="I348" s="69"/>
      <c r="J348" s="69"/>
      <c r="K348" s="69"/>
      <c r="L348" s="69"/>
      <c r="M348" s="69"/>
      <c r="N348" s="69"/>
      <c r="O348" s="69"/>
      <c r="P348" s="69"/>
      <c r="Q348" s="69"/>
      <c r="R348" s="69"/>
      <c r="S348" s="69"/>
      <c r="T348" s="69"/>
    </row>
    <row r="349" spans="1:20" ht="20.100000000000001" customHeight="1" x14ac:dyDescent="0.25">
      <c r="A349" s="4" t="s">
        <v>35</v>
      </c>
      <c r="B349" s="7" t="s">
        <v>469</v>
      </c>
      <c r="C349" s="5">
        <v>364</v>
      </c>
      <c r="D349" s="68"/>
      <c r="E349" s="68"/>
      <c r="F349" s="69"/>
      <c r="G349" s="69"/>
      <c r="H349" s="69"/>
      <c r="I349" s="69"/>
      <c r="J349" s="69"/>
      <c r="K349" s="69"/>
      <c r="L349" s="69"/>
      <c r="M349" s="69"/>
      <c r="N349" s="69"/>
      <c r="O349" s="69"/>
      <c r="P349" s="69"/>
      <c r="Q349" s="69"/>
      <c r="R349" s="69"/>
      <c r="S349" s="69"/>
      <c r="T349" s="69"/>
    </row>
    <row r="350" spans="1:20" ht="20.100000000000001" customHeight="1" x14ac:dyDescent="0.25">
      <c r="A350" s="4" t="s">
        <v>760</v>
      </c>
      <c r="B350" s="7" t="s">
        <v>761</v>
      </c>
      <c r="C350" s="5">
        <v>364.1</v>
      </c>
      <c r="D350" s="68"/>
      <c r="E350" s="68"/>
      <c r="F350" s="69"/>
      <c r="G350" s="69"/>
      <c r="H350" s="69"/>
      <c r="I350" s="69"/>
      <c r="J350" s="69"/>
      <c r="K350" s="69"/>
      <c r="L350" s="69"/>
      <c r="M350" s="69"/>
      <c r="N350" s="69"/>
      <c r="O350" s="69"/>
      <c r="P350" s="69"/>
      <c r="Q350" s="69"/>
      <c r="R350" s="69"/>
      <c r="S350" s="69"/>
      <c r="T350" s="69"/>
    </row>
    <row r="351" spans="1:20" ht="20.100000000000001" customHeight="1" x14ac:dyDescent="0.25">
      <c r="A351" s="4" t="s">
        <v>762</v>
      </c>
      <c r="B351" s="7" t="s">
        <v>763</v>
      </c>
      <c r="C351" s="5">
        <v>364.2</v>
      </c>
      <c r="D351" s="68"/>
      <c r="E351" s="68"/>
      <c r="F351" s="69"/>
      <c r="G351" s="69"/>
      <c r="H351" s="69"/>
      <c r="I351" s="69"/>
      <c r="J351" s="69"/>
      <c r="K351" s="69"/>
      <c r="L351" s="69"/>
      <c r="M351" s="69"/>
      <c r="N351" s="69"/>
      <c r="O351" s="69"/>
      <c r="P351" s="69"/>
      <c r="Q351" s="69"/>
      <c r="R351" s="69"/>
      <c r="S351" s="69"/>
      <c r="T351" s="69"/>
    </row>
    <row r="352" spans="1:20" ht="20.100000000000001" customHeight="1" x14ac:dyDescent="0.25">
      <c r="A352" s="4" t="s">
        <v>34</v>
      </c>
      <c r="B352" s="7" t="s">
        <v>470</v>
      </c>
      <c r="C352" s="5">
        <v>365</v>
      </c>
      <c r="D352" s="69"/>
      <c r="E352" s="69"/>
      <c r="F352" s="69"/>
      <c r="G352" s="69"/>
      <c r="H352" s="69"/>
      <c r="I352" s="69"/>
      <c r="J352" s="69"/>
      <c r="K352" s="69"/>
      <c r="L352" s="69"/>
      <c r="M352" s="69"/>
      <c r="N352" s="69"/>
      <c r="O352" s="69"/>
      <c r="P352" s="69"/>
      <c r="Q352" s="69"/>
      <c r="R352" s="69"/>
      <c r="S352" s="69"/>
      <c r="T352" s="69"/>
    </row>
    <row r="353" spans="1:20" ht="20.100000000000001" customHeight="1" x14ac:dyDescent="0.25">
      <c r="A353" s="4" t="s">
        <v>33</v>
      </c>
      <c r="B353" s="7" t="s">
        <v>471</v>
      </c>
      <c r="C353" s="5">
        <v>366</v>
      </c>
      <c r="D353" s="69"/>
      <c r="E353" s="69"/>
      <c r="F353" s="69"/>
      <c r="G353" s="69"/>
      <c r="H353" s="69"/>
      <c r="I353" s="69"/>
      <c r="J353" s="69"/>
      <c r="K353" s="69"/>
      <c r="L353" s="69"/>
      <c r="M353" s="69"/>
      <c r="N353" s="69"/>
      <c r="O353" s="69"/>
      <c r="P353" s="69"/>
      <c r="Q353" s="69"/>
      <c r="R353" s="69"/>
      <c r="S353" s="69"/>
      <c r="T353" s="69"/>
    </row>
    <row r="354" spans="1:20" ht="20.100000000000001" customHeight="1" x14ac:dyDescent="0.25">
      <c r="A354" s="4" t="s">
        <v>32</v>
      </c>
      <c r="B354" s="7" t="s">
        <v>597</v>
      </c>
      <c r="C354" s="5">
        <v>367</v>
      </c>
      <c r="D354" s="68"/>
      <c r="E354" s="68"/>
      <c r="F354" s="69"/>
      <c r="G354" s="69"/>
      <c r="H354" s="69"/>
      <c r="I354" s="69"/>
      <c r="J354" s="69"/>
      <c r="K354" s="69"/>
      <c r="L354" s="69"/>
      <c r="M354" s="69"/>
      <c r="N354" s="69"/>
      <c r="O354" s="69"/>
      <c r="P354" s="69"/>
      <c r="Q354" s="69"/>
      <c r="R354" s="69"/>
      <c r="S354" s="69"/>
      <c r="T354" s="69"/>
    </row>
    <row r="355" spans="1:20" ht="20.100000000000001" customHeight="1" x14ac:dyDescent="0.25">
      <c r="A355" s="4" t="s">
        <v>31</v>
      </c>
      <c r="B355" s="7" t="s">
        <v>598</v>
      </c>
      <c r="C355" s="5">
        <v>368</v>
      </c>
      <c r="D355" s="68"/>
      <c r="E355" s="68"/>
      <c r="F355" s="69"/>
      <c r="G355" s="69"/>
      <c r="H355" s="69"/>
      <c r="I355" s="69"/>
      <c r="J355" s="69"/>
      <c r="K355" s="69"/>
      <c r="L355" s="69"/>
      <c r="M355" s="69"/>
      <c r="N355" s="69"/>
      <c r="O355" s="69"/>
      <c r="P355" s="69"/>
      <c r="Q355" s="69"/>
      <c r="R355" s="69"/>
      <c r="S355" s="69"/>
      <c r="T355" s="69"/>
    </row>
    <row r="356" spans="1:20" ht="20.100000000000001" customHeight="1" x14ac:dyDescent="0.25">
      <c r="A356" s="4" t="s">
        <v>764</v>
      </c>
      <c r="B356" s="7" t="s">
        <v>765</v>
      </c>
      <c r="C356" s="5">
        <v>368.1</v>
      </c>
      <c r="D356" s="68"/>
      <c r="E356" s="68"/>
      <c r="F356" s="69"/>
      <c r="G356" s="69"/>
      <c r="H356" s="69"/>
      <c r="I356" s="69"/>
      <c r="J356" s="69"/>
      <c r="K356" s="69"/>
      <c r="L356" s="69"/>
      <c r="M356" s="69"/>
      <c r="N356" s="69"/>
      <c r="O356" s="69"/>
      <c r="P356" s="69"/>
      <c r="Q356" s="69"/>
      <c r="R356" s="69"/>
      <c r="S356" s="69"/>
      <c r="T356" s="69"/>
    </row>
    <row r="357" spans="1:20" ht="20.100000000000001" customHeight="1" x14ac:dyDescent="0.25">
      <c r="A357" s="4" t="s">
        <v>30</v>
      </c>
      <c r="B357" s="7" t="s">
        <v>599</v>
      </c>
      <c r="C357" s="5">
        <v>369</v>
      </c>
      <c r="D357" s="68"/>
      <c r="E357" s="68"/>
      <c r="F357" s="69"/>
      <c r="G357" s="69"/>
      <c r="H357" s="69"/>
      <c r="I357" s="69"/>
      <c r="J357" s="69"/>
      <c r="K357" s="69"/>
      <c r="L357" s="69"/>
      <c r="M357" s="69"/>
      <c r="N357" s="69"/>
      <c r="O357" s="69"/>
      <c r="P357" s="69"/>
      <c r="Q357" s="69"/>
      <c r="R357" s="69"/>
      <c r="S357" s="69"/>
      <c r="T357" s="69"/>
    </row>
    <row r="358" spans="1:20" ht="20.100000000000001" customHeight="1" x14ac:dyDescent="0.25">
      <c r="A358" s="4" t="s">
        <v>29</v>
      </c>
      <c r="B358" s="7" t="s">
        <v>600</v>
      </c>
      <c r="C358" s="5">
        <v>370</v>
      </c>
      <c r="D358" s="68"/>
      <c r="E358" s="68"/>
      <c r="F358" s="69"/>
      <c r="G358" s="69"/>
      <c r="H358" s="69"/>
      <c r="I358" s="69"/>
      <c r="J358" s="69"/>
      <c r="K358" s="69"/>
      <c r="L358" s="69"/>
      <c r="M358" s="69"/>
      <c r="N358" s="69"/>
      <c r="O358" s="69"/>
      <c r="P358" s="69"/>
      <c r="Q358" s="69"/>
      <c r="R358" s="69"/>
      <c r="S358" s="69"/>
      <c r="T358" s="69"/>
    </row>
    <row r="359" spans="1:20" ht="20.100000000000001" customHeight="1" x14ac:dyDescent="0.25">
      <c r="A359" s="4" t="s">
        <v>28</v>
      </c>
      <c r="B359" s="7" t="s">
        <v>601</v>
      </c>
      <c r="C359" s="5">
        <v>371</v>
      </c>
      <c r="D359" s="68"/>
      <c r="E359" s="68"/>
      <c r="F359" s="69"/>
      <c r="G359" s="69"/>
      <c r="H359" s="69"/>
      <c r="I359" s="69"/>
      <c r="J359" s="69"/>
      <c r="K359" s="69"/>
      <c r="L359" s="69"/>
      <c r="M359" s="69"/>
      <c r="N359" s="69"/>
      <c r="O359" s="69"/>
      <c r="P359" s="69"/>
      <c r="Q359" s="69"/>
      <c r="R359" s="69"/>
      <c r="S359" s="69"/>
      <c r="T359" s="69"/>
    </row>
    <row r="360" spans="1:20" ht="20.100000000000001" customHeight="1" x14ac:dyDescent="0.25">
      <c r="A360" s="4" t="s">
        <v>27</v>
      </c>
      <c r="B360" s="7" t="s">
        <v>602</v>
      </c>
      <c r="C360" s="5">
        <v>372</v>
      </c>
      <c r="D360" s="68"/>
      <c r="E360" s="68"/>
      <c r="F360" s="69"/>
      <c r="G360" s="69"/>
      <c r="H360" s="69"/>
      <c r="I360" s="69"/>
      <c r="J360" s="69"/>
      <c r="K360" s="69"/>
      <c r="L360" s="69"/>
      <c r="M360" s="69"/>
      <c r="N360" s="69"/>
      <c r="O360" s="69"/>
      <c r="P360" s="69"/>
      <c r="Q360" s="69"/>
      <c r="R360" s="69"/>
      <c r="S360" s="69"/>
      <c r="T360" s="69"/>
    </row>
    <row r="361" spans="1:20" ht="20.100000000000001" customHeight="1" x14ac:dyDescent="0.25">
      <c r="A361" s="4" t="s">
        <v>26</v>
      </c>
      <c r="B361" s="7" t="s">
        <v>603</v>
      </c>
      <c r="C361" s="5">
        <v>373</v>
      </c>
      <c r="D361" s="70">
        <v>1</v>
      </c>
      <c r="E361" s="70"/>
      <c r="F361" s="70"/>
      <c r="G361" s="70"/>
      <c r="H361" s="70"/>
      <c r="I361" s="70"/>
      <c r="J361" s="70"/>
      <c r="K361" s="70"/>
      <c r="L361" s="70"/>
      <c r="M361" s="70">
        <v>1</v>
      </c>
      <c r="N361" s="70"/>
      <c r="O361" s="70"/>
      <c r="P361" s="70"/>
      <c r="Q361" s="70"/>
      <c r="R361" s="70"/>
      <c r="S361" s="70"/>
      <c r="T361" s="70"/>
    </row>
    <row r="362" spans="1:20" ht="20.100000000000001" customHeight="1" x14ac:dyDescent="0.25">
      <c r="A362" s="4" t="s">
        <v>25</v>
      </c>
      <c r="B362" s="7" t="s">
        <v>604</v>
      </c>
      <c r="C362" s="5">
        <v>374</v>
      </c>
      <c r="D362" s="69"/>
      <c r="E362" s="69"/>
      <c r="F362" s="69"/>
      <c r="G362" s="69"/>
      <c r="H362" s="69"/>
      <c r="I362" s="69"/>
      <c r="J362" s="69"/>
      <c r="K362" s="69"/>
      <c r="L362" s="69"/>
      <c r="M362" s="69"/>
      <c r="N362" s="69"/>
      <c r="O362" s="69"/>
      <c r="P362" s="69"/>
      <c r="Q362" s="69"/>
      <c r="R362" s="69"/>
      <c r="S362" s="69"/>
      <c r="T362" s="69"/>
    </row>
    <row r="363" spans="1:20" ht="20.100000000000001" customHeight="1" x14ac:dyDescent="0.25">
      <c r="A363" s="4" t="s">
        <v>24</v>
      </c>
      <c r="B363" s="7" t="s">
        <v>472</v>
      </c>
      <c r="C363" s="5">
        <v>375</v>
      </c>
      <c r="D363" s="69"/>
      <c r="E363" s="69"/>
      <c r="F363" s="69"/>
      <c r="G363" s="69"/>
      <c r="H363" s="69"/>
      <c r="I363" s="69"/>
      <c r="J363" s="69"/>
      <c r="K363" s="69"/>
      <c r="L363" s="69"/>
      <c r="M363" s="69"/>
      <c r="N363" s="69"/>
      <c r="O363" s="69"/>
      <c r="P363" s="69"/>
      <c r="Q363" s="69"/>
      <c r="R363" s="69"/>
      <c r="S363" s="69"/>
      <c r="T363" s="69"/>
    </row>
    <row r="364" spans="1:20" ht="20.100000000000001" customHeight="1" x14ac:dyDescent="0.25">
      <c r="A364" s="4" t="s">
        <v>23</v>
      </c>
      <c r="B364" s="7" t="s">
        <v>605</v>
      </c>
      <c r="C364" s="5">
        <v>376</v>
      </c>
      <c r="D364" s="69">
        <v>1</v>
      </c>
      <c r="E364" s="69"/>
      <c r="F364" s="69"/>
      <c r="G364" s="69"/>
      <c r="H364" s="69"/>
      <c r="I364" s="69"/>
      <c r="J364" s="69"/>
      <c r="K364" s="69"/>
      <c r="L364" s="69"/>
      <c r="M364" s="69">
        <v>1</v>
      </c>
      <c r="N364" s="69"/>
      <c r="O364" s="69"/>
      <c r="P364" s="69"/>
      <c r="Q364" s="69"/>
      <c r="R364" s="69"/>
      <c r="S364" s="69"/>
      <c r="T364" s="69"/>
    </row>
    <row r="365" spans="1:20" ht="20.100000000000001" customHeight="1" x14ac:dyDescent="0.25">
      <c r="A365" s="4" t="s">
        <v>22</v>
      </c>
      <c r="B365" s="7" t="s">
        <v>606</v>
      </c>
      <c r="C365" s="5">
        <v>377</v>
      </c>
      <c r="D365" s="69"/>
      <c r="E365" s="69"/>
      <c r="F365" s="69"/>
      <c r="G365" s="69"/>
      <c r="H365" s="69"/>
      <c r="I365" s="69"/>
      <c r="J365" s="69"/>
      <c r="K365" s="69"/>
      <c r="L365" s="69"/>
      <c r="M365" s="69"/>
      <c r="N365" s="69"/>
      <c r="O365" s="69"/>
      <c r="P365" s="69"/>
      <c r="Q365" s="69"/>
      <c r="R365" s="69"/>
      <c r="S365" s="69"/>
      <c r="T365" s="69"/>
    </row>
    <row r="366" spans="1:20" ht="20.100000000000001" customHeight="1" x14ac:dyDescent="0.25">
      <c r="A366" s="4" t="s">
        <v>21</v>
      </c>
      <c r="B366" s="7" t="s">
        <v>607</v>
      </c>
      <c r="C366" s="5">
        <v>378</v>
      </c>
      <c r="D366" s="69"/>
      <c r="E366" s="69"/>
      <c r="F366" s="69"/>
      <c r="G366" s="69"/>
      <c r="H366" s="69"/>
      <c r="I366" s="69"/>
      <c r="J366" s="69"/>
      <c r="K366" s="69"/>
      <c r="L366" s="69"/>
      <c r="M366" s="69"/>
      <c r="N366" s="69"/>
      <c r="O366" s="69"/>
      <c r="P366" s="69"/>
      <c r="Q366" s="69"/>
      <c r="R366" s="69"/>
      <c r="S366" s="69"/>
      <c r="T366" s="69"/>
    </row>
    <row r="367" spans="1:20" ht="20.100000000000001" customHeight="1" x14ac:dyDescent="0.25">
      <c r="A367" s="4" t="s">
        <v>20</v>
      </c>
      <c r="B367" s="5" t="s">
        <v>473</v>
      </c>
      <c r="C367" s="5">
        <v>379</v>
      </c>
      <c r="D367" s="69"/>
      <c r="E367" s="69"/>
      <c r="F367" s="69"/>
      <c r="G367" s="69"/>
      <c r="H367" s="69"/>
      <c r="I367" s="69"/>
      <c r="J367" s="69"/>
      <c r="K367" s="69"/>
      <c r="L367" s="69"/>
      <c r="M367" s="69"/>
      <c r="N367" s="69"/>
      <c r="O367" s="69"/>
      <c r="P367" s="69"/>
      <c r="Q367" s="69"/>
      <c r="R367" s="69"/>
      <c r="S367" s="69"/>
      <c r="T367" s="69"/>
    </row>
    <row r="368" spans="1:20" ht="20.100000000000001" customHeight="1" x14ac:dyDescent="0.25">
      <c r="A368" s="4" t="s">
        <v>19</v>
      </c>
      <c r="B368" s="5" t="s">
        <v>608</v>
      </c>
      <c r="C368" s="5">
        <v>380</v>
      </c>
      <c r="D368" s="69"/>
      <c r="E368" s="69"/>
      <c r="F368" s="69"/>
      <c r="G368" s="69"/>
      <c r="H368" s="69"/>
      <c r="I368" s="69"/>
      <c r="J368" s="69"/>
      <c r="K368" s="69"/>
      <c r="L368" s="69"/>
      <c r="M368" s="69"/>
      <c r="N368" s="69"/>
      <c r="O368" s="69"/>
      <c r="P368" s="69"/>
      <c r="Q368" s="69"/>
      <c r="R368" s="69"/>
      <c r="S368" s="69"/>
      <c r="T368" s="69"/>
    </row>
    <row r="369" spans="1:20" ht="20.100000000000001" customHeight="1" x14ac:dyDescent="0.25">
      <c r="A369" s="4" t="s">
        <v>18</v>
      </c>
      <c r="B369" s="5" t="s">
        <v>371</v>
      </c>
      <c r="C369" s="5">
        <v>381</v>
      </c>
      <c r="D369" s="69"/>
      <c r="E369" s="69"/>
      <c r="F369" s="69"/>
      <c r="G369" s="69"/>
      <c r="H369" s="69"/>
      <c r="I369" s="69"/>
      <c r="J369" s="69"/>
      <c r="K369" s="69"/>
      <c r="L369" s="69"/>
      <c r="M369" s="69"/>
      <c r="N369" s="69"/>
      <c r="O369" s="69"/>
      <c r="P369" s="69"/>
      <c r="Q369" s="69"/>
      <c r="R369" s="69"/>
      <c r="S369" s="69"/>
      <c r="T369" s="69"/>
    </row>
    <row r="370" spans="1:20" ht="20.100000000000001" customHeight="1" x14ac:dyDescent="0.25">
      <c r="A370" s="4" t="s">
        <v>17</v>
      </c>
      <c r="B370" s="7" t="s">
        <v>474</v>
      </c>
      <c r="C370" s="14">
        <v>382</v>
      </c>
      <c r="D370" s="69"/>
      <c r="E370" s="69"/>
      <c r="F370" s="69"/>
      <c r="G370" s="69"/>
      <c r="H370" s="69"/>
      <c r="I370" s="69"/>
      <c r="J370" s="69"/>
      <c r="K370" s="69"/>
      <c r="L370" s="69"/>
      <c r="M370" s="69"/>
      <c r="N370" s="69"/>
      <c r="O370" s="69"/>
      <c r="P370" s="69"/>
      <c r="Q370" s="69"/>
      <c r="R370" s="69"/>
      <c r="S370" s="69"/>
      <c r="T370" s="69"/>
    </row>
    <row r="371" spans="1:20" ht="20.100000000000001" customHeight="1" x14ac:dyDescent="0.25">
      <c r="A371" s="4" t="s">
        <v>16</v>
      </c>
      <c r="B371" s="5" t="s">
        <v>475</v>
      </c>
      <c r="C371" s="14">
        <v>383</v>
      </c>
      <c r="D371" s="69"/>
      <c r="E371" s="69"/>
      <c r="F371" s="69"/>
      <c r="G371" s="69"/>
      <c r="H371" s="69"/>
      <c r="I371" s="69"/>
      <c r="J371" s="69"/>
      <c r="K371" s="69"/>
      <c r="L371" s="69"/>
      <c r="M371" s="69"/>
      <c r="N371" s="69"/>
      <c r="O371" s="69"/>
      <c r="P371" s="69"/>
      <c r="Q371" s="69"/>
      <c r="R371" s="69"/>
      <c r="S371" s="69"/>
      <c r="T371" s="69"/>
    </row>
    <row r="372" spans="1:20" ht="20.100000000000001" customHeight="1" x14ac:dyDescent="0.25">
      <c r="A372" s="4" t="s">
        <v>15</v>
      </c>
      <c r="B372" s="7" t="s">
        <v>403</v>
      </c>
      <c r="C372" s="5"/>
      <c r="D372" s="69"/>
      <c r="E372" s="69"/>
      <c r="F372" s="69"/>
      <c r="G372" s="69"/>
      <c r="H372" s="69"/>
      <c r="I372" s="69"/>
      <c r="J372" s="69"/>
      <c r="K372" s="69"/>
      <c r="L372" s="69"/>
      <c r="M372" s="69"/>
      <c r="N372" s="69"/>
      <c r="O372" s="69"/>
      <c r="P372" s="69"/>
      <c r="Q372" s="69"/>
      <c r="R372" s="69"/>
      <c r="S372" s="69"/>
      <c r="T372" s="69"/>
    </row>
    <row r="373" spans="1:20" ht="20.100000000000001" customHeight="1" x14ac:dyDescent="0.25">
      <c r="A373" s="8" t="s">
        <v>14</v>
      </c>
      <c r="B373" s="12" t="s">
        <v>476</v>
      </c>
      <c r="C373" s="5"/>
      <c r="D373" s="72">
        <f>SUM(D374:D388)</f>
        <v>0</v>
      </c>
      <c r="E373" s="72">
        <f t="shared" ref="E373:T373" si="17">SUM(E374:E388)</f>
        <v>0</v>
      </c>
      <c r="F373" s="72">
        <f t="shared" si="17"/>
        <v>0</v>
      </c>
      <c r="G373" s="72">
        <f t="shared" si="17"/>
        <v>0</v>
      </c>
      <c r="H373" s="72">
        <f t="shared" si="17"/>
        <v>0</v>
      </c>
      <c r="I373" s="72">
        <f t="shared" si="17"/>
        <v>0</v>
      </c>
      <c r="J373" s="72">
        <f t="shared" si="17"/>
        <v>0</v>
      </c>
      <c r="K373" s="72">
        <f t="shared" si="17"/>
        <v>0</v>
      </c>
      <c r="L373" s="72">
        <f t="shared" si="17"/>
        <v>0</v>
      </c>
      <c r="M373" s="72">
        <f t="shared" si="17"/>
        <v>0</v>
      </c>
      <c r="N373" s="72">
        <f t="shared" si="17"/>
        <v>0</v>
      </c>
      <c r="O373" s="72">
        <f t="shared" si="17"/>
        <v>0</v>
      </c>
      <c r="P373" s="72">
        <f t="shared" si="17"/>
        <v>0</v>
      </c>
      <c r="Q373" s="72">
        <f t="shared" si="17"/>
        <v>0</v>
      </c>
      <c r="R373" s="72">
        <f t="shared" si="17"/>
        <v>0</v>
      </c>
      <c r="S373" s="72">
        <f t="shared" si="17"/>
        <v>0</v>
      </c>
      <c r="T373" s="72">
        <f t="shared" si="17"/>
        <v>0</v>
      </c>
    </row>
    <row r="374" spans="1:20" ht="20.100000000000001" customHeight="1" x14ac:dyDescent="0.25">
      <c r="A374" s="4" t="s">
        <v>13</v>
      </c>
      <c r="B374" s="7" t="s">
        <v>372</v>
      </c>
      <c r="C374" s="5">
        <v>384</v>
      </c>
      <c r="D374" s="69"/>
      <c r="E374" s="69"/>
      <c r="F374" s="69"/>
      <c r="G374" s="69"/>
      <c r="H374" s="69"/>
      <c r="I374" s="69"/>
      <c r="J374" s="69"/>
      <c r="K374" s="69"/>
      <c r="L374" s="69"/>
      <c r="M374" s="69"/>
      <c r="N374" s="69"/>
      <c r="O374" s="69"/>
      <c r="P374" s="69"/>
      <c r="Q374" s="69"/>
      <c r="R374" s="69"/>
      <c r="S374" s="69"/>
      <c r="T374" s="69"/>
    </row>
    <row r="375" spans="1:20" ht="20.100000000000001" customHeight="1" x14ac:dyDescent="0.25">
      <c r="A375" s="4" t="s">
        <v>12</v>
      </c>
      <c r="B375" s="7" t="s">
        <v>373</v>
      </c>
      <c r="C375" s="5">
        <v>385</v>
      </c>
      <c r="D375" s="69"/>
      <c r="E375" s="69"/>
      <c r="F375" s="69"/>
      <c r="G375" s="69"/>
      <c r="H375" s="69"/>
      <c r="I375" s="69"/>
      <c r="J375" s="69"/>
      <c r="K375" s="69"/>
      <c r="L375" s="69"/>
      <c r="M375" s="69"/>
      <c r="N375" s="69"/>
      <c r="O375" s="69"/>
      <c r="P375" s="69"/>
      <c r="Q375" s="69"/>
      <c r="R375" s="69"/>
      <c r="S375" s="69"/>
      <c r="T375" s="69"/>
    </row>
    <row r="376" spans="1:20" ht="20.100000000000001" customHeight="1" x14ac:dyDescent="0.25">
      <c r="A376" s="4" t="s">
        <v>11</v>
      </c>
      <c r="B376" s="7" t="s">
        <v>609</v>
      </c>
      <c r="C376" s="5">
        <v>386</v>
      </c>
      <c r="D376" s="69"/>
      <c r="E376" s="69"/>
      <c r="F376" s="69"/>
      <c r="G376" s="69"/>
      <c r="H376" s="69"/>
      <c r="I376" s="69"/>
      <c r="J376" s="69"/>
      <c r="K376" s="69"/>
      <c r="L376" s="69"/>
      <c r="M376" s="69"/>
      <c r="N376" s="69"/>
      <c r="O376" s="69"/>
      <c r="P376" s="69"/>
      <c r="Q376" s="69"/>
      <c r="R376" s="69"/>
      <c r="S376" s="69"/>
      <c r="T376" s="69"/>
    </row>
    <row r="377" spans="1:20" ht="20.100000000000001" customHeight="1" x14ac:dyDescent="0.25">
      <c r="A377" s="4" t="s">
        <v>10</v>
      </c>
      <c r="B377" s="7" t="s">
        <v>477</v>
      </c>
      <c r="C377" s="5">
        <v>387</v>
      </c>
      <c r="D377" s="69"/>
      <c r="E377" s="69"/>
      <c r="F377" s="69"/>
      <c r="G377" s="69"/>
      <c r="H377" s="69"/>
      <c r="I377" s="69"/>
      <c r="J377" s="69"/>
      <c r="K377" s="69"/>
      <c r="L377" s="69"/>
      <c r="M377" s="69"/>
      <c r="N377" s="69"/>
      <c r="O377" s="69"/>
      <c r="P377" s="69"/>
      <c r="Q377" s="69"/>
      <c r="R377" s="69"/>
      <c r="S377" s="69"/>
      <c r="T377" s="69"/>
    </row>
    <row r="378" spans="1:20" ht="20.100000000000001" customHeight="1" x14ac:dyDescent="0.25">
      <c r="A378" s="4" t="s">
        <v>9</v>
      </c>
      <c r="B378" s="7" t="s">
        <v>665</v>
      </c>
      <c r="C378" s="5">
        <v>388</v>
      </c>
      <c r="D378" s="69"/>
      <c r="E378" s="69"/>
      <c r="F378" s="69"/>
      <c r="G378" s="69"/>
      <c r="H378" s="69"/>
      <c r="I378" s="69"/>
      <c r="J378" s="69"/>
      <c r="K378" s="69"/>
      <c r="L378" s="69"/>
      <c r="M378" s="69"/>
      <c r="N378" s="69"/>
      <c r="O378" s="69"/>
      <c r="P378" s="69"/>
      <c r="Q378" s="69"/>
      <c r="R378" s="69"/>
      <c r="S378" s="69"/>
      <c r="T378" s="69"/>
    </row>
    <row r="379" spans="1:20" ht="20.100000000000001" customHeight="1" x14ac:dyDescent="0.25">
      <c r="A379" s="4" t="s">
        <v>8</v>
      </c>
      <c r="B379" s="5" t="s">
        <v>478</v>
      </c>
      <c r="C379" s="5">
        <v>389</v>
      </c>
      <c r="D379" s="69"/>
      <c r="E379" s="69"/>
      <c r="F379" s="69"/>
      <c r="G379" s="69"/>
      <c r="H379" s="69"/>
      <c r="I379" s="69"/>
      <c r="J379" s="69"/>
      <c r="K379" s="69"/>
      <c r="L379" s="69"/>
      <c r="M379" s="69"/>
      <c r="N379" s="69"/>
      <c r="O379" s="69"/>
      <c r="P379" s="69"/>
      <c r="Q379" s="69"/>
      <c r="R379" s="69"/>
      <c r="S379" s="69"/>
      <c r="T379" s="69"/>
    </row>
    <row r="380" spans="1:20" ht="20.100000000000001" customHeight="1" x14ac:dyDescent="0.25">
      <c r="A380" s="4" t="s">
        <v>7</v>
      </c>
      <c r="B380" s="7" t="s">
        <v>610</v>
      </c>
      <c r="C380" s="6">
        <v>390</v>
      </c>
      <c r="D380" s="69"/>
      <c r="E380" s="69"/>
      <c r="F380" s="69"/>
      <c r="G380" s="69"/>
      <c r="H380" s="69"/>
      <c r="I380" s="69"/>
      <c r="J380" s="69"/>
      <c r="K380" s="69"/>
      <c r="L380" s="69"/>
      <c r="M380" s="69"/>
      <c r="N380" s="69"/>
      <c r="O380" s="69"/>
      <c r="P380" s="69"/>
      <c r="Q380" s="69"/>
      <c r="R380" s="69"/>
      <c r="S380" s="69"/>
      <c r="T380" s="69"/>
    </row>
    <row r="381" spans="1:20" ht="20.100000000000001" customHeight="1" x14ac:dyDescent="0.25">
      <c r="A381" s="4" t="s">
        <v>6</v>
      </c>
      <c r="B381" s="7" t="s">
        <v>479</v>
      </c>
      <c r="C381" s="6">
        <v>391</v>
      </c>
      <c r="D381" s="69"/>
      <c r="E381" s="69"/>
      <c r="F381" s="69"/>
      <c r="G381" s="69"/>
      <c r="H381" s="69"/>
      <c r="I381" s="69"/>
      <c r="J381" s="69"/>
      <c r="K381" s="69"/>
      <c r="L381" s="69"/>
      <c r="M381" s="69"/>
      <c r="N381" s="69"/>
      <c r="O381" s="69"/>
      <c r="P381" s="69"/>
      <c r="Q381" s="69"/>
      <c r="R381" s="69"/>
      <c r="S381" s="69"/>
      <c r="T381" s="69"/>
    </row>
    <row r="382" spans="1:20" ht="20.100000000000001" customHeight="1" x14ac:dyDescent="0.25">
      <c r="A382" s="4" t="s">
        <v>5</v>
      </c>
      <c r="B382" s="5" t="s">
        <v>480</v>
      </c>
      <c r="C382" s="5">
        <v>392</v>
      </c>
      <c r="D382" s="69"/>
      <c r="E382" s="69"/>
      <c r="F382" s="69"/>
      <c r="G382" s="69"/>
      <c r="H382" s="69"/>
      <c r="I382" s="69"/>
      <c r="J382" s="69"/>
      <c r="K382" s="69"/>
      <c r="L382" s="69"/>
      <c r="M382" s="69"/>
      <c r="N382" s="69"/>
      <c r="O382" s="69"/>
      <c r="P382" s="69"/>
      <c r="Q382" s="69"/>
      <c r="R382" s="69"/>
      <c r="S382" s="69"/>
      <c r="T382" s="69"/>
    </row>
    <row r="383" spans="1:20" ht="20.100000000000001" customHeight="1" x14ac:dyDescent="0.25">
      <c r="A383" s="4" t="s">
        <v>4</v>
      </c>
      <c r="B383" s="5" t="s">
        <v>481</v>
      </c>
      <c r="C383" s="5">
        <v>393</v>
      </c>
      <c r="D383" s="69"/>
      <c r="E383" s="69"/>
      <c r="F383" s="69"/>
      <c r="G383" s="69"/>
      <c r="H383" s="69"/>
      <c r="I383" s="69"/>
      <c r="J383" s="69"/>
      <c r="K383" s="69"/>
      <c r="L383" s="69"/>
      <c r="M383" s="69"/>
      <c r="N383" s="69"/>
      <c r="O383" s="69"/>
      <c r="P383" s="69"/>
      <c r="Q383" s="69"/>
      <c r="R383" s="69"/>
      <c r="S383" s="69"/>
      <c r="T383" s="69"/>
    </row>
    <row r="384" spans="1:20" ht="20.100000000000001" customHeight="1" x14ac:dyDescent="0.25">
      <c r="A384" s="4" t="s">
        <v>766</v>
      </c>
      <c r="B384" s="5" t="s">
        <v>379</v>
      </c>
      <c r="C384" s="5">
        <v>394</v>
      </c>
      <c r="D384" s="69"/>
      <c r="E384" s="69"/>
      <c r="F384" s="69"/>
      <c r="G384" s="69"/>
      <c r="H384" s="69"/>
      <c r="I384" s="69"/>
      <c r="J384" s="69"/>
      <c r="K384" s="69"/>
      <c r="L384" s="69"/>
      <c r="M384" s="69"/>
      <c r="N384" s="69"/>
      <c r="O384" s="69"/>
      <c r="P384" s="69"/>
      <c r="Q384" s="69"/>
      <c r="R384" s="69"/>
      <c r="S384" s="69"/>
      <c r="T384" s="69"/>
    </row>
    <row r="385" spans="1:24" ht="20.100000000000001" customHeight="1" x14ac:dyDescent="0.25">
      <c r="A385" s="4" t="s">
        <v>3</v>
      </c>
      <c r="B385" s="5" t="s">
        <v>482</v>
      </c>
      <c r="C385" s="5">
        <v>395</v>
      </c>
      <c r="D385" s="69"/>
      <c r="E385" s="69"/>
      <c r="F385" s="69"/>
      <c r="G385" s="69"/>
      <c r="H385" s="69"/>
      <c r="I385" s="69"/>
      <c r="J385" s="69"/>
      <c r="K385" s="69"/>
      <c r="L385" s="69"/>
      <c r="M385" s="69"/>
      <c r="N385" s="69"/>
      <c r="O385" s="69"/>
      <c r="P385" s="69"/>
      <c r="Q385" s="69"/>
      <c r="R385" s="69"/>
      <c r="S385" s="69"/>
      <c r="T385" s="69"/>
    </row>
    <row r="386" spans="1:24" ht="20.100000000000001" customHeight="1" x14ac:dyDescent="0.25">
      <c r="A386" s="4" t="s">
        <v>2</v>
      </c>
      <c r="B386" s="5" t="s">
        <v>666</v>
      </c>
      <c r="C386" s="5">
        <v>396</v>
      </c>
      <c r="D386" s="69"/>
      <c r="E386" s="69"/>
      <c r="F386" s="69"/>
      <c r="G386" s="69"/>
      <c r="H386" s="69"/>
      <c r="I386" s="69"/>
      <c r="J386" s="69"/>
      <c r="K386" s="69"/>
      <c r="L386" s="69"/>
      <c r="M386" s="69"/>
      <c r="N386" s="69"/>
      <c r="O386" s="69"/>
      <c r="P386" s="69"/>
      <c r="Q386" s="69"/>
      <c r="R386" s="69"/>
      <c r="S386" s="69"/>
      <c r="T386" s="69"/>
    </row>
    <row r="387" spans="1:24" ht="20.100000000000001" customHeight="1" x14ac:dyDescent="0.25">
      <c r="A387" s="4" t="s">
        <v>1</v>
      </c>
      <c r="B387" s="5" t="s">
        <v>667</v>
      </c>
      <c r="C387" s="5">
        <v>397</v>
      </c>
      <c r="D387" s="69"/>
      <c r="E387" s="69"/>
      <c r="F387" s="69"/>
      <c r="G387" s="69"/>
      <c r="H387" s="69"/>
      <c r="I387" s="69"/>
      <c r="J387" s="69"/>
      <c r="K387" s="69"/>
      <c r="L387" s="69"/>
      <c r="M387" s="69"/>
      <c r="N387" s="69"/>
      <c r="O387" s="69"/>
      <c r="P387" s="69"/>
      <c r="Q387" s="69"/>
      <c r="R387" s="69"/>
      <c r="S387" s="69"/>
      <c r="T387" s="69"/>
    </row>
    <row r="388" spans="1:24" ht="20.100000000000001" customHeight="1" x14ac:dyDescent="0.25">
      <c r="A388" s="4" t="s">
        <v>0</v>
      </c>
      <c r="B388" s="5" t="s">
        <v>611</v>
      </c>
      <c r="C388" s="5">
        <v>397.1</v>
      </c>
      <c r="D388" s="69"/>
      <c r="E388" s="69"/>
      <c r="F388" s="69"/>
      <c r="G388" s="69"/>
      <c r="H388" s="69"/>
      <c r="I388" s="69"/>
      <c r="J388" s="69"/>
      <c r="K388" s="69"/>
      <c r="L388" s="69"/>
      <c r="M388" s="69"/>
      <c r="N388" s="69"/>
      <c r="O388" s="69"/>
      <c r="P388" s="69"/>
      <c r="Q388" s="69"/>
      <c r="R388" s="69"/>
      <c r="S388" s="69"/>
      <c r="T388" s="69"/>
    </row>
    <row r="389" spans="1:24" ht="20.100000000000001" customHeight="1" x14ac:dyDescent="0.25">
      <c r="A389" s="4">
        <v>19</v>
      </c>
      <c r="B389" s="5" t="s">
        <v>354</v>
      </c>
      <c r="C389" s="74"/>
      <c r="D389" s="18">
        <f>D7+D35+D44+D51+D81+D96+D112+D149+D190+D199+D209+D228+D248+D262+D280+D304+D339+D373</f>
        <v>140</v>
      </c>
      <c r="E389" s="18">
        <f t="shared" ref="E389:T389" si="18">E7+E35+E44+E51+E81+E96+E112+E149+E190+E199+E209+E228+E248+E262+E280+E304+E339+E373</f>
        <v>9</v>
      </c>
      <c r="F389" s="18">
        <f t="shared" si="18"/>
        <v>268</v>
      </c>
      <c r="G389" s="18">
        <f t="shared" si="18"/>
        <v>152</v>
      </c>
      <c r="H389" s="18">
        <f t="shared" si="18"/>
        <v>41</v>
      </c>
      <c r="I389" s="18">
        <f t="shared" si="18"/>
        <v>4</v>
      </c>
      <c r="J389" s="18">
        <f t="shared" si="18"/>
        <v>197</v>
      </c>
      <c r="K389" s="18">
        <f t="shared" si="18"/>
        <v>2</v>
      </c>
      <c r="L389" s="18">
        <f t="shared" si="18"/>
        <v>5</v>
      </c>
      <c r="M389" s="18">
        <f t="shared" si="18"/>
        <v>205</v>
      </c>
      <c r="N389" s="18">
        <f t="shared" si="18"/>
        <v>7</v>
      </c>
      <c r="O389" s="18">
        <f t="shared" si="18"/>
        <v>52</v>
      </c>
      <c r="P389" s="18">
        <f t="shared" si="18"/>
        <v>18</v>
      </c>
      <c r="Q389" s="18">
        <f t="shared" si="18"/>
        <v>70</v>
      </c>
      <c r="R389" s="18">
        <f t="shared" si="18"/>
        <v>8</v>
      </c>
      <c r="S389" s="18">
        <f t="shared" si="18"/>
        <v>3</v>
      </c>
      <c r="T389" s="18">
        <f t="shared" si="18"/>
        <v>11</v>
      </c>
    </row>
    <row r="390" spans="1:24" s="31" customFormat="1" ht="25.5" customHeight="1" x14ac:dyDescent="0.25">
      <c r="A390" s="28"/>
      <c r="B390" s="19" t="s">
        <v>774</v>
      </c>
      <c r="C390" s="29"/>
      <c r="D390" s="30"/>
      <c r="E390" s="30"/>
      <c r="F390" s="30"/>
      <c r="G390" s="30"/>
      <c r="H390" s="30"/>
      <c r="I390" s="30"/>
      <c r="J390" s="30"/>
      <c r="K390" s="30"/>
      <c r="L390" s="30"/>
      <c r="M390" s="30"/>
      <c r="N390" s="30"/>
      <c r="O390" s="30"/>
      <c r="P390" s="30"/>
      <c r="Q390" s="30"/>
      <c r="R390" s="30"/>
      <c r="S390" s="30"/>
      <c r="T390" s="30"/>
    </row>
    <row r="391" spans="1:24" s="31" customFormat="1" ht="54.75" customHeight="1" x14ac:dyDescent="0.3">
      <c r="A391" s="28"/>
      <c r="B391" s="66" t="s">
        <v>773</v>
      </c>
      <c r="C391" s="36"/>
      <c r="D391" s="36"/>
      <c r="E391" s="36"/>
      <c r="F391" s="36"/>
      <c r="G391" s="36"/>
      <c r="H391" s="36"/>
      <c r="I391" s="36"/>
      <c r="J391" s="36"/>
      <c r="K391" s="36"/>
      <c r="L391" s="36"/>
      <c r="M391" s="36"/>
      <c r="N391" s="36"/>
      <c r="O391" s="36"/>
      <c r="P391" s="36"/>
      <c r="Q391" s="36"/>
      <c r="R391" s="36"/>
      <c r="S391" s="36"/>
      <c r="T391" s="36"/>
      <c r="U391" s="36"/>
      <c r="V391" s="36"/>
      <c r="W391" s="36"/>
      <c r="X391" s="36"/>
    </row>
    <row r="392" spans="1:24" s="31" customFormat="1" ht="20.100000000000001" customHeight="1" x14ac:dyDescent="0.3">
      <c r="A392" s="28"/>
      <c r="B392" s="36"/>
      <c r="C392" s="36"/>
      <c r="D392" s="36"/>
      <c r="E392" s="36"/>
      <c r="F392" s="36"/>
      <c r="G392" s="36"/>
      <c r="H392" s="36"/>
      <c r="I392" s="36"/>
      <c r="J392" s="36"/>
      <c r="K392" s="36"/>
      <c r="L392" s="36"/>
      <c r="M392" s="36"/>
      <c r="N392" s="36"/>
      <c r="O392" s="36"/>
      <c r="P392" s="36"/>
      <c r="Q392" s="36"/>
      <c r="R392" s="36"/>
      <c r="S392" s="36"/>
      <c r="T392" s="36"/>
      <c r="U392" s="36"/>
      <c r="V392" s="36"/>
      <c r="W392" s="36"/>
      <c r="X392" s="36"/>
    </row>
    <row r="393" spans="1:24" s="31" customFormat="1" ht="20.100000000000001" customHeight="1" x14ac:dyDescent="0.3">
      <c r="A393" s="28"/>
      <c r="B393" s="36"/>
      <c r="C393" s="36"/>
      <c r="D393" s="36"/>
      <c r="E393" s="36"/>
      <c r="F393" s="36"/>
      <c r="G393" s="36"/>
      <c r="H393" s="36"/>
      <c r="I393" s="36"/>
      <c r="J393" s="36"/>
      <c r="K393" s="36"/>
      <c r="L393" s="36"/>
      <c r="M393" s="36"/>
      <c r="N393" s="36"/>
      <c r="O393" s="36"/>
      <c r="P393" s="36"/>
      <c r="Q393" s="36"/>
      <c r="R393" s="36"/>
      <c r="S393" s="36"/>
      <c r="T393" s="36"/>
      <c r="U393" s="36"/>
      <c r="V393" s="36"/>
      <c r="W393" s="36"/>
      <c r="X393" s="36"/>
    </row>
    <row r="394" spans="1:24" s="31" customFormat="1" ht="20.100000000000001" customHeight="1" x14ac:dyDescent="0.3">
      <c r="A394" s="28"/>
      <c r="B394" s="36"/>
      <c r="C394" s="36"/>
      <c r="D394" s="36"/>
      <c r="E394" s="36"/>
      <c r="F394" s="36"/>
      <c r="G394" s="36"/>
      <c r="H394" s="36"/>
      <c r="I394" s="36"/>
      <c r="J394" s="36"/>
      <c r="K394" s="36"/>
      <c r="L394" s="36"/>
      <c r="M394" s="36"/>
      <c r="N394" s="36"/>
      <c r="O394" s="36"/>
      <c r="P394" s="36"/>
      <c r="Q394" s="36"/>
      <c r="R394" s="36"/>
      <c r="S394" s="36"/>
      <c r="T394" s="36"/>
      <c r="U394" s="36"/>
      <c r="V394" s="36"/>
      <c r="W394" s="36"/>
      <c r="X394" s="36"/>
    </row>
    <row r="395" spans="1:24" s="31" customFormat="1" ht="20.100000000000001" customHeight="1" x14ac:dyDescent="0.3">
      <c r="A395" s="28"/>
      <c r="B395" s="36"/>
      <c r="C395" s="36"/>
      <c r="D395" s="36"/>
      <c r="E395" s="36"/>
      <c r="F395" s="36"/>
      <c r="G395" s="36"/>
      <c r="H395" s="36"/>
      <c r="I395" s="36"/>
      <c r="J395" s="36"/>
      <c r="K395" s="75"/>
      <c r="L395" s="75"/>
      <c r="M395" s="75"/>
      <c r="N395" s="75"/>
      <c r="O395" s="75"/>
      <c r="P395" s="75"/>
      <c r="Q395" s="75"/>
      <c r="R395" s="75"/>
      <c r="S395" s="75"/>
      <c r="T395" s="36"/>
      <c r="U395" s="36"/>
      <c r="V395" s="36"/>
      <c r="W395" s="36"/>
      <c r="X395" s="36"/>
    </row>
    <row r="396" spans="1:24" s="31" customFormat="1" ht="20.100000000000001" customHeight="1" x14ac:dyDescent="0.25">
      <c r="A396" s="28"/>
      <c r="B396" s="19"/>
      <c r="C396" s="29"/>
      <c r="D396" s="30"/>
      <c r="E396" s="30"/>
      <c r="F396" s="30"/>
      <c r="G396" s="30"/>
      <c r="H396" s="30"/>
      <c r="I396" s="30"/>
      <c r="J396" s="30"/>
      <c r="K396" s="30"/>
      <c r="L396" s="30"/>
      <c r="M396" s="30"/>
      <c r="N396" s="30"/>
      <c r="O396" s="30"/>
      <c r="P396" s="30"/>
      <c r="Q396" s="30"/>
      <c r="R396" s="30"/>
      <c r="S396" s="30"/>
      <c r="T396" s="30"/>
    </row>
    <row r="397" spans="1:24" s="31" customFormat="1" ht="20.100000000000001" customHeight="1" x14ac:dyDescent="0.25">
      <c r="A397" s="28"/>
      <c r="B397" s="19"/>
      <c r="C397" s="29"/>
      <c r="D397" s="30"/>
      <c r="E397" s="30"/>
      <c r="F397" s="30"/>
      <c r="G397" s="30"/>
      <c r="H397" s="30"/>
      <c r="I397" s="30"/>
      <c r="J397" s="30"/>
      <c r="K397" s="30"/>
      <c r="L397" s="30"/>
      <c r="M397" s="30"/>
      <c r="N397" s="30"/>
      <c r="O397" s="30"/>
      <c r="P397" s="30"/>
      <c r="Q397" s="30"/>
      <c r="R397" s="30"/>
      <c r="S397" s="30"/>
      <c r="T397" s="30"/>
    </row>
    <row r="398" spans="1:24" s="31" customFormat="1" ht="20.100000000000001" customHeight="1" x14ac:dyDescent="0.25">
      <c r="A398" s="28"/>
      <c r="B398" s="19"/>
      <c r="C398" s="29"/>
      <c r="D398" s="30"/>
      <c r="E398" s="30"/>
      <c r="F398" s="30"/>
      <c r="G398" s="30"/>
      <c r="H398" s="30"/>
      <c r="I398" s="30"/>
      <c r="J398" s="30"/>
      <c r="K398" s="30"/>
      <c r="L398" s="30"/>
      <c r="M398" s="30"/>
      <c r="N398" s="30"/>
      <c r="O398" s="30"/>
      <c r="P398" s="30"/>
      <c r="Q398" s="30"/>
      <c r="R398" s="30"/>
      <c r="S398" s="30"/>
      <c r="T398" s="30"/>
    </row>
    <row r="399" spans="1:24" s="31" customFormat="1" ht="20.100000000000001" customHeight="1" x14ac:dyDescent="0.25">
      <c r="A399" s="28"/>
      <c r="B399" s="19"/>
      <c r="C399" s="29"/>
      <c r="D399" s="30"/>
      <c r="E399" s="30"/>
      <c r="F399" s="30"/>
      <c r="G399" s="30"/>
      <c r="H399" s="30"/>
      <c r="I399" s="30"/>
      <c r="J399" s="30"/>
      <c r="K399" s="30"/>
      <c r="L399" s="30"/>
      <c r="M399" s="30"/>
      <c r="N399" s="30"/>
      <c r="O399" s="30"/>
      <c r="P399" s="30"/>
      <c r="Q399" s="30"/>
      <c r="R399" s="30"/>
      <c r="S399" s="30"/>
      <c r="T399" s="30"/>
    </row>
    <row r="400" spans="1:24" s="31" customFormat="1" ht="20.100000000000001" customHeight="1" x14ac:dyDescent="0.25">
      <c r="A400" s="28"/>
      <c r="B400" s="19"/>
      <c r="C400" s="29"/>
      <c r="D400" s="30"/>
      <c r="E400" s="30"/>
      <c r="F400" s="30"/>
      <c r="G400" s="30"/>
      <c r="H400" s="30"/>
      <c r="I400" s="30"/>
      <c r="J400" s="30"/>
      <c r="K400" s="30"/>
      <c r="L400" s="30"/>
      <c r="M400" s="30"/>
      <c r="N400" s="30"/>
      <c r="O400" s="30"/>
      <c r="P400" s="30"/>
      <c r="Q400" s="30"/>
      <c r="R400" s="30"/>
      <c r="S400" s="30"/>
      <c r="T400" s="30"/>
    </row>
    <row r="401" spans="1:20" s="31" customFormat="1" ht="20.100000000000001" customHeight="1" x14ac:dyDescent="0.25">
      <c r="A401" s="28"/>
      <c r="B401" s="19"/>
      <c r="C401" s="29"/>
      <c r="D401" s="30"/>
      <c r="E401" s="30"/>
      <c r="F401" s="30"/>
      <c r="G401" s="30"/>
      <c r="H401" s="30"/>
      <c r="I401" s="30"/>
      <c r="J401" s="30"/>
      <c r="K401" s="30"/>
      <c r="L401" s="30"/>
      <c r="M401" s="30"/>
      <c r="N401" s="30"/>
      <c r="O401" s="30"/>
      <c r="P401" s="30"/>
      <c r="Q401" s="30"/>
      <c r="R401" s="30"/>
      <c r="S401" s="30"/>
      <c r="T401" s="30"/>
    </row>
    <row r="402" spans="1:20" s="31" customFormat="1" ht="20.100000000000001" customHeight="1" x14ac:dyDescent="0.25">
      <c r="A402" s="28"/>
      <c r="B402" s="19"/>
      <c r="C402" s="29"/>
      <c r="D402" s="30"/>
      <c r="E402" s="30"/>
      <c r="F402" s="30"/>
      <c r="G402" s="30"/>
      <c r="H402" s="30"/>
      <c r="I402" s="30"/>
      <c r="J402" s="30"/>
      <c r="K402" s="30"/>
      <c r="L402" s="30"/>
      <c r="M402" s="30"/>
      <c r="N402" s="30"/>
      <c r="O402" s="30"/>
      <c r="P402" s="30"/>
      <c r="Q402" s="30"/>
      <c r="R402" s="30"/>
      <c r="S402" s="30"/>
      <c r="T402" s="30"/>
    </row>
    <row r="403" spans="1:20" s="31" customFormat="1" ht="20.100000000000001" customHeight="1" x14ac:dyDescent="0.25">
      <c r="A403" s="28"/>
      <c r="B403" s="19"/>
      <c r="C403" s="29"/>
      <c r="D403" s="30"/>
      <c r="E403" s="30"/>
      <c r="F403" s="30"/>
      <c r="G403" s="30"/>
      <c r="H403" s="30"/>
      <c r="I403" s="30"/>
      <c r="J403" s="30"/>
      <c r="K403" s="30"/>
      <c r="L403" s="30"/>
      <c r="M403" s="30"/>
      <c r="N403" s="30"/>
      <c r="O403" s="30"/>
      <c r="P403" s="30"/>
      <c r="Q403" s="30"/>
      <c r="R403" s="30"/>
      <c r="S403" s="30"/>
      <c r="T403" s="30"/>
    </row>
    <row r="404" spans="1:20" s="31" customFormat="1" ht="20.100000000000001" customHeight="1" x14ac:dyDescent="0.25">
      <c r="A404" s="28"/>
      <c r="B404" s="19"/>
      <c r="C404" s="29"/>
      <c r="D404" s="30"/>
      <c r="E404" s="30"/>
      <c r="F404" s="30"/>
      <c r="G404" s="30"/>
      <c r="H404" s="30"/>
      <c r="I404" s="30"/>
      <c r="J404" s="30"/>
      <c r="K404" s="30"/>
      <c r="L404" s="30"/>
      <c r="M404" s="30"/>
      <c r="N404" s="30"/>
      <c r="O404" s="30"/>
      <c r="P404" s="30"/>
      <c r="Q404" s="30"/>
      <c r="R404" s="30"/>
      <c r="S404" s="30"/>
      <c r="T404" s="30"/>
    </row>
    <row r="405" spans="1:20" s="31" customFormat="1" ht="20.100000000000001" customHeight="1" x14ac:dyDescent="0.25">
      <c r="A405" s="28"/>
      <c r="B405" s="19"/>
      <c r="C405" s="29"/>
      <c r="D405" s="30"/>
      <c r="E405" s="30"/>
      <c r="F405" s="30"/>
      <c r="G405" s="30"/>
      <c r="H405" s="30"/>
      <c r="I405" s="30"/>
      <c r="J405" s="30"/>
      <c r="K405" s="30"/>
      <c r="L405" s="30"/>
      <c r="M405" s="30"/>
      <c r="N405" s="30"/>
      <c r="O405" s="30"/>
      <c r="P405" s="30"/>
      <c r="Q405" s="30"/>
      <c r="R405" s="30"/>
      <c r="S405" s="30"/>
      <c r="T405" s="30"/>
    </row>
    <row r="406" spans="1:20" s="31" customFormat="1" ht="20.100000000000001" customHeight="1" x14ac:dyDescent="0.25">
      <c r="A406" s="28"/>
      <c r="B406" s="19"/>
      <c r="C406" s="29"/>
      <c r="D406" s="30"/>
      <c r="E406" s="30"/>
      <c r="F406" s="30"/>
      <c r="G406" s="30"/>
      <c r="H406" s="30"/>
      <c r="I406" s="30"/>
      <c r="J406" s="30"/>
      <c r="K406" s="30"/>
      <c r="L406" s="30"/>
      <c r="M406" s="30"/>
      <c r="N406" s="30"/>
      <c r="O406" s="30"/>
      <c r="P406" s="30"/>
      <c r="Q406" s="30"/>
      <c r="R406" s="30"/>
      <c r="S406" s="30"/>
      <c r="T406" s="30"/>
    </row>
  </sheetData>
  <sheetProtection password="CC7F" sheet="1"/>
  <mergeCells count="18">
    <mergeCell ref="A4:B5"/>
    <mergeCell ref="C4:C5"/>
    <mergeCell ref="N4:N5"/>
    <mergeCell ref="R4:T4"/>
    <mergeCell ref="A6:B6"/>
    <mergeCell ref="E4:E5"/>
    <mergeCell ref="F4:F5"/>
    <mergeCell ref="O4:Q4"/>
    <mergeCell ref="M4:M5"/>
    <mergeCell ref="D4:D5"/>
    <mergeCell ref="G4:J4"/>
    <mergeCell ref="K4:K5"/>
    <mergeCell ref="L4:L5"/>
    <mergeCell ref="A1:C1"/>
    <mergeCell ref="D1:P1"/>
    <mergeCell ref="Q1:T1"/>
    <mergeCell ref="A2:T2"/>
    <mergeCell ref="A3:T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0"/>
  </sheetPr>
  <dimension ref="A1:CY407"/>
  <sheetViews>
    <sheetView workbookViewId="0">
      <selection activeCell="A4" sqref="A4:B5"/>
    </sheetView>
  </sheetViews>
  <sheetFormatPr defaultRowHeight="13.5" x14ac:dyDescent="0.25"/>
  <cols>
    <col min="1" max="1" width="8" style="33" customWidth="1"/>
    <col min="2" max="2" width="52.140625" style="34" customWidth="1"/>
    <col min="3" max="3" width="8.28515625" style="25"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35" width="13.7109375" style="20" customWidth="1"/>
    <col min="36" max="36" width="10.7109375" style="20" customWidth="1"/>
    <col min="37" max="16384" width="9.140625" style="20"/>
  </cols>
  <sheetData>
    <row r="1" spans="1:103" ht="39" customHeight="1" x14ac:dyDescent="0.25">
      <c r="A1" s="102" t="s">
        <v>771</v>
      </c>
      <c r="B1" s="103"/>
      <c r="C1" s="103"/>
      <c r="D1" s="104" t="s">
        <v>380</v>
      </c>
      <c r="E1" s="104"/>
      <c r="F1" s="104"/>
      <c r="G1" s="104"/>
      <c r="H1" s="104"/>
      <c r="I1" s="104"/>
      <c r="J1" s="104"/>
      <c r="K1" s="104"/>
      <c r="L1" s="104"/>
      <c r="M1" s="104"/>
      <c r="N1" s="104"/>
      <c r="O1" s="104"/>
      <c r="P1" s="104"/>
      <c r="Q1" s="105"/>
      <c r="R1" s="105"/>
      <c r="S1" s="105"/>
      <c r="T1" s="106"/>
    </row>
    <row r="2" spans="1:103" ht="51" customHeight="1" x14ac:dyDescent="0.25">
      <c r="A2" s="107" t="s">
        <v>784</v>
      </c>
      <c r="B2" s="108"/>
      <c r="C2" s="108"/>
      <c r="D2" s="108"/>
      <c r="E2" s="108"/>
      <c r="F2" s="108"/>
      <c r="G2" s="108"/>
      <c r="H2" s="108"/>
      <c r="I2" s="108"/>
      <c r="J2" s="108"/>
      <c r="K2" s="108"/>
      <c r="L2" s="108"/>
      <c r="M2" s="108"/>
      <c r="N2" s="108"/>
      <c r="O2" s="108"/>
      <c r="P2" s="108"/>
      <c r="Q2" s="108"/>
      <c r="R2" s="108"/>
      <c r="S2" s="108"/>
      <c r="T2" s="109"/>
    </row>
    <row r="3" spans="1:103" ht="27.75" customHeight="1" x14ac:dyDescent="0.25">
      <c r="A3" s="110" t="s">
        <v>785</v>
      </c>
      <c r="B3" s="111"/>
      <c r="C3" s="111"/>
      <c r="D3" s="111"/>
      <c r="E3" s="111"/>
      <c r="F3" s="111"/>
      <c r="G3" s="111"/>
      <c r="H3" s="111"/>
      <c r="I3" s="111"/>
      <c r="J3" s="111"/>
      <c r="K3" s="111"/>
      <c r="L3" s="111"/>
      <c r="M3" s="111"/>
      <c r="N3" s="111"/>
      <c r="O3" s="111"/>
      <c r="P3" s="111"/>
      <c r="Q3" s="111"/>
      <c r="R3" s="111"/>
      <c r="S3" s="111"/>
      <c r="T3" s="112"/>
    </row>
    <row r="4" spans="1:103" s="22" customFormat="1" ht="75" customHeight="1" x14ac:dyDescent="0.25">
      <c r="A4" s="115" t="s">
        <v>806</v>
      </c>
      <c r="B4" s="115"/>
      <c r="C4" s="113" t="s">
        <v>615</v>
      </c>
      <c r="D4" s="113" t="s">
        <v>484</v>
      </c>
      <c r="E4" s="113" t="s">
        <v>485</v>
      </c>
      <c r="F4" s="113" t="s">
        <v>381</v>
      </c>
      <c r="G4" s="101" t="s">
        <v>382</v>
      </c>
      <c r="H4" s="101"/>
      <c r="I4" s="101"/>
      <c r="J4" s="101"/>
      <c r="K4" s="113" t="s">
        <v>383</v>
      </c>
      <c r="L4" s="113" t="s">
        <v>384</v>
      </c>
      <c r="M4" s="113" t="s">
        <v>385</v>
      </c>
      <c r="N4" s="113" t="s">
        <v>386</v>
      </c>
      <c r="O4" s="101" t="s">
        <v>505</v>
      </c>
      <c r="P4" s="101"/>
      <c r="Q4" s="101"/>
      <c r="R4" s="101" t="s">
        <v>359</v>
      </c>
      <c r="S4" s="101"/>
      <c r="T4" s="101"/>
      <c r="U4" s="21"/>
      <c r="V4" s="21"/>
      <c r="W4" s="21"/>
      <c r="X4" s="21"/>
      <c r="Y4" s="21"/>
      <c r="Z4" s="21"/>
      <c r="AA4" s="21"/>
      <c r="AB4" s="21"/>
      <c r="AC4" s="21"/>
      <c r="AD4" s="21"/>
      <c r="AE4" s="21"/>
      <c r="AF4" s="21"/>
      <c r="AG4" s="21"/>
      <c r="AH4" s="21"/>
      <c r="AI4" s="21"/>
      <c r="AJ4" s="21"/>
      <c r="AK4" s="21"/>
      <c r="AL4" s="21"/>
      <c r="AM4" s="21"/>
      <c r="AN4" s="21"/>
      <c r="AO4" s="21"/>
      <c r="AP4" s="21"/>
      <c r="AQ4" s="21"/>
      <c r="AR4" s="21"/>
      <c r="AS4" s="21"/>
      <c r="AT4" s="21"/>
      <c r="AU4" s="21"/>
      <c r="AV4" s="21"/>
      <c r="AW4" s="21"/>
      <c r="AX4" s="21"/>
      <c r="AY4" s="21"/>
      <c r="AZ4" s="21"/>
      <c r="BA4" s="21"/>
      <c r="BB4" s="21"/>
      <c r="BC4" s="21"/>
      <c r="BD4" s="21"/>
      <c r="BE4" s="21"/>
      <c r="BF4" s="21"/>
      <c r="BG4" s="21"/>
      <c r="BH4" s="21"/>
      <c r="BI4" s="21"/>
      <c r="BJ4" s="21"/>
      <c r="BK4" s="21"/>
      <c r="BL4" s="21"/>
      <c r="BM4" s="21"/>
      <c r="BN4" s="21"/>
      <c r="BO4" s="21"/>
      <c r="BP4" s="21"/>
      <c r="BQ4" s="21"/>
      <c r="BR4" s="21"/>
      <c r="BS4" s="21"/>
      <c r="BT4" s="21"/>
      <c r="BU4" s="21"/>
      <c r="BV4" s="21"/>
      <c r="BW4" s="21"/>
      <c r="BX4" s="21"/>
      <c r="BY4" s="21"/>
      <c r="BZ4" s="21"/>
      <c r="CA4" s="21"/>
      <c r="CB4" s="21"/>
      <c r="CC4" s="21"/>
      <c r="CD4" s="21"/>
      <c r="CE4" s="21"/>
      <c r="CF4" s="21"/>
      <c r="CG4" s="21"/>
      <c r="CH4" s="21"/>
      <c r="CI4" s="21"/>
      <c r="CJ4" s="21"/>
      <c r="CK4" s="21"/>
      <c r="CL4" s="21"/>
      <c r="CM4" s="21"/>
      <c r="CN4" s="21"/>
      <c r="CO4" s="21"/>
      <c r="CP4" s="21"/>
      <c r="CQ4" s="21"/>
      <c r="CR4" s="21"/>
      <c r="CS4" s="21"/>
      <c r="CT4" s="21"/>
      <c r="CU4" s="21"/>
      <c r="CV4" s="21"/>
      <c r="CW4" s="21"/>
      <c r="CX4" s="21"/>
      <c r="CY4" s="21"/>
    </row>
    <row r="5" spans="1:103" s="22" customFormat="1" ht="97.5" customHeight="1" x14ac:dyDescent="0.25">
      <c r="A5" s="115"/>
      <c r="B5" s="115"/>
      <c r="C5" s="113"/>
      <c r="D5" s="113"/>
      <c r="E5" s="113"/>
      <c r="F5" s="113"/>
      <c r="G5" s="67" t="s">
        <v>502</v>
      </c>
      <c r="H5" s="67" t="s">
        <v>506</v>
      </c>
      <c r="I5" s="67" t="s">
        <v>387</v>
      </c>
      <c r="J5" s="67" t="s">
        <v>360</v>
      </c>
      <c r="K5" s="113"/>
      <c r="L5" s="113"/>
      <c r="M5" s="113"/>
      <c r="N5" s="113"/>
      <c r="O5" s="67" t="s">
        <v>388</v>
      </c>
      <c r="P5" s="23" t="s">
        <v>389</v>
      </c>
      <c r="Q5" s="23" t="s">
        <v>354</v>
      </c>
      <c r="R5" s="67" t="s">
        <v>388</v>
      </c>
      <c r="S5" s="23" t="s">
        <v>389</v>
      </c>
      <c r="T5" s="23" t="s">
        <v>354</v>
      </c>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21"/>
      <c r="AZ5" s="21"/>
      <c r="BA5" s="21"/>
      <c r="BB5" s="21"/>
      <c r="BC5" s="21"/>
      <c r="BD5" s="21"/>
      <c r="BE5" s="21"/>
      <c r="BF5" s="21"/>
      <c r="BG5" s="21"/>
      <c r="BH5" s="21"/>
      <c r="BI5" s="21"/>
      <c r="BJ5" s="21"/>
      <c r="BK5" s="21"/>
      <c r="BL5" s="21"/>
      <c r="BM5" s="21"/>
      <c r="BN5" s="21"/>
      <c r="BO5" s="21"/>
      <c r="BP5" s="21"/>
      <c r="BQ5" s="21"/>
      <c r="BR5" s="21"/>
      <c r="BS5" s="21"/>
      <c r="BT5" s="21"/>
      <c r="BU5" s="21"/>
      <c r="BV5" s="21"/>
      <c r="BW5" s="21"/>
      <c r="BX5" s="21"/>
      <c r="BY5" s="21"/>
      <c r="BZ5" s="21"/>
      <c r="CA5" s="21"/>
      <c r="CB5" s="21"/>
      <c r="CC5" s="21"/>
      <c r="CD5" s="21"/>
      <c r="CE5" s="21"/>
      <c r="CF5" s="21"/>
      <c r="CG5" s="21"/>
      <c r="CH5" s="21"/>
      <c r="CI5" s="21"/>
      <c r="CJ5" s="21"/>
      <c r="CK5" s="21"/>
      <c r="CL5" s="21"/>
      <c r="CM5" s="21"/>
      <c r="CN5" s="21"/>
      <c r="CO5" s="21"/>
      <c r="CP5" s="21"/>
      <c r="CQ5" s="21"/>
      <c r="CR5" s="21"/>
      <c r="CS5" s="21"/>
      <c r="CT5" s="21"/>
      <c r="CU5" s="21"/>
      <c r="CV5" s="21"/>
      <c r="CW5" s="21"/>
    </row>
    <row r="6" spans="1:103" s="25" customFormat="1" ht="20.100000000000001" customHeight="1" x14ac:dyDescent="0.25">
      <c r="A6" s="114"/>
      <c r="B6" s="114"/>
      <c r="C6" s="24"/>
      <c r="D6" s="17">
        <v>1</v>
      </c>
      <c r="E6" s="17">
        <v>2</v>
      </c>
      <c r="F6" s="17">
        <v>3</v>
      </c>
      <c r="G6" s="17">
        <v>4</v>
      </c>
      <c r="H6" s="17">
        <v>5</v>
      </c>
      <c r="I6" s="17">
        <v>6</v>
      </c>
      <c r="J6" s="17">
        <v>7</v>
      </c>
      <c r="K6" s="17">
        <v>8</v>
      </c>
      <c r="L6" s="17">
        <v>9</v>
      </c>
      <c r="M6" s="17">
        <v>10</v>
      </c>
      <c r="N6" s="17">
        <v>11</v>
      </c>
      <c r="O6" s="17">
        <v>12</v>
      </c>
      <c r="P6" s="17">
        <v>13</v>
      </c>
      <c r="Q6" s="17">
        <v>14</v>
      </c>
      <c r="R6" s="17">
        <v>15</v>
      </c>
      <c r="S6" s="17">
        <v>16</v>
      </c>
      <c r="T6" s="17">
        <v>17</v>
      </c>
    </row>
    <row r="7" spans="1:103" s="25" customFormat="1" ht="20.100000000000001" customHeight="1" x14ac:dyDescent="0.25">
      <c r="A7" s="1" t="s">
        <v>352</v>
      </c>
      <c r="B7" s="2" t="s">
        <v>669</v>
      </c>
      <c r="C7" s="3"/>
      <c r="D7" s="18">
        <f>SUM(D8:D34)</f>
        <v>17</v>
      </c>
      <c r="E7" s="18">
        <f t="shared" ref="E7:T7" si="0">SUM(E8:E34)</f>
        <v>2</v>
      </c>
      <c r="F7" s="18">
        <f t="shared" si="0"/>
        <v>43</v>
      </c>
      <c r="G7" s="18">
        <f t="shared" si="0"/>
        <v>21</v>
      </c>
      <c r="H7" s="18">
        <f t="shared" si="0"/>
        <v>3</v>
      </c>
      <c r="I7" s="18">
        <f t="shared" si="0"/>
        <v>1</v>
      </c>
      <c r="J7" s="18">
        <f t="shared" si="0"/>
        <v>25</v>
      </c>
      <c r="K7" s="18">
        <f t="shared" si="0"/>
        <v>0</v>
      </c>
      <c r="L7" s="18">
        <f t="shared" si="0"/>
        <v>0</v>
      </c>
      <c r="M7" s="18">
        <f t="shared" si="0"/>
        <v>34</v>
      </c>
      <c r="N7" s="18">
        <f t="shared" si="0"/>
        <v>1</v>
      </c>
      <c r="O7" s="18">
        <f t="shared" si="0"/>
        <v>7</v>
      </c>
      <c r="P7" s="18">
        <f t="shared" si="0"/>
        <v>3</v>
      </c>
      <c r="Q7" s="18">
        <f t="shared" si="0"/>
        <v>10</v>
      </c>
      <c r="R7" s="18">
        <f t="shared" si="0"/>
        <v>0</v>
      </c>
      <c r="S7" s="18">
        <f t="shared" si="0"/>
        <v>0</v>
      </c>
      <c r="T7" s="18">
        <f t="shared" si="0"/>
        <v>0</v>
      </c>
    </row>
    <row r="8" spans="1:103" ht="20.100000000000001" customHeight="1" x14ac:dyDescent="0.25">
      <c r="A8" s="4" t="s">
        <v>351</v>
      </c>
      <c r="B8" s="5" t="s">
        <v>390</v>
      </c>
      <c r="C8" s="5">
        <v>104</v>
      </c>
      <c r="D8" s="68">
        <v>6</v>
      </c>
      <c r="E8" s="68"/>
      <c r="F8" s="69">
        <v>7</v>
      </c>
      <c r="G8" s="69">
        <v>4</v>
      </c>
      <c r="H8" s="69"/>
      <c r="I8" s="69"/>
      <c r="J8" s="69">
        <f>+G8+H8+I8</f>
        <v>4</v>
      </c>
      <c r="K8" s="69"/>
      <c r="L8" s="69"/>
      <c r="M8" s="69">
        <v>9</v>
      </c>
      <c r="N8" s="69"/>
      <c r="O8" s="69">
        <v>3</v>
      </c>
      <c r="P8" s="69">
        <v>1</v>
      </c>
      <c r="Q8" s="69">
        <v>4</v>
      </c>
      <c r="R8" s="69"/>
      <c r="S8" s="69"/>
      <c r="T8" s="69"/>
    </row>
    <row r="9" spans="1:103" ht="20.100000000000001" customHeight="1" x14ac:dyDescent="0.25">
      <c r="A9" s="4" t="s">
        <v>350</v>
      </c>
      <c r="B9" s="5" t="s">
        <v>507</v>
      </c>
      <c r="C9" s="5">
        <v>105</v>
      </c>
      <c r="D9" s="68"/>
      <c r="E9" s="68"/>
      <c r="F9" s="69"/>
      <c r="G9" s="69"/>
      <c r="H9" s="69"/>
      <c r="I9" s="69"/>
      <c r="J9" s="69">
        <f t="shared" ref="J9:J72" si="1">+G9+H9+I9</f>
        <v>0</v>
      </c>
      <c r="K9" s="69"/>
      <c r="L9" s="69"/>
      <c r="M9" s="69"/>
      <c r="N9" s="69"/>
      <c r="O9" s="69"/>
      <c r="P9" s="69"/>
      <c r="Q9" s="69"/>
      <c r="R9" s="69"/>
      <c r="S9" s="69"/>
      <c r="T9" s="69"/>
    </row>
    <row r="10" spans="1:103" ht="20.100000000000001" customHeight="1" x14ac:dyDescent="0.25">
      <c r="A10" s="4" t="s">
        <v>349</v>
      </c>
      <c r="B10" s="5" t="s">
        <v>391</v>
      </c>
      <c r="C10" s="5">
        <v>106</v>
      </c>
      <c r="D10" s="68"/>
      <c r="E10" s="68"/>
      <c r="F10" s="69"/>
      <c r="G10" s="69"/>
      <c r="H10" s="69"/>
      <c r="I10" s="69"/>
      <c r="J10" s="69">
        <f t="shared" si="1"/>
        <v>0</v>
      </c>
      <c r="K10" s="69"/>
      <c r="L10" s="69"/>
      <c r="M10" s="69"/>
      <c r="N10" s="69"/>
      <c r="O10" s="69"/>
      <c r="P10" s="69"/>
      <c r="Q10" s="69"/>
      <c r="R10" s="69"/>
      <c r="S10" s="69"/>
      <c r="T10" s="69"/>
    </row>
    <row r="11" spans="1:103" ht="20.100000000000001" customHeight="1" x14ac:dyDescent="0.25">
      <c r="A11" s="4" t="s">
        <v>348</v>
      </c>
      <c r="B11" s="5" t="s">
        <v>508</v>
      </c>
      <c r="C11" s="5">
        <v>107</v>
      </c>
      <c r="D11" s="68"/>
      <c r="E11" s="68"/>
      <c r="F11" s="69"/>
      <c r="G11" s="69"/>
      <c r="H11" s="69"/>
      <c r="I11" s="69"/>
      <c r="J11" s="69">
        <f t="shared" si="1"/>
        <v>0</v>
      </c>
      <c r="K11" s="69"/>
      <c r="L11" s="69"/>
      <c r="M11" s="69"/>
      <c r="N11" s="69"/>
      <c r="O11" s="69"/>
      <c r="P11" s="69"/>
      <c r="Q11" s="69"/>
      <c r="R11" s="69"/>
      <c r="S11" s="69"/>
      <c r="T11" s="69"/>
    </row>
    <row r="12" spans="1:103" ht="20.100000000000001" customHeight="1" x14ac:dyDescent="0.25">
      <c r="A12" s="4" t="s">
        <v>347</v>
      </c>
      <c r="B12" s="5" t="s">
        <v>392</v>
      </c>
      <c r="C12" s="5">
        <v>108</v>
      </c>
      <c r="D12" s="68"/>
      <c r="E12" s="68"/>
      <c r="F12" s="69"/>
      <c r="G12" s="69"/>
      <c r="H12" s="69"/>
      <c r="I12" s="69"/>
      <c r="J12" s="69">
        <f t="shared" si="1"/>
        <v>0</v>
      </c>
      <c r="K12" s="69"/>
      <c r="L12" s="69"/>
      <c r="M12" s="69"/>
      <c r="N12" s="69"/>
      <c r="O12" s="69"/>
      <c r="P12" s="69"/>
      <c r="Q12" s="69"/>
      <c r="R12" s="69"/>
      <c r="S12" s="69"/>
      <c r="T12" s="69"/>
    </row>
    <row r="13" spans="1:103" ht="20.100000000000001" customHeight="1" x14ac:dyDescent="0.25">
      <c r="A13" s="4" t="s">
        <v>346</v>
      </c>
      <c r="B13" s="5" t="s">
        <v>393</v>
      </c>
      <c r="C13" s="5">
        <v>109</v>
      </c>
      <c r="D13" s="68"/>
      <c r="E13" s="68"/>
      <c r="F13" s="69"/>
      <c r="G13" s="69"/>
      <c r="H13" s="69"/>
      <c r="I13" s="69"/>
      <c r="J13" s="69">
        <f t="shared" si="1"/>
        <v>0</v>
      </c>
      <c r="K13" s="69"/>
      <c r="L13" s="69"/>
      <c r="M13" s="69"/>
      <c r="N13" s="69"/>
      <c r="O13" s="69"/>
      <c r="P13" s="69"/>
      <c r="Q13" s="69"/>
      <c r="R13" s="69"/>
      <c r="S13" s="69"/>
      <c r="T13" s="69"/>
    </row>
    <row r="14" spans="1:103" ht="20.100000000000001" customHeight="1" x14ac:dyDescent="0.25">
      <c r="A14" s="4" t="s">
        <v>345</v>
      </c>
      <c r="B14" s="5" t="s">
        <v>509</v>
      </c>
      <c r="C14" s="5">
        <v>110</v>
      </c>
      <c r="D14" s="68"/>
      <c r="E14" s="68"/>
      <c r="F14" s="69"/>
      <c r="G14" s="69"/>
      <c r="H14" s="69"/>
      <c r="I14" s="69"/>
      <c r="J14" s="69">
        <f t="shared" si="1"/>
        <v>0</v>
      </c>
      <c r="K14" s="69"/>
      <c r="L14" s="69"/>
      <c r="M14" s="69"/>
      <c r="N14" s="69"/>
      <c r="O14" s="69"/>
      <c r="P14" s="69"/>
      <c r="Q14" s="69"/>
      <c r="R14" s="69"/>
      <c r="S14" s="69"/>
      <c r="T14" s="69"/>
    </row>
    <row r="15" spans="1:103" ht="20.100000000000001" customHeight="1" x14ac:dyDescent="0.25">
      <c r="A15" s="4" t="s">
        <v>344</v>
      </c>
      <c r="B15" s="5" t="s">
        <v>510</v>
      </c>
      <c r="C15" s="5">
        <v>111</v>
      </c>
      <c r="D15" s="68"/>
      <c r="E15" s="68"/>
      <c r="F15" s="69"/>
      <c r="G15" s="69"/>
      <c r="H15" s="69"/>
      <c r="I15" s="69"/>
      <c r="J15" s="69">
        <f t="shared" si="1"/>
        <v>0</v>
      </c>
      <c r="K15" s="69"/>
      <c r="L15" s="69"/>
      <c r="M15" s="69"/>
      <c r="N15" s="69"/>
      <c r="O15" s="69"/>
      <c r="P15" s="69"/>
      <c r="Q15" s="69"/>
      <c r="R15" s="69"/>
      <c r="S15" s="69"/>
      <c r="T15" s="69"/>
    </row>
    <row r="16" spans="1:103" ht="20.100000000000001" customHeight="1" x14ac:dyDescent="0.25">
      <c r="A16" s="4" t="s">
        <v>343</v>
      </c>
      <c r="B16" s="5" t="s">
        <v>394</v>
      </c>
      <c r="C16" s="5">
        <v>112</v>
      </c>
      <c r="D16" s="68">
        <v>8</v>
      </c>
      <c r="E16" s="68">
        <v>2</v>
      </c>
      <c r="F16" s="69">
        <v>20</v>
      </c>
      <c r="G16" s="69">
        <v>12</v>
      </c>
      <c r="H16" s="69">
        <v>1</v>
      </c>
      <c r="I16" s="69"/>
      <c r="J16" s="69">
        <f t="shared" si="1"/>
        <v>13</v>
      </c>
      <c r="K16" s="69"/>
      <c r="L16" s="69"/>
      <c r="M16" s="69">
        <v>14</v>
      </c>
      <c r="N16" s="69">
        <v>1</v>
      </c>
      <c r="O16" s="69">
        <v>2</v>
      </c>
      <c r="P16" s="69">
        <v>2</v>
      </c>
      <c r="Q16" s="69">
        <v>4</v>
      </c>
      <c r="R16" s="69"/>
      <c r="S16" s="69"/>
      <c r="T16" s="69"/>
    </row>
    <row r="17" spans="1:20" ht="20.100000000000001" customHeight="1" x14ac:dyDescent="0.25">
      <c r="A17" s="4" t="s">
        <v>342</v>
      </c>
      <c r="B17" s="5" t="s">
        <v>395</v>
      </c>
      <c r="C17" s="5">
        <v>113</v>
      </c>
      <c r="D17" s="68"/>
      <c r="E17" s="68"/>
      <c r="F17" s="69"/>
      <c r="G17" s="69"/>
      <c r="H17" s="69"/>
      <c r="I17" s="69"/>
      <c r="J17" s="69">
        <f>+G17+H17+I17</f>
        <v>0</v>
      </c>
      <c r="K17" s="69"/>
      <c r="L17" s="69"/>
      <c r="M17" s="69"/>
      <c r="N17" s="69"/>
      <c r="O17" s="69"/>
      <c r="P17" s="69"/>
      <c r="Q17" s="69"/>
      <c r="R17" s="69"/>
      <c r="S17" s="69"/>
      <c r="T17" s="69"/>
    </row>
    <row r="18" spans="1:20" ht="20.100000000000001" customHeight="1" x14ac:dyDescent="0.25">
      <c r="A18" s="4" t="s">
        <v>341</v>
      </c>
      <c r="B18" s="5" t="s">
        <v>511</v>
      </c>
      <c r="C18" s="5">
        <v>114</v>
      </c>
      <c r="D18" s="68"/>
      <c r="E18" s="68"/>
      <c r="F18" s="69"/>
      <c r="G18" s="69"/>
      <c r="H18" s="69"/>
      <c r="I18" s="69"/>
      <c r="J18" s="69">
        <f t="shared" si="1"/>
        <v>0</v>
      </c>
      <c r="K18" s="69"/>
      <c r="L18" s="69"/>
      <c r="M18" s="69"/>
      <c r="N18" s="69"/>
      <c r="O18" s="69"/>
      <c r="P18" s="69"/>
      <c r="Q18" s="69"/>
      <c r="R18" s="69"/>
      <c r="S18" s="69"/>
      <c r="T18" s="69"/>
    </row>
    <row r="19" spans="1:20" ht="20.100000000000001" customHeight="1" x14ac:dyDescent="0.25">
      <c r="A19" s="4" t="s">
        <v>340</v>
      </c>
      <c r="B19" s="5" t="s">
        <v>512</v>
      </c>
      <c r="C19" s="5">
        <v>115</v>
      </c>
      <c r="D19" s="68"/>
      <c r="E19" s="68"/>
      <c r="F19" s="69"/>
      <c r="G19" s="69"/>
      <c r="H19" s="69"/>
      <c r="I19" s="69"/>
      <c r="J19" s="69">
        <f t="shared" si="1"/>
        <v>0</v>
      </c>
      <c r="K19" s="69"/>
      <c r="L19" s="69"/>
      <c r="M19" s="69"/>
      <c r="N19" s="69"/>
      <c r="O19" s="69"/>
      <c r="P19" s="69"/>
      <c r="Q19" s="69"/>
      <c r="R19" s="69"/>
      <c r="S19" s="69"/>
      <c r="T19" s="69"/>
    </row>
    <row r="20" spans="1:20" ht="20.100000000000001" customHeight="1" x14ac:dyDescent="0.25">
      <c r="A20" s="4" t="s">
        <v>339</v>
      </c>
      <c r="B20" s="5" t="s">
        <v>396</v>
      </c>
      <c r="C20" s="5">
        <v>116</v>
      </c>
      <c r="D20" s="68"/>
      <c r="E20" s="68"/>
      <c r="F20" s="69"/>
      <c r="G20" s="69"/>
      <c r="H20" s="69"/>
      <c r="I20" s="69"/>
      <c r="J20" s="69">
        <f t="shared" si="1"/>
        <v>0</v>
      </c>
      <c r="K20" s="69"/>
      <c r="L20" s="69"/>
      <c r="M20" s="69"/>
      <c r="N20" s="69"/>
      <c r="O20" s="69"/>
      <c r="P20" s="69"/>
      <c r="Q20" s="69"/>
      <c r="R20" s="69"/>
      <c r="S20" s="69"/>
      <c r="T20" s="69"/>
    </row>
    <row r="21" spans="1:20" ht="20.100000000000001" customHeight="1" x14ac:dyDescent="0.25">
      <c r="A21" s="4" t="s">
        <v>338</v>
      </c>
      <c r="B21" s="5" t="s">
        <v>397</v>
      </c>
      <c r="C21" s="5">
        <v>117</v>
      </c>
      <c r="D21" s="68">
        <v>1</v>
      </c>
      <c r="E21" s="68"/>
      <c r="F21" s="69">
        <v>2</v>
      </c>
      <c r="G21" s="69"/>
      <c r="H21" s="69"/>
      <c r="I21" s="69"/>
      <c r="J21" s="69">
        <f t="shared" si="1"/>
        <v>0</v>
      </c>
      <c r="K21" s="69"/>
      <c r="L21" s="69"/>
      <c r="M21" s="69">
        <v>3</v>
      </c>
      <c r="N21" s="69"/>
      <c r="O21" s="69"/>
      <c r="P21" s="69"/>
      <c r="Q21" s="69"/>
      <c r="R21" s="69"/>
      <c r="S21" s="69"/>
      <c r="T21" s="69"/>
    </row>
    <row r="22" spans="1:20" ht="20.100000000000001" customHeight="1" x14ac:dyDescent="0.25">
      <c r="A22" s="4" t="s">
        <v>337</v>
      </c>
      <c r="B22" s="5" t="s">
        <v>353</v>
      </c>
      <c r="C22" s="5">
        <v>118</v>
      </c>
      <c r="D22" s="68">
        <v>2</v>
      </c>
      <c r="E22" s="68"/>
      <c r="F22" s="69">
        <v>11</v>
      </c>
      <c r="G22" s="69">
        <v>5</v>
      </c>
      <c r="H22" s="69">
        <v>2</v>
      </c>
      <c r="I22" s="69">
        <v>1</v>
      </c>
      <c r="J22" s="69">
        <f t="shared" si="1"/>
        <v>8</v>
      </c>
      <c r="K22" s="69"/>
      <c r="L22" s="69"/>
      <c r="M22" s="69">
        <v>5</v>
      </c>
      <c r="N22" s="69"/>
      <c r="O22" s="69">
        <v>2</v>
      </c>
      <c r="P22" s="69"/>
      <c r="Q22" s="69">
        <v>2</v>
      </c>
      <c r="R22" s="69"/>
      <c r="S22" s="69"/>
      <c r="T22" s="69"/>
    </row>
    <row r="23" spans="1:20" ht="20.100000000000001" customHeight="1" x14ac:dyDescent="0.25">
      <c r="A23" s="4" t="s">
        <v>336</v>
      </c>
      <c r="B23" s="5" t="s">
        <v>670</v>
      </c>
      <c r="C23" s="5">
        <v>119</v>
      </c>
      <c r="D23" s="68"/>
      <c r="E23" s="68"/>
      <c r="F23" s="69">
        <v>3</v>
      </c>
      <c r="G23" s="69"/>
      <c r="H23" s="69"/>
      <c r="I23" s="69"/>
      <c r="J23" s="69">
        <f>+G23+H23+I23</f>
        <v>0</v>
      </c>
      <c r="K23" s="69"/>
      <c r="L23" s="69"/>
      <c r="M23" s="69">
        <v>3</v>
      </c>
      <c r="N23" s="69"/>
      <c r="O23" s="69"/>
      <c r="P23" s="69"/>
      <c r="Q23" s="69"/>
      <c r="R23" s="69"/>
      <c r="S23" s="69"/>
      <c r="T23" s="69"/>
    </row>
    <row r="24" spans="1:20" ht="20.100000000000001" customHeight="1" x14ac:dyDescent="0.25">
      <c r="A24" s="4" t="s">
        <v>335</v>
      </c>
      <c r="B24" s="5" t="s">
        <v>399</v>
      </c>
      <c r="C24" s="5">
        <v>120</v>
      </c>
      <c r="D24" s="68"/>
      <c r="E24" s="68"/>
      <c r="F24" s="69"/>
      <c r="G24" s="69"/>
      <c r="H24" s="69"/>
      <c r="I24" s="69"/>
      <c r="J24" s="69">
        <f t="shared" si="1"/>
        <v>0</v>
      </c>
      <c r="K24" s="69"/>
      <c r="L24" s="69"/>
      <c r="M24" s="69"/>
      <c r="N24" s="69"/>
      <c r="O24" s="69"/>
      <c r="P24" s="69"/>
      <c r="Q24" s="69"/>
      <c r="R24" s="69"/>
      <c r="S24" s="69"/>
      <c r="T24" s="69"/>
    </row>
    <row r="25" spans="1:20" ht="20.100000000000001" customHeight="1" x14ac:dyDescent="0.25">
      <c r="A25" s="4" t="s">
        <v>334</v>
      </c>
      <c r="B25" s="5" t="s">
        <v>400</v>
      </c>
      <c r="C25" s="5">
        <v>121</v>
      </c>
      <c r="D25" s="68"/>
      <c r="E25" s="68"/>
      <c r="F25" s="69"/>
      <c r="G25" s="69"/>
      <c r="H25" s="69"/>
      <c r="I25" s="69"/>
      <c r="J25" s="69">
        <f t="shared" si="1"/>
        <v>0</v>
      </c>
      <c r="K25" s="69"/>
      <c r="L25" s="69"/>
      <c r="M25" s="69"/>
      <c r="N25" s="69"/>
      <c r="O25" s="69"/>
      <c r="P25" s="69"/>
      <c r="Q25" s="69"/>
      <c r="R25" s="69"/>
      <c r="S25" s="69"/>
      <c r="T25" s="69"/>
    </row>
    <row r="26" spans="1:20" ht="20.100000000000001" customHeight="1" x14ac:dyDescent="0.25">
      <c r="A26" s="4" t="s">
        <v>333</v>
      </c>
      <c r="B26" s="5" t="s">
        <v>616</v>
      </c>
      <c r="C26" s="5">
        <v>122</v>
      </c>
      <c r="D26" s="68"/>
      <c r="E26" s="68"/>
      <c r="F26" s="69"/>
      <c r="G26" s="69"/>
      <c r="H26" s="69"/>
      <c r="I26" s="69"/>
      <c r="J26" s="69">
        <f t="shared" si="1"/>
        <v>0</v>
      </c>
      <c r="K26" s="69"/>
      <c r="L26" s="69"/>
      <c r="M26" s="69"/>
      <c r="N26" s="69"/>
      <c r="O26" s="69"/>
      <c r="P26" s="69"/>
      <c r="Q26" s="69"/>
      <c r="R26" s="69"/>
      <c r="S26" s="69"/>
      <c r="T26" s="69"/>
    </row>
    <row r="27" spans="1:20" ht="20.100000000000001" customHeight="1" x14ac:dyDescent="0.25">
      <c r="A27" s="4" t="s">
        <v>332</v>
      </c>
      <c r="B27" s="5" t="s">
        <v>401</v>
      </c>
      <c r="C27" s="6">
        <v>123</v>
      </c>
      <c r="D27" s="69"/>
      <c r="E27" s="69"/>
      <c r="F27" s="69"/>
      <c r="G27" s="69"/>
      <c r="H27" s="69"/>
      <c r="I27" s="69"/>
      <c r="J27" s="69">
        <f t="shared" si="1"/>
        <v>0</v>
      </c>
      <c r="K27" s="69"/>
      <c r="L27" s="69"/>
      <c r="M27" s="69"/>
      <c r="N27" s="69"/>
      <c r="O27" s="69"/>
      <c r="P27" s="69"/>
      <c r="Q27" s="69"/>
      <c r="R27" s="69"/>
      <c r="S27" s="69"/>
      <c r="T27" s="69"/>
    </row>
    <row r="28" spans="1:20" ht="20.100000000000001" customHeight="1" x14ac:dyDescent="0.25">
      <c r="A28" s="4" t="s">
        <v>331</v>
      </c>
      <c r="B28" s="5" t="s">
        <v>402</v>
      </c>
      <c r="C28" s="6">
        <v>124</v>
      </c>
      <c r="D28" s="69"/>
      <c r="E28" s="69"/>
      <c r="F28" s="69"/>
      <c r="G28" s="69"/>
      <c r="H28" s="69"/>
      <c r="I28" s="69"/>
      <c r="J28" s="69">
        <f>+G28+H28+I28</f>
        <v>0</v>
      </c>
      <c r="K28" s="69"/>
      <c r="L28" s="69"/>
      <c r="M28" s="69"/>
      <c r="N28" s="69"/>
      <c r="O28" s="69"/>
      <c r="P28" s="69"/>
      <c r="Q28" s="69"/>
      <c r="R28" s="69"/>
      <c r="S28" s="69"/>
      <c r="T28" s="69"/>
    </row>
    <row r="29" spans="1:20" ht="20.100000000000001" customHeight="1" x14ac:dyDescent="0.25">
      <c r="A29" s="4" t="s">
        <v>330</v>
      </c>
      <c r="B29" s="5" t="s">
        <v>483</v>
      </c>
      <c r="C29" s="6">
        <v>125</v>
      </c>
      <c r="D29" s="69"/>
      <c r="E29" s="69"/>
      <c r="F29" s="69"/>
      <c r="G29" s="69"/>
      <c r="H29" s="69"/>
      <c r="I29" s="69"/>
      <c r="J29" s="69">
        <f t="shared" si="1"/>
        <v>0</v>
      </c>
      <c r="K29" s="69"/>
      <c r="L29" s="69"/>
      <c r="M29" s="69"/>
      <c r="N29" s="69"/>
      <c r="O29" s="69"/>
      <c r="P29" s="69"/>
      <c r="Q29" s="69"/>
      <c r="R29" s="69"/>
      <c r="S29" s="69"/>
      <c r="T29" s="69"/>
    </row>
    <row r="30" spans="1:20" ht="20.100000000000001" customHeight="1" x14ac:dyDescent="0.25">
      <c r="A30" s="4" t="s">
        <v>329</v>
      </c>
      <c r="B30" s="5" t="s">
        <v>486</v>
      </c>
      <c r="C30" s="6">
        <v>127</v>
      </c>
      <c r="D30" s="69"/>
      <c r="E30" s="69"/>
      <c r="F30" s="69"/>
      <c r="G30" s="69"/>
      <c r="H30" s="69"/>
      <c r="I30" s="69"/>
      <c r="J30" s="69">
        <f t="shared" si="1"/>
        <v>0</v>
      </c>
      <c r="K30" s="69"/>
      <c r="L30" s="69"/>
      <c r="M30" s="69"/>
      <c r="N30" s="69"/>
      <c r="O30" s="69"/>
      <c r="P30" s="69"/>
      <c r="Q30" s="69"/>
      <c r="R30" s="69"/>
      <c r="S30" s="69"/>
      <c r="T30" s="69"/>
    </row>
    <row r="31" spans="1:20" ht="20.100000000000001" customHeight="1" x14ac:dyDescent="0.25">
      <c r="A31" s="4" t="s">
        <v>328</v>
      </c>
      <c r="B31" s="5" t="s">
        <v>357</v>
      </c>
      <c r="C31" s="6">
        <v>128</v>
      </c>
      <c r="D31" s="69"/>
      <c r="E31" s="69"/>
      <c r="F31" s="69"/>
      <c r="G31" s="69"/>
      <c r="H31" s="69"/>
      <c r="I31" s="69"/>
      <c r="J31" s="69">
        <f t="shared" si="1"/>
        <v>0</v>
      </c>
      <c r="K31" s="69"/>
      <c r="L31" s="69"/>
      <c r="M31" s="69"/>
      <c r="N31" s="69"/>
      <c r="O31" s="69"/>
      <c r="P31" s="69"/>
      <c r="Q31" s="69"/>
      <c r="R31" s="69"/>
      <c r="S31" s="69"/>
      <c r="T31" s="69"/>
    </row>
    <row r="32" spans="1:20" ht="20.100000000000001" customHeight="1" x14ac:dyDescent="0.25">
      <c r="A32" s="4" t="s">
        <v>327</v>
      </c>
      <c r="B32" s="5" t="s">
        <v>617</v>
      </c>
      <c r="C32" s="6">
        <v>129</v>
      </c>
      <c r="D32" s="69"/>
      <c r="E32" s="69"/>
      <c r="F32" s="69"/>
      <c r="G32" s="69"/>
      <c r="H32" s="69"/>
      <c r="I32" s="69"/>
      <c r="J32" s="69">
        <f t="shared" si="1"/>
        <v>0</v>
      </c>
      <c r="K32" s="69"/>
      <c r="L32" s="69"/>
      <c r="M32" s="69"/>
      <c r="N32" s="69"/>
      <c r="O32" s="69"/>
      <c r="P32" s="69"/>
      <c r="Q32" s="69"/>
      <c r="R32" s="69"/>
      <c r="S32" s="69"/>
      <c r="T32" s="69"/>
    </row>
    <row r="33" spans="1:20" ht="20.100000000000001" customHeight="1" x14ac:dyDescent="0.25">
      <c r="A33" s="4" t="s">
        <v>326</v>
      </c>
      <c r="B33" s="5" t="s">
        <v>618</v>
      </c>
      <c r="C33" s="6">
        <v>130</v>
      </c>
      <c r="D33" s="69"/>
      <c r="E33" s="69"/>
      <c r="F33" s="69"/>
      <c r="G33" s="69"/>
      <c r="H33" s="69"/>
      <c r="I33" s="69"/>
      <c r="J33" s="69">
        <f t="shared" si="1"/>
        <v>0</v>
      </c>
      <c r="K33" s="69"/>
      <c r="L33" s="69"/>
      <c r="M33" s="69"/>
      <c r="N33" s="69"/>
      <c r="O33" s="69"/>
      <c r="P33" s="69"/>
      <c r="Q33" s="69"/>
      <c r="R33" s="69"/>
      <c r="S33" s="69"/>
      <c r="T33" s="69"/>
    </row>
    <row r="34" spans="1:20" s="27" customFormat="1" ht="20.100000000000001" customHeight="1" x14ac:dyDescent="0.3">
      <c r="A34" s="4" t="s">
        <v>325</v>
      </c>
      <c r="B34" s="7" t="s">
        <v>403</v>
      </c>
      <c r="C34" s="6"/>
      <c r="D34" s="69"/>
      <c r="E34" s="69"/>
      <c r="F34" s="70"/>
      <c r="G34" s="70"/>
      <c r="H34" s="70"/>
      <c r="I34" s="70"/>
      <c r="J34" s="69">
        <f t="shared" si="1"/>
        <v>0</v>
      </c>
      <c r="K34" s="70"/>
      <c r="L34" s="70"/>
      <c r="M34" s="70"/>
      <c r="N34" s="70"/>
      <c r="O34" s="70"/>
      <c r="P34" s="70"/>
      <c r="Q34" s="69"/>
      <c r="R34" s="70"/>
      <c r="S34" s="70"/>
      <c r="T34" s="69"/>
    </row>
    <row r="35" spans="1:20" ht="20.100000000000001" customHeight="1" x14ac:dyDescent="0.25">
      <c r="A35" s="8" t="s">
        <v>324</v>
      </c>
      <c r="B35" s="2" t="s">
        <v>404</v>
      </c>
      <c r="C35" s="9"/>
      <c r="D35" s="18">
        <f>SUM(D36:D43)</f>
        <v>1</v>
      </c>
      <c r="E35" s="18">
        <f t="shared" ref="E35:T35" si="2">SUM(E36:E43)</f>
        <v>0</v>
      </c>
      <c r="F35" s="18">
        <f t="shared" si="2"/>
        <v>2</v>
      </c>
      <c r="G35" s="18">
        <f t="shared" si="2"/>
        <v>2</v>
      </c>
      <c r="H35" s="18">
        <f t="shared" si="2"/>
        <v>1</v>
      </c>
      <c r="I35" s="18">
        <f t="shared" si="2"/>
        <v>0</v>
      </c>
      <c r="J35" s="18">
        <f t="shared" si="2"/>
        <v>3</v>
      </c>
      <c r="K35" s="18">
        <f t="shared" si="2"/>
        <v>0</v>
      </c>
      <c r="L35" s="18">
        <f t="shared" si="2"/>
        <v>0</v>
      </c>
      <c r="M35" s="18">
        <f t="shared" si="2"/>
        <v>0</v>
      </c>
      <c r="N35" s="18">
        <f t="shared" si="2"/>
        <v>0</v>
      </c>
      <c r="O35" s="18">
        <f t="shared" si="2"/>
        <v>1</v>
      </c>
      <c r="P35" s="18">
        <f t="shared" si="2"/>
        <v>0</v>
      </c>
      <c r="Q35" s="18">
        <f t="shared" si="2"/>
        <v>1</v>
      </c>
      <c r="R35" s="18">
        <f t="shared" si="2"/>
        <v>0</v>
      </c>
      <c r="S35" s="18">
        <f t="shared" si="2"/>
        <v>0</v>
      </c>
      <c r="T35" s="18">
        <f t="shared" si="2"/>
        <v>0</v>
      </c>
    </row>
    <row r="36" spans="1:20" ht="20.100000000000001" customHeight="1" x14ac:dyDescent="0.25">
      <c r="A36" s="4" t="s">
        <v>323</v>
      </c>
      <c r="B36" s="5" t="s">
        <v>405</v>
      </c>
      <c r="C36" s="5">
        <v>131</v>
      </c>
      <c r="D36" s="68">
        <v>1</v>
      </c>
      <c r="E36" s="68"/>
      <c r="F36" s="69">
        <v>2</v>
      </c>
      <c r="G36" s="69">
        <v>2</v>
      </c>
      <c r="H36" s="69">
        <v>1</v>
      </c>
      <c r="I36" s="69"/>
      <c r="J36" s="69">
        <f t="shared" si="1"/>
        <v>3</v>
      </c>
      <c r="K36" s="69"/>
      <c r="L36" s="69"/>
      <c r="M36" s="69"/>
      <c r="N36" s="69"/>
      <c r="O36" s="69">
        <v>1</v>
      </c>
      <c r="P36" s="69"/>
      <c r="Q36" s="69">
        <v>1</v>
      </c>
      <c r="R36" s="69"/>
      <c r="S36" s="69"/>
      <c r="T36" s="69"/>
    </row>
    <row r="37" spans="1:20" ht="20.100000000000001" customHeight="1" x14ac:dyDescent="0.25">
      <c r="A37" s="4" t="s">
        <v>322</v>
      </c>
      <c r="B37" s="5" t="s">
        <v>321</v>
      </c>
      <c r="C37" s="5">
        <v>132</v>
      </c>
      <c r="D37" s="68"/>
      <c r="E37" s="68"/>
      <c r="F37" s="69"/>
      <c r="G37" s="69"/>
      <c r="H37" s="69"/>
      <c r="I37" s="69"/>
      <c r="J37" s="69">
        <f t="shared" si="1"/>
        <v>0</v>
      </c>
      <c r="K37" s="69"/>
      <c r="L37" s="69"/>
      <c r="M37" s="69"/>
      <c r="N37" s="69"/>
      <c r="O37" s="69"/>
      <c r="P37" s="69"/>
      <c r="Q37" s="69"/>
      <c r="R37" s="69"/>
      <c r="S37" s="69"/>
      <c r="T37" s="69"/>
    </row>
    <row r="38" spans="1:20" ht="20.100000000000001" customHeight="1" x14ac:dyDescent="0.25">
      <c r="A38" s="4" t="s">
        <v>671</v>
      </c>
      <c r="B38" s="7" t="s">
        <v>672</v>
      </c>
      <c r="C38" s="5">
        <v>132.19999999999999</v>
      </c>
      <c r="D38" s="68"/>
      <c r="E38" s="68"/>
      <c r="F38" s="69"/>
      <c r="G38" s="69"/>
      <c r="H38" s="69"/>
      <c r="I38" s="69"/>
      <c r="J38" s="69">
        <f t="shared" si="1"/>
        <v>0</v>
      </c>
      <c r="K38" s="69"/>
      <c r="L38" s="69"/>
      <c r="M38" s="69"/>
      <c r="N38" s="69"/>
      <c r="O38" s="69"/>
      <c r="P38" s="69"/>
      <c r="Q38" s="69"/>
      <c r="R38" s="69"/>
      <c r="S38" s="69"/>
      <c r="T38" s="69"/>
    </row>
    <row r="39" spans="1:20" ht="20.100000000000001" customHeight="1" x14ac:dyDescent="0.25">
      <c r="A39" s="4" t="s">
        <v>673</v>
      </c>
      <c r="B39" s="7" t="s">
        <v>674</v>
      </c>
      <c r="C39" s="5">
        <v>132.30000000000001</v>
      </c>
      <c r="D39" s="68"/>
      <c r="E39" s="68"/>
      <c r="F39" s="69"/>
      <c r="G39" s="69"/>
      <c r="H39" s="69"/>
      <c r="I39" s="69"/>
      <c r="J39" s="69">
        <f t="shared" si="1"/>
        <v>0</v>
      </c>
      <c r="K39" s="69"/>
      <c r="L39" s="69"/>
      <c r="M39" s="69"/>
      <c r="N39" s="69"/>
      <c r="O39" s="69"/>
      <c r="P39" s="69"/>
      <c r="Q39" s="69"/>
      <c r="R39" s="69"/>
      <c r="S39" s="69"/>
      <c r="T39" s="69"/>
    </row>
    <row r="40" spans="1:20" ht="20.100000000000001" customHeight="1" x14ac:dyDescent="0.25">
      <c r="A40" s="4" t="s">
        <v>320</v>
      </c>
      <c r="B40" s="5" t="s">
        <v>619</v>
      </c>
      <c r="C40" s="5">
        <v>133</v>
      </c>
      <c r="D40" s="68"/>
      <c r="E40" s="68"/>
      <c r="F40" s="69"/>
      <c r="G40" s="69"/>
      <c r="H40" s="69"/>
      <c r="I40" s="69"/>
      <c r="J40" s="69">
        <f t="shared" si="1"/>
        <v>0</v>
      </c>
      <c r="K40" s="69"/>
      <c r="L40" s="69"/>
      <c r="M40" s="69"/>
      <c r="N40" s="69"/>
      <c r="O40" s="69"/>
      <c r="P40" s="69"/>
      <c r="Q40" s="69"/>
      <c r="R40" s="69"/>
      <c r="S40" s="69"/>
      <c r="T40" s="69"/>
    </row>
    <row r="41" spans="1:20" ht="20.100000000000001" customHeight="1" x14ac:dyDescent="0.25">
      <c r="A41" s="4" t="s">
        <v>319</v>
      </c>
      <c r="B41" s="5" t="s">
        <v>620</v>
      </c>
      <c r="C41" s="5">
        <v>134</v>
      </c>
      <c r="D41" s="68"/>
      <c r="E41" s="68"/>
      <c r="F41" s="69"/>
      <c r="G41" s="69"/>
      <c r="H41" s="69"/>
      <c r="I41" s="69"/>
      <c r="J41" s="69">
        <f t="shared" si="1"/>
        <v>0</v>
      </c>
      <c r="K41" s="69"/>
      <c r="L41" s="69"/>
      <c r="M41" s="69"/>
      <c r="N41" s="69"/>
      <c r="O41" s="69"/>
      <c r="P41" s="69"/>
      <c r="Q41" s="69"/>
      <c r="R41" s="69"/>
      <c r="S41" s="69"/>
      <c r="T41" s="69"/>
    </row>
    <row r="42" spans="1:20" ht="20.100000000000001" customHeight="1" x14ac:dyDescent="0.25">
      <c r="A42" s="4" t="s">
        <v>318</v>
      </c>
      <c r="B42" s="5" t="s">
        <v>513</v>
      </c>
      <c r="C42" s="5">
        <v>137</v>
      </c>
      <c r="D42" s="68"/>
      <c r="E42" s="68"/>
      <c r="F42" s="69"/>
      <c r="G42" s="69"/>
      <c r="H42" s="69"/>
      <c r="I42" s="69"/>
      <c r="J42" s="69">
        <f t="shared" si="1"/>
        <v>0</v>
      </c>
      <c r="K42" s="69"/>
      <c r="L42" s="69"/>
      <c r="M42" s="69"/>
      <c r="N42" s="69"/>
      <c r="O42" s="69"/>
      <c r="P42" s="69"/>
      <c r="Q42" s="69"/>
      <c r="R42" s="69"/>
      <c r="S42" s="69"/>
      <c r="T42" s="69"/>
    </row>
    <row r="43" spans="1:20" ht="20.100000000000001" customHeight="1" x14ac:dyDescent="0.25">
      <c r="A43" s="4" t="s">
        <v>317</v>
      </c>
      <c r="B43" s="5" t="s">
        <v>403</v>
      </c>
      <c r="C43" s="5"/>
      <c r="D43" s="71"/>
      <c r="E43" s="71"/>
      <c r="F43" s="71"/>
      <c r="G43" s="71"/>
      <c r="H43" s="71"/>
      <c r="I43" s="71"/>
      <c r="J43" s="69">
        <f t="shared" si="1"/>
        <v>0</v>
      </c>
      <c r="K43" s="71"/>
      <c r="L43" s="71"/>
      <c r="M43" s="71"/>
      <c r="N43" s="71"/>
      <c r="O43" s="71"/>
      <c r="P43" s="71"/>
      <c r="Q43" s="71"/>
      <c r="R43" s="71"/>
      <c r="S43" s="71"/>
      <c r="T43" s="71"/>
    </row>
    <row r="44" spans="1:20" ht="20.100000000000001" customHeight="1" x14ac:dyDescent="0.25">
      <c r="A44" s="8" t="s">
        <v>316</v>
      </c>
      <c r="B44" s="2" t="s">
        <v>406</v>
      </c>
      <c r="C44" s="5"/>
      <c r="D44" s="18">
        <f>SUM(D45:D50)</f>
        <v>2</v>
      </c>
      <c r="E44" s="18">
        <f t="shared" ref="E44:T44" si="3">SUM(E45:E50)</f>
        <v>1</v>
      </c>
      <c r="F44" s="18">
        <f t="shared" si="3"/>
        <v>1</v>
      </c>
      <c r="G44" s="18">
        <f t="shared" si="3"/>
        <v>0</v>
      </c>
      <c r="H44" s="18">
        <f t="shared" si="3"/>
        <v>0</v>
      </c>
      <c r="I44" s="18">
        <f t="shared" si="3"/>
        <v>0</v>
      </c>
      <c r="J44" s="18">
        <f t="shared" si="3"/>
        <v>0</v>
      </c>
      <c r="K44" s="18">
        <f t="shared" si="3"/>
        <v>0</v>
      </c>
      <c r="L44" s="18">
        <f t="shared" si="3"/>
        <v>0</v>
      </c>
      <c r="M44" s="18">
        <f t="shared" si="3"/>
        <v>3</v>
      </c>
      <c r="N44" s="18">
        <f t="shared" si="3"/>
        <v>1</v>
      </c>
      <c r="O44" s="18">
        <f t="shared" si="3"/>
        <v>0</v>
      </c>
      <c r="P44" s="18">
        <f t="shared" si="3"/>
        <v>0</v>
      </c>
      <c r="Q44" s="18">
        <f t="shared" si="3"/>
        <v>0</v>
      </c>
      <c r="R44" s="18">
        <f t="shared" si="3"/>
        <v>0</v>
      </c>
      <c r="S44" s="18">
        <f t="shared" si="3"/>
        <v>0</v>
      </c>
      <c r="T44" s="18">
        <f t="shared" si="3"/>
        <v>0</v>
      </c>
    </row>
    <row r="45" spans="1:20" ht="20.100000000000001" customHeight="1" x14ac:dyDescent="0.25">
      <c r="A45" s="4" t="s">
        <v>315</v>
      </c>
      <c r="B45" s="5" t="s">
        <v>407</v>
      </c>
      <c r="C45" s="5">
        <v>138</v>
      </c>
      <c r="D45" s="69"/>
      <c r="E45" s="69"/>
      <c r="F45" s="69">
        <v>1</v>
      </c>
      <c r="G45" s="69"/>
      <c r="H45" s="69"/>
      <c r="I45" s="69"/>
      <c r="J45" s="69">
        <f t="shared" si="1"/>
        <v>0</v>
      </c>
      <c r="K45" s="69"/>
      <c r="L45" s="69"/>
      <c r="M45" s="69">
        <v>1</v>
      </c>
      <c r="N45" s="69"/>
      <c r="O45" s="69"/>
      <c r="P45" s="69"/>
      <c r="Q45" s="69"/>
      <c r="R45" s="69"/>
      <c r="S45" s="69"/>
      <c r="T45" s="69"/>
    </row>
    <row r="46" spans="1:20" ht="20.100000000000001" customHeight="1" x14ac:dyDescent="0.25">
      <c r="A46" s="10" t="s">
        <v>314</v>
      </c>
      <c r="B46" s="5" t="s">
        <v>514</v>
      </c>
      <c r="C46" s="6">
        <v>139</v>
      </c>
      <c r="D46" s="68"/>
      <c r="E46" s="68"/>
      <c r="F46" s="69"/>
      <c r="G46" s="69"/>
      <c r="H46" s="69"/>
      <c r="I46" s="69"/>
      <c r="J46" s="69">
        <f t="shared" si="1"/>
        <v>0</v>
      </c>
      <c r="K46" s="69"/>
      <c r="L46" s="69"/>
      <c r="M46" s="69"/>
      <c r="N46" s="69"/>
      <c r="O46" s="69"/>
      <c r="P46" s="69"/>
      <c r="Q46" s="69"/>
      <c r="R46" s="69"/>
      <c r="S46" s="69"/>
      <c r="T46" s="69"/>
    </row>
    <row r="47" spans="1:20" ht="20.100000000000001" customHeight="1" x14ac:dyDescent="0.25">
      <c r="A47" s="4" t="s">
        <v>313</v>
      </c>
      <c r="B47" s="5" t="s">
        <v>312</v>
      </c>
      <c r="C47" s="5">
        <v>140</v>
      </c>
      <c r="D47" s="68"/>
      <c r="E47" s="68"/>
      <c r="F47" s="69"/>
      <c r="G47" s="69"/>
      <c r="H47" s="69"/>
      <c r="I47" s="69"/>
      <c r="J47" s="69">
        <f t="shared" si="1"/>
        <v>0</v>
      </c>
      <c r="K47" s="69"/>
      <c r="L47" s="69"/>
      <c r="M47" s="69"/>
      <c r="N47" s="69"/>
      <c r="O47" s="69"/>
      <c r="P47" s="69"/>
      <c r="Q47" s="69"/>
      <c r="R47" s="69"/>
      <c r="S47" s="69"/>
      <c r="T47" s="69"/>
    </row>
    <row r="48" spans="1:20" ht="20.100000000000001" customHeight="1" x14ac:dyDescent="0.25">
      <c r="A48" s="10" t="s">
        <v>311</v>
      </c>
      <c r="B48" s="5" t="s">
        <v>675</v>
      </c>
      <c r="C48" s="5">
        <v>141</v>
      </c>
      <c r="D48" s="68">
        <v>1</v>
      </c>
      <c r="E48" s="68">
        <v>1</v>
      </c>
      <c r="F48" s="69"/>
      <c r="G48" s="69"/>
      <c r="H48" s="69"/>
      <c r="I48" s="69"/>
      <c r="J48" s="69">
        <f t="shared" si="1"/>
        <v>0</v>
      </c>
      <c r="K48" s="69"/>
      <c r="L48" s="69"/>
      <c r="M48" s="69">
        <v>1</v>
      </c>
      <c r="N48" s="69">
        <v>1</v>
      </c>
      <c r="O48" s="69"/>
      <c r="P48" s="69"/>
      <c r="Q48" s="69"/>
      <c r="R48" s="69"/>
      <c r="S48" s="69"/>
      <c r="T48" s="69"/>
    </row>
    <row r="49" spans="1:20" ht="20.100000000000001" customHeight="1" x14ac:dyDescent="0.25">
      <c r="A49" s="4" t="s">
        <v>310</v>
      </c>
      <c r="B49" s="5" t="s">
        <v>408</v>
      </c>
      <c r="C49" s="5">
        <v>142</v>
      </c>
      <c r="D49" s="69">
        <v>1</v>
      </c>
      <c r="E49" s="69"/>
      <c r="F49" s="69"/>
      <c r="G49" s="69"/>
      <c r="H49" s="69"/>
      <c r="I49" s="69"/>
      <c r="J49" s="69">
        <f t="shared" si="1"/>
        <v>0</v>
      </c>
      <c r="K49" s="69"/>
      <c r="L49" s="69"/>
      <c r="M49" s="69">
        <v>1</v>
      </c>
      <c r="N49" s="69"/>
      <c r="O49" s="69"/>
      <c r="P49" s="69"/>
      <c r="Q49" s="69"/>
      <c r="R49" s="69"/>
      <c r="S49" s="69"/>
      <c r="T49" s="69"/>
    </row>
    <row r="50" spans="1:20" ht="20.100000000000001" customHeight="1" x14ac:dyDescent="0.25">
      <c r="A50" s="10" t="s">
        <v>309</v>
      </c>
      <c r="B50" s="7" t="s">
        <v>403</v>
      </c>
      <c r="C50" s="6"/>
      <c r="D50" s="71"/>
      <c r="E50" s="71"/>
      <c r="F50" s="71"/>
      <c r="G50" s="71"/>
      <c r="H50" s="71"/>
      <c r="I50" s="71"/>
      <c r="J50" s="69">
        <f t="shared" si="1"/>
        <v>0</v>
      </c>
      <c r="K50" s="71"/>
      <c r="L50" s="71"/>
      <c r="M50" s="71"/>
      <c r="N50" s="71"/>
      <c r="O50" s="71"/>
      <c r="P50" s="71"/>
      <c r="Q50" s="71"/>
      <c r="R50" s="71"/>
      <c r="S50" s="71"/>
      <c r="T50" s="71"/>
    </row>
    <row r="51" spans="1:20" ht="20.100000000000001" customHeight="1" x14ac:dyDescent="0.25">
      <c r="A51" s="8" t="s">
        <v>308</v>
      </c>
      <c r="B51" s="2" t="s">
        <v>515</v>
      </c>
      <c r="C51" s="5"/>
      <c r="D51" s="72">
        <f>SUM(D52:D80)</f>
        <v>0</v>
      </c>
      <c r="E51" s="72">
        <f t="shared" ref="E51:T51" si="4">SUM(E52:E80)</f>
        <v>0</v>
      </c>
      <c r="F51" s="72">
        <f t="shared" si="4"/>
        <v>2</v>
      </c>
      <c r="G51" s="72">
        <f t="shared" si="4"/>
        <v>1</v>
      </c>
      <c r="H51" s="72">
        <f t="shared" si="4"/>
        <v>0</v>
      </c>
      <c r="I51" s="72">
        <f t="shared" si="4"/>
        <v>1</v>
      </c>
      <c r="J51" s="72">
        <f t="shared" si="4"/>
        <v>2</v>
      </c>
      <c r="K51" s="72">
        <f t="shared" si="4"/>
        <v>0</v>
      </c>
      <c r="L51" s="72">
        <f t="shared" si="4"/>
        <v>0</v>
      </c>
      <c r="M51" s="72">
        <f t="shared" si="4"/>
        <v>0</v>
      </c>
      <c r="N51" s="72">
        <f t="shared" si="4"/>
        <v>0</v>
      </c>
      <c r="O51" s="72">
        <f t="shared" si="4"/>
        <v>0</v>
      </c>
      <c r="P51" s="72">
        <f t="shared" si="4"/>
        <v>0</v>
      </c>
      <c r="Q51" s="72">
        <f t="shared" si="4"/>
        <v>0</v>
      </c>
      <c r="R51" s="72">
        <f t="shared" si="4"/>
        <v>0</v>
      </c>
      <c r="S51" s="72">
        <f t="shared" si="4"/>
        <v>0</v>
      </c>
      <c r="T51" s="72">
        <f t="shared" si="4"/>
        <v>0</v>
      </c>
    </row>
    <row r="52" spans="1:20" ht="20.100000000000001" customHeight="1" x14ac:dyDescent="0.25">
      <c r="A52" s="4" t="s">
        <v>307</v>
      </c>
      <c r="B52" s="5" t="s">
        <v>676</v>
      </c>
      <c r="C52" s="5">
        <v>143</v>
      </c>
      <c r="D52" s="69"/>
      <c r="E52" s="69"/>
      <c r="F52" s="69"/>
      <c r="G52" s="69"/>
      <c r="H52" s="69"/>
      <c r="I52" s="69"/>
      <c r="J52" s="69">
        <f t="shared" si="1"/>
        <v>0</v>
      </c>
      <c r="K52" s="69"/>
      <c r="L52" s="69"/>
      <c r="M52" s="69"/>
      <c r="N52" s="69"/>
      <c r="O52" s="69"/>
      <c r="P52" s="69"/>
      <c r="Q52" s="69"/>
      <c r="R52" s="69"/>
      <c r="S52" s="69"/>
      <c r="T52" s="69"/>
    </row>
    <row r="53" spans="1:20" ht="20.100000000000001" customHeight="1" x14ac:dyDescent="0.25">
      <c r="A53" s="4" t="s">
        <v>306</v>
      </c>
      <c r="B53" s="5" t="s">
        <v>621</v>
      </c>
      <c r="C53" s="6">
        <v>144</v>
      </c>
      <c r="D53" s="69"/>
      <c r="E53" s="69"/>
      <c r="F53" s="69"/>
      <c r="G53" s="69"/>
      <c r="H53" s="69"/>
      <c r="I53" s="69"/>
      <c r="J53" s="69">
        <f t="shared" si="1"/>
        <v>0</v>
      </c>
      <c r="K53" s="69"/>
      <c r="L53" s="69"/>
      <c r="M53" s="69"/>
      <c r="N53" s="69"/>
      <c r="O53" s="69"/>
      <c r="P53" s="69"/>
      <c r="Q53" s="69"/>
      <c r="R53" s="69"/>
      <c r="S53" s="69"/>
      <c r="T53" s="69"/>
    </row>
    <row r="54" spans="1:20" ht="20.100000000000001" customHeight="1" x14ac:dyDescent="0.25">
      <c r="A54" s="4" t="s">
        <v>305</v>
      </c>
      <c r="B54" s="5" t="s">
        <v>516</v>
      </c>
      <c r="C54" s="6">
        <v>145</v>
      </c>
      <c r="D54" s="69"/>
      <c r="E54" s="69"/>
      <c r="F54" s="69"/>
      <c r="G54" s="69"/>
      <c r="H54" s="69"/>
      <c r="I54" s="69"/>
      <c r="J54" s="69">
        <f t="shared" si="1"/>
        <v>0</v>
      </c>
      <c r="K54" s="69"/>
      <c r="L54" s="69"/>
      <c r="M54" s="69"/>
      <c r="N54" s="69"/>
      <c r="O54" s="69"/>
      <c r="P54" s="69"/>
      <c r="Q54" s="69"/>
      <c r="R54" s="69"/>
      <c r="S54" s="69"/>
      <c r="T54" s="69"/>
    </row>
    <row r="55" spans="1:20" ht="20.100000000000001" customHeight="1" x14ac:dyDescent="0.25">
      <c r="A55" s="4" t="s">
        <v>304</v>
      </c>
      <c r="B55" s="5" t="s">
        <v>487</v>
      </c>
      <c r="C55" s="6">
        <v>146</v>
      </c>
      <c r="D55" s="69"/>
      <c r="E55" s="69"/>
      <c r="F55" s="69"/>
      <c r="G55" s="69"/>
      <c r="H55" s="69"/>
      <c r="I55" s="69"/>
      <c r="J55" s="69">
        <f t="shared" si="1"/>
        <v>0</v>
      </c>
      <c r="K55" s="69"/>
      <c r="L55" s="69"/>
      <c r="M55" s="69"/>
      <c r="N55" s="69"/>
      <c r="O55" s="69"/>
      <c r="P55" s="69"/>
      <c r="Q55" s="69"/>
      <c r="R55" s="69"/>
      <c r="S55" s="69"/>
      <c r="T55" s="69"/>
    </row>
    <row r="56" spans="1:20" ht="20.100000000000001" customHeight="1" x14ac:dyDescent="0.25">
      <c r="A56" s="4" t="s">
        <v>303</v>
      </c>
      <c r="B56" s="5" t="s">
        <v>409</v>
      </c>
      <c r="C56" s="6">
        <v>147</v>
      </c>
      <c r="D56" s="69"/>
      <c r="E56" s="69"/>
      <c r="F56" s="69">
        <v>2</v>
      </c>
      <c r="G56" s="69">
        <v>1</v>
      </c>
      <c r="H56" s="69"/>
      <c r="I56" s="69">
        <v>1</v>
      </c>
      <c r="J56" s="69">
        <f t="shared" si="1"/>
        <v>2</v>
      </c>
      <c r="K56" s="69"/>
      <c r="L56" s="69"/>
      <c r="M56" s="69"/>
      <c r="N56" s="69"/>
      <c r="O56" s="69"/>
      <c r="P56" s="69"/>
      <c r="Q56" s="69"/>
      <c r="R56" s="69"/>
      <c r="S56" s="69"/>
      <c r="T56" s="69"/>
    </row>
    <row r="57" spans="1:20" ht="20.100000000000001" customHeight="1" x14ac:dyDescent="0.25">
      <c r="A57" s="4" t="s">
        <v>302</v>
      </c>
      <c r="B57" s="5" t="s">
        <v>410</v>
      </c>
      <c r="C57" s="6">
        <v>148</v>
      </c>
      <c r="D57" s="69"/>
      <c r="E57" s="69"/>
      <c r="F57" s="69"/>
      <c r="G57" s="69"/>
      <c r="H57" s="69"/>
      <c r="I57" s="69"/>
      <c r="J57" s="69">
        <f t="shared" si="1"/>
        <v>0</v>
      </c>
      <c r="K57" s="69"/>
      <c r="L57" s="69"/>
      <c r="M57" s="69"/>
      <c r="N57" s="69"/>
      <c r="O57" s="69"/>
      <c r="P57" s="69"/>
      <c r="Q57" s="69"/>
      <c r="R57" s="69"/>
      <c r="S57" s="69"/>
      <c r="T57" s="69"/>
    </row>
    <row r="58" spans="1:20" ht="20.100000000000001" customHeight="1" x14ac:dyDescent="0.25">
      <c r="A58" s="4" t="s">
        <v>301</v>
      </c>
      <c r="B58" s="5" t="s">
        <v>517</v>
      </c>
      <c r="C58" s="6">
        <v>149</v>
      </c>
      <c r="D58" s="69"/>
      <c r="E58" s="69"/>
      <c r="F58" s="69"/>
      <c r="G58" s="69"/>
      <c r="H58" s="69"/>
      <c r="I58" s="69"/>
      <c r="J58" s="69">
        <f t="shared" si="1"/>
        <v>0</v>
      </c>
      <c r="K58" s="69"/>
      <c r="L58" s="69"/>
      <c r="M58" s="69"/>
      <c r="N58" s="69"/>
      <c r="O58" s="69"/>
      <c r="P58" s="69"/>
      <c r="Q58" s="69"/>
      <c r="R58" s="69"/>
      <c r="S58" s="69"/>
      <c r="T58" s="69"/>
    </row>
    <row r="59" spans="1:20" ht="20.100000000000001" customHeight="1" x14ac:dyDescent="0.25">
      <c r="A59" s="4" t="s">
        <v>300</v>
      </c>
      <c r="B59" s="5" t="s">
        <v>518</v>
      </c>
      <c r="C59" s="6">
        <v>150</v>
      </c>
      <c r="D59" s="68"/>
      <c r="E59" s="68"/>
      <c r="F59" s="69"/>
      <c r="G59" s="69"/>
      <c r="H59" s="69"/>
      <c r="I59" s="69"/>
      <c r="J59" s="69">
        <f t="shared" si="1"/>
        <v>0</v>
      </c>
      <c r="K59" s="69"/>
      <c r="L59" s="69"/>
      <c r="M59" s="69"/>
      <c r="N59" s="69"/>
      <c r="O59" s="69"/>
      <c r="P59" s="69"/>
      <c r="Q59" s="69"/>
      <c r="R59" s="69"/>
      <c r="S59" s="69"/>
      <c r="T59" s="69"/>
    </row>
    <row r="60" spans="1:20" ht="20.100000000000001" customHeight="1" x14ac:dyDescent="0.25">
      <c r="A60" s="4" t="s">
        <v>299</v>
      </c>
      <c r="B60" s="5" t="s">
        <v>519</v>
      </c>
      <c r="C60" s="5">
        <v>152</v>
      </c>
      <c r="D60" s="68"/>
      <c r="E60" s="68"/>
      <c r="F60" s="69"/>
      <c r="G60" s="69"/>
      <c r="H60" s="69"/>
      <c r="I60" s="69"/>
      <c r="J60" s="69">
        <f t="shared" si="1"/>
        <v>0</v>
      </c>
      <c r="K60" s="69"/>
      <c r="L60" s="69"/>
      <c r="M60" s="69"/>
      <c r="N60" s="69"/>
      <c r="O60" s="69"/>
      <c r="P60" s="69"/>
      <c r="Q60" s="69"/>
      <c r="R60" s="69"/>
      <c r="S60" s="69"/>
      <c r="T60" s="69"/>
    </row>
    <row r="61" spans="1:20" ht="20.100000000000001" customHeight="1" x14ac:dyDescent="0.25">
      <c r="A61" s="4" t="s">
        <v>298</v>
      </c>
      <c r="B61" s="5" t="s">
        <v>520</v>
      </c>
      <c r="C61" s="5">
        <v>153</v>
      </c>
      <c r="D61" s="68"/>
      <c r="E61" s="68"/>
      <c r="F61" s="69"/>
      <c r="G61" s="69"/>
      <c r="H61" s="69"/>
      <c r="I61" s="69"/>
      <c r="J61" s="69">
        <f t="shared" si="1"/>
        <v>0</v>
      </c>
      <c r="K61" s="69"/>
      <c r="L61" s="69"/>
      <c r="M61" s="69"/>
      <c r="N61" s="69"/>
      <c r="O61" s="69"/>
      <c r="P61" s="69"/>
      <c r="Q61" s="69"/>
      <c r="R61" s="69"/>
      <c r="S61" s="69"/>
      <c r="T61" s="69"/>
    </row>
    <row r="62" spans="1:20" ht="20.100000000000001" customHeight="1" x14ac:dyDescent="0.25">
      <c r="A62" s="4" t="s">
        <v>297</v>
      </c>
      <c r="B62" s="5" t="s">
        <v>503</v>
      </c>
      <c r="C62" s="5">
        <v>154</v>
      </c>
      <c r="D62" s="68"/>
      <c r="E62" s="68"/>
      <c r="F62" s="69"/>
      <c r="G62" s="69"/>
      <c r="H62" s="69"/>
      <c r="I62" s="69"/>
      <c r="J62" s="69">
        <f t="shared" si="1"/>
        <v>0</v>
      </c>
      <c r="K62" s="69"/>
      <c r="L62" s="69"/>
      <c r="M62" s="69"/>
      <c r="N62" s="69"/>
      <c r="O62" s="69"/>
      <c r="P62" s="69"/>
      <c r="Q62" s="69"/>
      <c r="R62" s="69"/>
      <c r="S62" s="69"/>
      <c r="T62" s="69"/>
    </row>
    <row r="63" spans="1:20" ht="20.100000000000001" customHeight="1" x14ac:dyDescent="0.25">
      <c r="A63" s="4" t="s">
        <v>296</v>
      </c>
      <c r="B63" s="7" t="s">
        <v>677</v>
      </c>
      <c r="C63" s="5">
        <v>154.1</v>
      </c>
      <c r="D63" s="68"/>
      <c r="E63" s="68"/>
      <c r="F63" s="69"/>
      <c r="G63" s="69"/>
      <c r="H63" s="69"/>
      <c r="I63" s="69"/>
      <c r="J63" s="69">
        <f t="shared" si="1"/>
        <v>0</v>
      </c>
      <c r="K63" s="69"/>
      <c r="L63" s="69"/>
      <c r="M63" s="69"/>
      <c r="N63" s="69"/>
      <c r="O63" s="69"/>
      <c r="P63" s="69"/>
      <c r="Q63" s="69"/>
      <c r="R63" s="69"/>
      <c r="S63" s="69"/>
      <c r="T63" s="69"/>
    </row>
    <row r="64" spans="1:20" ht="20.100000000000001" customHeight="1" x14ac:dyDescent="0.25">
      <c r="A64" s="4" t="s">
        <v>295</v>
      </c>
      <c r="B64" s="7" t="s">
        <v>678</v>
      </c>
      <c r="C64" s="5">
        <v>154.19999999999999</v>
      </c>
      <c r="D64" s="68"/>
      <c r="E64" s="68"/>
      <c r="F64" s="69"/>
      <c r="G64" s="69"/>
      <c r="H64" s="69"/>
      <c r="I64" s="69"/>
      <c r="J64" s="69">
        <f t="shared" si="1"/>
        <v>0</v>
      </c>
      <c r="K64" s="69"/>
      <c r="L64" s="69"/>
      <c r="M64" s="69"/>
      <c r="N64" s="69"/>
      <c r="O64" s="69"/>
      <c r="P64" s="69"/>
      <c r="Q64" s="69"/>
      <c r="R64" s="69"/>
      <c r="S64" s="69"/>
      <c r="T64" s="69"/>
    </row>
    <row r="65" spans="1:20" ht="20.100000000000001" customHeight="1" x14ac:dyDescent="0.25">
      <c r="A65" s="4" t="s">
        <v>294</v>
      </c>
      <c r="B65" s="7" t="s">
        <v>521</v>
      </c>
      <c r="C65" s="5">
        <v>154.4</v>
      </c>
      <c r="D65" s="68"/>
      <c r="E65" s="68"/>
      <c r="F65" s="69"/>
      <c r="G65" s="69"/>
      <c r="H65" s="69"/>
      <c r="I65" s="69"/>
      <c r="J65" s="69">
        <f t="shared" si="1"/>
        <v>0</v>
      </c>
      <c r="K65" s="69"/>
      <c r="L65" s="69"/>
      <c r="M65" s="69"/>
      <c r="N65" s="69"/>
      <c r="O65" s="69"/>
      <c r="P65" s="69"/>
      <c r="Q65" s="69"/>
      <c r="R65" s="69"/>
      <c r="S65" s="69"/>
      <c r="T65" s="69"/>
    </row>
    <row r="66" spans="1:20" ht="20.100000000000001" customHeight="1" x14ac:dyDescent="0.25">
      <c r="A66" s="4" t="s">
        <v>293</v>
      </c>
      <c r="B66" s="7" t="s">
        <v>488</v>
      </c>
      <c r="C66" s="5">
        <v>154.5</v>
      </c>
      <c r="D66" s="68"/>
      <c r="E66" s="68"/>
      <c r="F66" s="69"/>
      <c r="G66" s="69"/>
      <c r="H66" s="69"/>
      <c r="I66" s="69"/>
      <c r="J66" s="69">
        <f t="shared" si="1"/>
        <v>0</v>
      </c>
      <c r="K66" s="69"/>
      <c r="L66" s="69"/>
      <c r="M66" s="69"/>
      <c r="N66" s="69"/>
      <c r="O66" s="69"/>
      <c r="P66" s="69"/>
      <c r="Q66" s="69"/>
      <c r="R66" s="69"/>
      <c r="S66" s="69"/>
      <c r="T66" s="69"/>
    </row>
    <row r="67" spans="1:20" ht="20.100000000000001" customHeight="1" x14ac:dyDescent="0.25">
      <c r="A67" s="4" t="s">
        <v>679</v>
      </c>
      <c r="B67" s="7" t="s">
        <v>680</v>
      </c>
      <c r="C67" s="5">
        <v>154.6</v>
      </c>
      <c r="D67" s="68"/>
      <c r="E67" s="68"/>
      <c r="F67" s="69"/>
      <c r="G67" s="69"/>
      <c r="H67" s="69"/>
      <c r="I67" s="69"/>
      <c r="J67" s="69">
        <f t="shared" si="1"/>
        <v>0</v>
      </c>
      <c r="K67" s="69"/>
      <c r="L67" s="69"/>
      <c r="M67" s="69"/>
      <c r="N67" s="69"/>
      <c r="O67" s="69"/>
      <c r="P67" s="69"/>
      <c r="Q67" s="69"/>
      <c r="R67" s="69"/>
      <c r="S67" s="69"/>
      <c r="T67" s="69"/>
    </row>
    <row r="68" spans="1:20" ht="20.100000000000001" customHeight="1" x14ac:dyDescent="0.25">
      <c r="A68" s="4" t="s">
        <v>681</v>
      </c>
      <c r="B68" s="7" t="s">
        <v>682</v>
      </c>
      <c r="C68" s="5">
        <v>154.69999999999999</v>
      </c>
      <c r="D68" s="68"/>
      <c r="E68" s="68"/>
      <c r="F68" s="69"/>
      <c r="G68" s="69"/>
      <c r="H68" s="69"/>
      <c r="I68" s="69"/>
      <c r="J68" s="69">
        <f t="shared" si="1"/>
        <v>0</v>
      </c>
      <c r="K68" s="69"/>
      <c r="L68" s="69"/>
      <c r="M68" s="69"/>
      <c r="N68" s="69"/>
      <c r="O68" s="69"/>
      <c r="P68" s="69"/>
      <c r="Q68" s="69"/>
      <c r="R68" s="69"/>
      <c r="S68" s="69"/>
      <c r="T68" s="69"/>
    </row>
    <row r="69" spans="1:20" ht="20.100000000000001" customHeight="1" x14ac:dyDescent="0.25">
      <c r="A69" s="4" t="s">
        <v>683</v>
      </c>
      <c r="B69" s="7" t="s">
        <v>684</v>
      </c>
      <c r="C69" s="5">
        <v>154.80000000000001</v>
      </c>
      <c r="D69" s="68"/>
      <c r="E69" s="68"/>
      <c r="F69" s="69"/>
      <c r="G69" s="69"/>
      <c r="H69" s="69"/>
      <c r="I69" s="69"/>
      <c r="J69" s="69">
        <f t="shared" si="1"/>
        <v>0</v>
      </c>
      <c r="K69" s="69"/>
      <c r="L69" s="69"/>
      <c r="M69" s="69"/>
      <c r="N69" s="69"/>
      <c r="O69" s="69"/>
      <c r="P69" s="69"/>
      <c r="Q69" s="69"/>
      <c r="R69" s="69"/>
      <c r="S69" s="69"/>
      <c r="T69" s="69"/>
    </row>
    <row r="70" spans="1:20" ht="20.100000000000001" customHeight="1" x14ac:dyDescent="0.25">
      <c r="A70" s="4" t="s">
        <v>292</v>
      </c>
      <c r="B70" s="5" t="s">
        <v>411</v>
      </c>
      <c r="C70" s="5">
        <v>155</v>
      </c>
      <c r="D70" s="68"/>
      <c r="E70" s="68"/>
      <c r="F70" s="69"/>
      <c r="G70" s="69"/>
      <c r="H70" s="69"/>
      <c r="I70" s="69"/>
      <c r="J70" s="69">
        <f t="shared" si="1"/>
        <v>0</v>
      </c>
      <c r="K70" s="69"/>
      <c r="L70" s="69"/>
      <c r="M70" s="69"/>
      <c r="N70" s="69"/>
      <c r="O70" s="69"/>
      <c r="P70" s="69"/>
      <c r="Q70" s="69"/>
      <c r="R70" s="69"/>
      <c r="S70" s="69"/>
      <c r="T70" s="69"/>
    </row>
    <row r="71" spans="1:20" ht="20.100000000000001" customHeight="1" x14ac:dyDescent="0.25">
      <c r="A71" s="4" t="s">
        <v>291</v>
      </c>
      <c r="B71" s="5" t="s">
        <v>522</v>
      </c>
      <c r="C71" s="5">
        <v>156</v>
      </c>
      <c r="D71" s="68"/>
      <c r="E71" s="68"/>
      <c r="F71" s="69"/>
      <c r="G71" s="69"/>
      <c r="H71" s="69"/>
      <c r="I71" s="69"/>
      <c r="J71" s="69">
        <f t="shared" si="1"/>
        <v>0</v>
      </c>
      <c r="K71" s="69"/>
      <c r="L71" s="69"/>
      <c r="M71" s="69"/>
      <c r="N71" s="69"/>
      <c r="O71" s="69"/>
      <c r="P71" s="69"/>
      <c r="Q71" s="69"/>
      <c r="R71" s="69"/>
      <c r="S71" s="69"/>
      <c r="T71" s="69"/>
    </row>
    <row r="72" spans="1:20" ht="20.100000000000001" customHeight="1" x14ac:dyDescent="0.25">
      <c r="A72" s="4" t="s">
        <v>290</v>
      </c>
      <c r="B72" s="5" t="s">
        <v>523</v>
      </c>
      <c r="C72" s="5">
        <v>157</v>
      </c>
      <c r="D72" s="68"/>
      <c r="E72" s="68"/>
      <c r="F72" s="69"/>
      <c r="G72" s="69"/>
      <c r="H72" s="69"/>
      <c r="I72" s="69"/>
      <c r="J72" s="69">
        <f t="shared" si="1"/>
        <v>0</v>
      </c>
      <c r="K72" s="69"/>
      <c r="L72" s="69"/>
      <c r="M72" s="69"/>
      <c r="N72" s="69"/>
      <c r="O72" s="69"/>
      <c r="P72" s="69"/>
      <c r="Q72" s="69"/>
      <c r="R72" s="69"/>
      <c r="S72" s="69"/>
      <c r="T72" s="69"/>
    </row>
    <row r="73" spans="1:20" ht="20.100000000000001" customHeight="1" x14ac:dyDescent="0.25">
      <c r="A73" s="4" t="s">
        <v>289</v>
      </c>
      <c r="B73" s="5" t="s">
        <v>524</v>
      </c>
      <c r="C73" s="5">
        <v>158</v>
      </c>
      <c r="D73" s="68"/>
      <c r="E73" s="68"/>
      <c r="F73" s="69"/>
      <c r="G73" s="69"/>
      <c r="H73" s="69"/>
      <c r="I73" s="69"/>
      <c r="J73" s="69">
        <f t="shared" ref="J73:J80" si="5">+G73+H73+I73</f>
        <v>0</v>
      </c>
      <c r="K73" s="69"/>
      <c r="L73" s="69"/>
      <c r="M73" s="69"/>
      <c r="N73" s="69"/>
      <c r="O73" s="69"/>
      <c r="P73" s="69"/>
      <c r="Q73" s="69"/>
      <c r="R73" s="69"/>
      <c r="S73" s="69"/>
      <c r="T73" s="69"/>
    </row>
    <row r="74" spans="1:20" ht="20.100000000000001" customHeight="1" x14ac:dyDescent="0.25">
      <c r="A74" s="4" t="s">
        <v>288</v>
      </c>
      <c r="B74" s="5" t="s">
        <v>525</v>
      </c>
      <c r="C74" s="5">
        <v>159</v>
      </c>
      <c r="D74" s="68"/>
      <c r="E74" s="68"/>
      <c r="F74" s="69"/>
      <c r="G74" s="69"/>
      <c r="H74" s="69"/>
      <c r="I74" s="69"/>
      <c r="J74" s="69">
        <f t="shared" si="5"/>
        <v>0</v>
      </c>
      <c r="K74" s="69"/>
      <c r="L74" s="69"/>
      <c r="M74" s="69"/>
      <c r="N74" s="69"/>
      <c r="O74" s="69"/>
      <c r="P74" s="69"/>
      <c r="Q74" s="69"/>
      <c r="R74" s="69"/>
      <c r="S74" s="69"/>
      <c r="T74" s="69"/>
    </row>
    <row r="75" spans="1:20" ht="20.100000000000001" customHeight="1" x14ac:dyDescent="0.25">
      <c r="A75" s="4" t="s">
        <v>287</v>
      </c>
      <c r="B75" s="5" t="s">
        <v>526</v>
      </c>
      <c r="C75" s="5">
        <v>160</v>
      </c>
      <c r="D75" s="68"/>
      <c r="E75" s="68"/>
      <c r="F75" s="69"/>
      <c r="G75" s="69"/>
      <c r="H75" s="69"/>
      <c r="I75" s="69"/>
      <c r="J75" s="69">
        <f t="shared" si="5"/>
        <v>0</v>
      </c>
      <c r="K75" s="69"/>
      <c r="L75" s="69"/>
      <c r="M75" s="69"/>
      <c r="N75" s="69"/>
      <c r="O75" s="69"/>
      <c r="P75" s="69"/>
      <c r="Q75" s="69"/>
      <c r="R75" s="69"/>
      <c r="S75" s="69"/>
      <c r="T75" s="69"/>
    </row>
    <row r="76" spans="1:20" ht="20.100000000000001" customHeight="1" x14ac:dyDescent="0.25">
      <c r="A76" s="4" t="s">
        <v>286</v>
      </c>
      <c r="B76" s="5" t="s">
        <v>527</v>
      </c>
      <c r="C76" s="5">
        <v>161</v>
      </c>
      <c r="D76" s="68"/>
      <c r="E76" s="68"/>
      <c r="F76" s="69"/>
      <c r="G76" s="69"/>
      <c r="H76" s="69"/>
      <c r="I76" s="69"/>
      <c r="J76" s="69">
        <f t="shared" si="5"/>
        <v>0</v>
      </c>
      <c r="K76" s="69"/>
      <c r="L76" s="69"/>
      <c r="M76" s="69"/>
      <c r="N76" s="69"/>
      <c r="O76" s="69"/>
      <c r="P76" s="69"/>
      <c r="Q76" s="69"/>
      <c r="R76" s="69"/>
      <c r="S76" s="69"/>
      <c r="T76" s="69"/>
    </row>
    <row r="77" spans="1:20" ht="20.100000000000001" customHeight="1" x14ac:dyDescent="0.25">
      <c r="A77" s="4" t="s">
        <v>285</v>
      </c>
      <c r="B77" s="5" t="s">
        <v>528</v>
      </c>
      <c r="C77" s="5">
        <v>162</v>
      </c>
      <c r="D77" s="68"/>
      <c r="E77" s="68"/>
      <c r="F77" s="69"/>
      <c r="G77" s="69"/>
      <c r="H77" s="69"/>
      <c r="I77" s="69"/>
      <c r="J77" s="69">
        <f t="shared" si="5"/>
        <v>0</v>
      </c>
      <c r="K77" s="69"/>
      <c r="L77" s="69"/>
      <c r="M77" s="69"/>
      <c r="N77" s="69"/>
      <c r="O77" s="69"/>
      <c r="P77" s="69"/>
      <c r="Q77" s="69"/>
      <c r="R77" s="69"/>
      <c r="S77" s="69"/>
      <c r="T77" s="69"/>
    </row>
    <row r="78" spans="1:20" ht="20.100000000000001" customHeight="1" x14ac:dyDescent="0.25">
      <c r="A78" s="4" t="s">
        <v>284</v>
      </c>
      <c r="B78" s="5" t="s">
        <v>283</v>
      </c>
      <c r="C78" s="5">
        <v>163</v>
      </c>
      <c r="D78" s="68"/>
      <c r="E78" s="68"/>
      <c r="F78" s="69"/>
      <c r="G78" s="69"/>
      <c r="H78" s="69"/>
      <c r="I78" s="69"/>
      <c r="J78" s="69">
        <f t="shared" si="5"/>
        <v>0</v>
      </c>
      <c r="K78" s="69"/>
      <c r="L78" s="69"/>
      <c r="M78" s="69"/>
      <c r="N78" s="69"/>
      <c r="O78" s="69"/>
      <c r="P78" s="69"/>
      <c r="Q78" s="69"/>
      <c r="R78" s="69"/>
      <c r="S78" s="69"/>
      <c r="T78" s="69"/>
    </row>
    <row r="79" spans="1:20" ht="20.100000000000001" customHeight="1" x14ac:dyDescent="0.25">
      <c r="A79" s="4" t="s">
        <v>282</v>
      </c>
      <c r="B79" s="5" t="s">
        <v>622</v>
      </c>
      <c r="C79" s="5">
        <v>164</v>
      </c>
      <c r="D79" s="71"/>
      <c r="E79" s="71"/>
      <c r="F79" s="71"/>
      <c r="G79" s="71"/>
      <c r="H79" s="71"/>
      <c r="I79" s="71"/>
      <c r="J79" s="69">
        <f t="shared" si="5"/>
        <v>0</v>
      </c>
      <c r="K79" s="71"/>
      <c r="L79" s="71"/>
      <c r="M79" s="71"/>
      <c r="N79" s="71"/>
      <c r="O79" s="71"/>
      <c r="P79" s="71"/>
      <c r="Q79" s="71"/>
      <c r="R79" s="71"/>
      <c r="S79" s="71"/>
      <c r="T79" s="71"/>
    </row>
    <row r="80" spans="1:20" ht="20.100000000000001" customHeight="1" x14ac:dyDescent="0.25">
      <c r="A80" s="4" t="s">
        <v>281</v>
      </c>
      <c r="B80" s="7" t="s">
        <v>403</v>
      </c>
      <c r="C80" s="5"/>
      <c r="D80" s="68"/>
      <c r="E80" s="68"/>
      <c r="F80" s="69"/>
      <c r="G80" s="69"/>
      <c r="H80" s="69"/>
      <c r="I80" s="69"/>
      <c r="J80" s="69">
        <f t="shared" si="5"/>
        <v>0</v>
      </c>
      <c r="K80" s="69"/>
      <c r="L80" s="69"/>
      <c r="M80" s="69"/>
      <c r="N80" s="69"/>
      <c r="O80" s="69"/>
      <c r="P80" s="69"/>
      <c r="Q80" s="69"/>
      <c r="R80" s="69"/>
      <c r="S80" s="69"/>
      <c r="T80" s="69"/>
    </row>
    <row r="81" spans="1:20" ht="20.100000000000001" customHeight="1" x14ac:dyDescent="0.25">
      <c r="A81" s="8" t="s">
        <v>280</v>
      </c>
      <c r="B81" s="2" t="s">
        <v>529</v>
      </c>
      <c r="C81" s="5"/>
      <c r="D81" s="72">
        <f>SUM(D82:D95)</f>
        <v>0</v>
      </c>
      <c r="E81" s="72">
        <f t="shared" ref="E81:T81" si="6">SUM(E82:E95)</f>
        <v>0</v>
      </c>
      <c r="F81" s="72">
        <f t="shared" si="6"/>
        <v>0</v>
      </c>
      <c r="G81" s="72">
        <f t="shared" si="6"/>
        <v>0</v>
      </c>
      <c r="H81" s="72">
        <f t="shared" si="6"/>
        <v>0</v>
      </c>
      <c r="I81" s="72">
        <f t="shared" si="6"/>
        <v>0</v>
      </c>
      <c r="J81" s="72">
        <f t="shared" si="6"/>
        <v>0</v>
      </c>
      <c r="K81" s="72">
        <f t="shared" si="6"/>
        <v>0</v>
      </c>
      <c r="L81" s="72">
        <f t="shared" si="6"/>
        <v>0</v>
      </c>
      <c r="M81" s="72">
        <f t="shared" si="6"/>
        <v>0</v>
      </c>
      <c r="N81" s="72">
        <f t="shared" si="6"/>
        <v>0</v>
      </c>
      <c r="O81" s="72">
        <f t="shared" si="6"/>
        <v>0</v>
      </c>
      <c r="P81" s="72">
        <f t="shared" si="6"/>
        <v>0</v>
      </c>
      <c r="Q81" s="72">
        <f t="shared" si="6"/>
        <v>0</v>
      </c>
      <c r="R81" s="72">
        <f t="shared" si="6"/>
        <v>0</v>
      </c>
      <c r="S81" s="72">
        <f t="shared" si="6"/>
        <v>0</v>
      </c>
      <c r="T81" s="72">
        <f t="shared" si="6"/>
        <v>0</v>
      </c>
    </row>
    <row r="82" spans="1:20" ht="20.100000000000001" customHeight="1" x14ac:dyDescent="0.25">
      <c r="A82" s="10" t="s">
        <v>279</v>
      </c>
      <c r="B82" s="5" t="s">
        <v>530</v>
      </c>
      <c r="C82" s="5">
        <v>165</v>
      </c>
      <c r="D82" s="68"/>
      <c r="E82" s="68"/>
      <c r="F82" s="69"/>
      <c r="G82" s="69"/>
      <c r="H82" s="69"/>
      <c r="I82" s="69"/>
      <c r="J82" s="69">
        <f t="shared" ref="J82:J145" si="7">+G82+H82+I82</f>
        <v>0</v>
      </c>
      <c r="K82" s="69"/>
      <c r="L82" s="69"/>
      <c r="M82" s="69"/>
      <c r="N82" s="69"/>
      <c r="O82" s="69"/>
      <c r="P82" s="69"/>
      <c r="Q82" s="69"/>
      <c r="R82" s="69"/>
      <c r="S82" s="69"/>
      <c r="T82" s="69"/>
    </row>
    <row r="83" spans="1:20" ht="20.100000000000001" customHeight="1" x14ac:dyDescent="0.25">
      <c r="A83" s="10" t="s">
        <v>278</v>
      </c>
      <c r="B83" s="5" t="s">
        <v>412</v>
      </c>
      <c r="C83" s="5">
        <v>166</v>
      </c>
      <c r="D83" s="68"/>
      <c r="E83" s="68"/>
      <c r="F83" s="69"/>
      <c r="G83" s="69"/>
      <c r="H83" s="69"/>
      <c r="I83" s="69"/>
      <c r="J83" s="69">
        <f t="shared" si="7"/>
        <v>0</v>
      </c>
      <c r="K83" s="69"/>
      <c r="L83" s="69"/>
      <c r="M83" s="69"/>
      <c r="N83" s="69"/>
      <c r="O83" s="69"/>
      <c r="P83" s="69"/>
      <c r="Q83" s="69"/>
      <c r="R83" s="69"/>
      <c r="S83" s="69"/>
      <c r="T83" s="69"/>
    </row>
    <row r="84" spans="1:20" ht="20.100000000000001" customHeight="1" x14ac:dyDescent="0.25">
      <c r="A84" s="10" t="s">
        <v>685</v>
      </c>
      <c r="B84" s="5" t="s">
        <v>686</v>
      </c>
      <c r="C84" s="5">
        <v>166.1</v>
      </c>
      <c r="D84" s="68"/>
      <c r="E84" s="68"/>
      <c r="F84" s="69"/>
      <c r="G84" s="69"/>
      <c r="H84" s="69"/>
      <c r="I84" s="69"/>
      <c r="J84" s="69">
        <f t="shared" si="7"/>
        <v>0</v>
      </c>
      <c r="K84" s="69"/>
      <c r="L84" s="69"/>
      <c r="M84" s="69"/>
      <c r="N84" s="69"/>
      <c r="O84" s="69"/>
      <c r="P84" s="69"/>
      <c r="Q84" s="69"/>
      <c r="R84" s="69"/>
      <c r="S84" s="69"/>
      <c r="T84" s="69"/>
    </row>
    <row r="85" spans="1:20" ht="20.100000000000001" customHeight="1" x14ac:dyDescent="0.25">
      <c r="A85" s="10" t="s">
        <v>277</v>
      </c>
      <c r="B85" s="5" t="s">
        <v>623</v>
      </c>
      <c r="C85" s="5">
        <v>167</v>
      </c>
      <c r="D85" s="68"/>
      <c r="E85" s="68"/>
      <c r="F85" s="69"/>
      <c r="G85" s="69"/>
      <c r="H85" s="69"/>
      <c r="I85" s="69"/>
      <c r="J85" s="69">
        <f t="shared" si="7"/>
        <v>0</v>
      </c>
      <c r="K85" s="69"/>
      <c r="L85" s="69"/>
      <c r="M85" s="69"/>
      <c r="N85" s="69"/>
      <c r="O85" s="69"/>
      <c r="P85" s="69"/>
      <c r="Q85" s="69"/>
      <c r="R85" s="69"/>
      <c r="S85" s="69"/>
      <c r="T85" s="69"/>
    </row>
    <row r="86" spans="1:20" ht="20.100000000000001" customHeight="1" x14ac:dyDescent="0.25">
      <c r="A86" s="10" t="s">
        <v>276</v>
      </c>
      <c r="B86" s="5" t="s">
        <v>531</v>
      </c>
      <c r="C86" s="5">
        <v>168</v>
      </c>
      <c r="D86" s="68"/>
      <c r="E86" s="68"/>
      <c r="F86" s="69"/>
      <c r="G86" s="69"/>
      <c r="H86" s="69"/>
      <c r="I86" s="69"/>
      <c r="J86" s="69">
        <f t="shared" si="7"/>
        <v>0</v>
      </c>
      <c r="K86" s="69"/>
      <c r="L86" s="69"/>
      <c r="M86" s="69"/>
      <c r="N86" s="69"/>
      <c r="O86" s="69"/>
      <c r="P86" s="69"/>
      <c r="Q86" s="69"/>
      <c r="R86" s="69"/>
      <c r="S86" s="69"/>
      <c r="T86" s="69"/>
    </row>
    <row r="87" spans="1:20" ht="20.100000000000001" customHeight="1" x14ac:dyDescent="0.25">
      <c r="A87" s="10" t="s">
        <v>275</v>
      </c>
      <c r="B87" s="5" t="s">
        <v>532</v>
      </c>
      <c r="C87" s="5">
        <v>169</v>
      </c>
      <c r="D87" s="68"/>
      <c r="E87" s="68"/>
      <c r="F87" s="69"/>
      <c r="G87" s="69"/>
      <c r="H87" s="69"/>
      <c r="I87" s="69"/>
      <c r="J87" s="69">
        <f t="shared" si="7"/>
        <v>0</v>
      </c>
      <c r="K87" s="69"/>
      <c r="L87" s="69"/>
      <c r="M87" s="69"/>
      <c r="N87" s="69"/>
      <c r="O87" s="69"/>
      <c r="P87" s="69"/>
      <c r="Q87" s="69"/>
      <c r="R87" s="69"/>
      <c r="S87" s="69"/>
      <c r="T87" s="69"/>
    </row>
    <row r="88" spans="1:20" ht="20.100000000000001" customHeight="1" x14ac:dyDescent="0.25">
      <c r="A88" s="10" t="s">
        <v>274</v>
      </c>
      <c r="B88" s="5" t="s">
        <v>533</v>
      </c>
      <c r="C88" s="5">
        <v>169.1</v>
      </c>
      <c r="D88" s="68"/>
      <c r="E88" s="68"/>
      <c r="F88" s="69"/>
      <c r="G88" s="69"/>
      <c r="H88" s="69"/>
      <c r="I88" s="69"/>
      <c r="J88" s="69">
        <f t="shared" si="7"/>
        <v>0</v>
      </c>
      <c r="K88" s="69"/>
      <c r="L88" s="69"/>
      <c r="M88" s="69"/>
      <c r="N88" s="69"/>
      <c r="O88" s="69"/>
      <c r="P88" s="69"/>
      <c r="Q88" s="69"/>
      <c r="R88" s="69"/>
      <c r="S88" s="69"/>
      <c r="T88" s="69"/>
    </row>
    <row r="89" spans="1:20" ht="20.100000000000001" customHeight="1" x14ac:dyDescent="0.25">
      <c r="A89" s="10" t="s">
        <v>273</v>
      </c>
      <c r="B89" s="5" t="s">
        <v>413</v>
      </c>
      <c r="C89" s="5">
        <v>170</v>
      </c>
      <c r="D89" s="68"/>
      <c r="E89" s="68"/>
      <c r="F89" s="69"/>
      <c r="G89" s="69"/>
      <c r="H89" s="69"/>
      <c r="I89" s="69"/>
      <c r="J89" s="69">
        <f t="shared" si="7"/>
        <v>0</v>
      </c>
      <c r="K89" s="69"/>
      <c r="L89" s="69"/>
      <c r="M89" s="69"/>
      <c r="N89" s="69"/>
      <c r="O89" s="69"/>
      <c r="P89" s="69"/>
      <c r="Q89" s="69"/>
      <c r="R89" s="69"/>
      <c r="S89" s="69"/>
      <c r="T89" s="69"/>
    </row>
    <row r="90" spans="1:20" ht="20.100000000000001" customHeight="1" x14ac:dyDescent="0.25">
      <c r="A90" s="10" t="s">
        <v>272</v>
      </c>
      <c r="B90" s="5" t="s">
        <v>534</v>
      </c>
      <c r="C90" s="5">
        <v>171</v>
      </c>
      <c r="D90" s="68"/>
      <c r="E90" s="68"/>
      <c r="F90" s="69"/>
      <c r="G90" s="69"/>
      <c r="H90" s="69"/>
      <c r="I90" s="69"/>
      <c r="J90" s="69">
        <f t="shared" si="7"/>
        <v>0</v>
      </c>
      <c r="K90" s="69"/>
      <c r="L90" s="69"/>
      <c r="M90" s="69"/>
      <c r="N90" s="69"/>
      <c r="O90" s="69"/>
      <c r="P90" s="69"/>
      <c r="Q90" s="69"/>
      <c r="R90" s="69"/>
      <c r="S90" s="69"/>
      <c r="T90" s="69"/>
    </row>
    <row r="91" spans="1:20" ht="20.100000000000001" customHeight="1" x14ac:dyDescent="0.25">
      <c r="A91" s="10" t="s">
        <v>687</v>
      </c>
      <c r="B91" s="5" t="s">
        <v>688</v>
      </c>
      <c r="C91" s="5">
        <v>171.1</v>
      </c>
      <c r="D91" s="68"/>
      <c r="E91" s="68"/>
      <c r="F91" s="69"/>
      <c r="G91" s="69"/>
      <c r="H91" s="69"/>
      <c r="I91" s="69"/>
      <c r="J91" s="69">
        <f t="shared" si="7"/>
        <v>0</v>
      </c>
      <c r="K91" s="69"/>
      <c r="L91" s="69"/>
      <c r="M91" s="69"/>
      <c r="N91" s="69"/>
      <c r="O91" s="69"/>
      <c r="P91" s="69"/>
      <c r="Q91" s="69"/>
      <c r="R91" s="69"/>
      <c r="S91" s="69"/>
      <c r="T91" s="69"/>
    </row>
    <row r="92" spans="1:20" ht="20.100000000000001" customHeight="1" x14ac:dyDescent="0.25">
      <c r="A92" s="10" t="s">
        <v>271</v>
      </c>
      <c r="B92" s="5" t="s">
        <v>535</v>
      </c>
      <c r="C92" s="5">
        <v>172</v>
      </c>
      <c r="D92" s="71"/>
      <c r="E92" s="71"/>
      <c r="F92" s="71"/>
      <c r="G92" s="71"/>
      <c r="H92" s="71"/>
      <c r="I92" s="71"/>
      <c r="J92" s="69">
        <f t="shared" si="7"/>
        <v>0</v>
      </c>
      <c r="K92" s="71"/>
      <c r="L92" s="71"/>
      <c r="M92" s="71"/>
      <c r="N92" s="71"/>
      <c r="O92" s="71"/>
      <c r="P92" s="71"/>
      <c r="Q92" s="71"/>
      <c r="R92" s="71"/>
      <c r="S92" s="71"/>
      <c r="T92" s="71"/>
    </row>
    <row r="93" spans="1:20" ht="20.100000000000001" customHeight="1" x14ac:dyDescent="0.25">
      <c r="A93" s="10" t="s">
        <v>270</v>
      </c>
      <c r="B93" s="5" t="s">
        <v>689</v>
      </c>
      <c r="C93" s="5">
        <v>173</v>
      </c>
      <c r="D93" s="68"/>
      <c r="E93" s="68"/>
      <c r="F93" s="69"/>
      <c r="G93" s="69"/>
      <c r="H93" s="69"/>
      <c r="I93" s="69"/>
      <c r="J93" s="69">
        <f t="shared" si="7"/>
        <v>0</v>
      </c>
      <c r="K93" s="69"/>
      <c r="L93" s="69"/>
      <c r="M93" s="69"/>
      <c r="N93" s="69"/>
      <c r="O93" s="69"/>
      <c r="P93" s="69"/>
      <c r="Q93" s="69"/>
      <c r="R93" s="69"/>
      <c r="S93" s="69"/>
      <c r="T93" s="69"/>
    </row>
    <row r="94" spans="1:20" ht="20.100000000000001" customHeight="1" x14ac:dyDescent="0.25">
      <c r="A94" s="10" t="s">
        <v>269</v>
      </c>
      <c r="B94" s="5" t="s">
        <v>489</v>
      </c>
      <c r="C94" s="5">
        <v>174</v>
      </c>
      <c r="D94" s="68"/>
      <c r="E94" s="68"/>
      <c r="F94" s="69"/>
      <c r="G94" s="69"/>
      <c r="H94" s="69"/>
      <c r="I94" s="69"/>
      <c r="J94" s="69">
        <f t="shared" si="7"/>
        <v>0</v>
      </c>
      <c r="K94" s="69"/>
      <c r="L94" s="69"/>
      <c r="M94" s="69"/>
      <c r="N94" s="69"/>
      <c r="O94" s="69"/>
      <c r="P94" s="69"/>
      <c r="Q94" s="69"/>
      <c r="R94" s="69"/>
      <c r="S94" s="69"/>
      <c r="T94" s="69"/>
    </row>
    <row r="95" spans="1:20" ht="20.100000000000001" customHeight="1" x14ac:dyDescent="0.25">
      <c r="A95" s="10" t="s">
        <v>268</v>
      </c>
      <c r="B95" s="7" t="s">
        <v>403</v>
      </c>
      <c r="C95" s="5"/>
      <c r="D95" s="68"/>
      <c r="E95" s="68"/>
      <c r="F95" s="69"/>
      <c r="G95" s="69"/>
      <c r="H95" s="69"/>
      <c r="I95" s="69"/>
      <c r="J95" s="69">
        <f t="shared" si="7"/>
        <v>0</v>
      </c>
      <c r="K95" s="69"/>
      <c r="L95" s="69"/>
      <c r="M95" s="69"/>
      <c r="N95" s="69"/>
      <c r="O95" s="69"/>
      <c r="P95" s="69"/>
      <c r="Q95" s="69"/>
      <c r="R95" s="69"/>
      <c r="S95" s="69"/>
      <c r="T95" s="69"/>
    </row>
    <row r="96" spans="1:20" ht="20.100000000000001" customHeight="1" x14ac:dyDescent="0.25">
      <c r="A96" s="11" t="s">
        <v>267</v>
      </c>
      <c r="B96" s="2" t="s">
        <v>490</v>
      </c>
      <c r="C96" s="5"/>
      <c r="D96" s="72">
        <f>SUM(D97:D111)</f>
        <v>25</v>
      </c>
      <c r="E96" s="72">
        <f t="shared" ref="E96:T96" si="8">SUM(E97:E111)</f>
        <v>2</v>
      </c>
      <c r="F96" s="72">
        <f t="shared" si="8"/>
        <v>54</v>
      </c>
      <c r="G96" s="72">
        <f t="shared" si="8"/>
        <v>29</v>
      </c>
      <c r="H96" s="72">
        <f t="shared" si="8"/>
        <v>3</v>
      </c>
      <c r="I96" s="72">
        <f t="shared" si="8"/>
        <v>2</v>
      </c>
      <c r="J96" s="72">
        <f t="shared" si="8"/>
        <v>34</v>
      </c>
      <c r="K96" s="72">
        <f t="shared" si="8"/>
        <v>0</v>
      </c>
      <c r="L96" s="72">
        <f t="shared" si="8"/>
        <v>0</v>
      </c>
      <c r="M96" s="72">
        <f t="shared" si="8"/>
        <v>45</v>
      </c>
      <c r="N96" s="72">
        <f t="shared" si="8"/>
        <v>2</v>
      </c>
      <c r="O96" s="72">
        <f t="shared" si="8"/>
        <v>6</v>
      </c>
      <c r="P96" s="72">
        <f t="shared" si="8"/>
        <v>1</v>
      </c>
      <c r="Q96" s="72">
        <f t="shared" si="8"/>
        <v>7</v>
      </c>
      <c r="R96" s="72">
        <f t="shared" si="8"/>
        <v>0</v>
      </c>
      <c r="S96" s="72">
        <f t="shared" si="8"/>
        <v>0</v>
      </c>
      <c r="T96" s="72">
        <f t="shared" si="8"/>
        <v>0</v>
      </c>
    </row>
    <row r="97" spans="1:20" ht="20.100000000000001" customHeight="1" x14ac:dyDescent="0.25">
      <c r="A97" s="10" t="s">
        <v>266</v>
      </c>
      <c r="B97" s="7" t="s">
        <v>414</v>
      </c>
      <c r="C97" s="5">
        <v>175</v>
      </c>
      <c r="D97" s="68">
        <v>1</v>
      </c>
      <c r="E97" s="68"/>
      <c r="F97" s="69">
        <v>1</v>
      </c>
      <c r="G97" s="69"/>
      <c r="H97" s="69"/>
      <c r="I97" s="69"/>
      <c r="J97" s="69">
        <f t="shared" si="7"/>
        <v>0</v>
      </c>
      <c r="K97" s="69"/>
      <c r="L97" s="69"/>
      <c r="M97" s="69">
        <v>2</v>
      </c>
      <c r="N97" s="69"/>
      <c r="O97" s="69"/>
      <c r="P97" s="69"/>
      <c r="Q97" s="69"/>
      <c r="R97" s="69"/>
      <c r="S97" s="69"/>
      <c r="T97" s="69"/>
    </row>
    <row r="98" spans="1:20" ht="20.100000000000001" customHeight="1" x14ac:dyDescent="0.25">
      <c r="A98" s="10" t="s">
        <v>265</v>
      </c>
      <c r="B98" s="5" t="s">
        <v>415</v>
      </c>
      <c r="C98" s="5">
        <v>176</v>
      </c>
      <c r="D98" s="68">
        <v>3</v>
      </c>
      <c r="E98" s="68"/>
      <c r="F98" s="69">
        <v>1</v>
      </c>
      <c r="G98" s="69">
        <v>1</v>
      </c>
      <c r="H98" s="69">
        <v>1</v>
      </c>
      <c r="I98" s="69">
        <v>2</v>
      </c>
      <c r="J98" s="69">
        <f t="shared" si="7"/>
        <v>4</v>
      </c>
      <c r="K98" s="69"/>
      <c r="L98" s="69"/>
      <c r="M98" s="69"/>
      <c r="N98" s="69"/>
      <c r="O98" s="69">
        <v>1</v>
      </c>
      <c r="P98" s="69"/>
      <c r="Q98" s="69">
        <v>1</v>
      </c>
      <c r="R98" s="69"/>
      <c r="S98" s="69"/>
      <c r="T98" s="69"/>
    </row>
    <row r="99" spans="1:20" ht="20.100000000000001" customHeight="1" x14ac:dyDescent="0.25">
      <c r="A99" s="10" t="s">
        <v>264</v>
      </c>
      <c r="B99" s="5" t="s">
        <v>416</v>
      </c>
      <c r="C99" s="5">
        <v>177</v>
      </c>
      <c r="D99" s="68">
        <v>10</v>
      </c>
      <c r="E99" s="68">
        <v>1</v>
      </c>
      <c r="F99" s="69">
        <v>32</v>
      </c>
      <c r="G99" s="69">
        <v>23</v>
      </c>
      <c r="H99" s="69"/>
      <c r="I99" s="69"/>
      <c r="J99" s="69">
        <f t="shared" si="7"/>
        <v>23</v>
      </c>
      <c r="K99" s="69"/>
      <c r="L99" s="69"/>
      <c r="M99" s="69">
        <v>19</v>
      </c>
      <c r="N99" s="69">
        <v>1</v>
      </c>
      <c r="O99" s="69">
        <v>5</v>
      </c>
      <c r="P99" s="69"/>
      <c r="Q99" s="69">
        <v>5</v>
      </c>
      <c r="R99" s="69"/>
      <c r="S99" s="69"/>
      <c r="T99" s="69"/>
    </row>
    <row r="100" spans="1:20" ht="20.100000000000001" customHeight="1" x14ac:dyDescent="0.25">
      <c r="A100" s="10" t="s">
        <v>263</v>
      </c>
      <c r="B100" s="5" t="s">
        <v>417</v>
      </c>
      <c r="C100" s="5">
        <v>178</v>
      </c>
      <c r="D100" s="68">
        <v>5</v>
      </c>
      <c r="E100" s="68">
        <v>1</v>
      </c>
      <c r="F100" s="69">
        <v>10</v>
      </c>
      <c r="G100" s="69">
        <v>2</v>
      </c>
      <c r="H100" s="69">
        <v>1</v>
      </c>
      <c r="I100" s="69"/>
      <c r="J100" s="69">
        <f t="shared" si="7"/>
        <v>3</v>
      </c>
      <c r="K100" s="69"/>
      <c r="L100" s="69"/>
      <c r="M100" s="69">
        <v>12</v>
      </c>
      <c r="N100" s="69">
        <v>1</v>
      </c>
      <c r="O100" s="69"/>
      <c r="P100" s="69"/>
      <c r="Q100" s="69"/>
      <c r="R100" s="69"/>
      <c r="S100" s="69"/>
      <c r="T100" s="69"/>
    </row>
    <row r="101" spans="1:20" ht="20.100000000000001" customHeight="1" x14ac:dyDescent="0.25">
      <c r="A101" s="10" t="s">
        <v>262</v>
      </c>
      <c r="B101" s="5" t="s">
        <v>418</v>
      </c>
      <c r="C101" s="5">
        <v>179</v>
      </c>
      <c r="D101" s="68">
        <v>5</v>
      </c>
      <c r="E101" s="68"/>
      <c r="F101" s="69">
        <v>6</v>
      </c>
      <c r="G101" s="69">
        <v>2</v>
      </c>
      <c r="H101" s="69">
        <v>1</v>
      </c>
      <c r="I101" s="69"/>
      <c r="J101" s="69">
        <f t="shared" si="7"/>
        <v>3</v>
      </c>
      <c r="K101" s="69"/>
      <c r="L101" s="69"/>
      <c r="M101" s="69">
        <v>8</v>
      </c>
      <c r="N101" s="69"/>
      <c r="O101" s="69"/>
      <c r="P101" s="69">
        <v>1</v>
      </c>
      <c r="Q101" s="69">
        <v>1</v>
      </c>
      <c r="R101" s="69"/>
      <c r="S101" s="69"/>
      <c r="T101" s="69"/>
    </row>
    <row r="102" spans="1:20" ht="20.100000000000001" customHeight="1" x14ac:dyDescent="0.25">
      <c r="A102" s="10" t="s">
        <v>261</v>
      </c>
      <c r="B102" s="5" t="s">
        <v>536</v>
      </c>
      <c r="C102" s="5">
        <v>180</v>
      </c>
      <c r="D102" s="68"/>
      <c r="E102" s="68"/>
      <c r="F102" s="69"/>
      <c r="G102" s="69"/>
      <c r="H102" s="69"/>
      <c r="I102" s="69"/>
      <c r="J102" s="69">
        <f t="shared" si="7"/>
        <v>0</v>
      </c>
      <c r="K102" s="69"/>
      <c r="L102" s="69"/>
      <c r="M102" s="69"/>
      <c r="N102" s="69"/>
      <c r="O102" s="69"/>
      <c r="P102" s="69"/>
      <c r="Q102" s="69"/>
      <c r="R102" s="69"/>
      <c r="S102" s="69"/>
      <c r="T102" s="69"/>
    </row>
    <row r="103" spans="1:20" ht="20.100000000000001" customHeight="1" x14ac:dyDescent="0.25">
      <c r="A103" s="10" t="s">
        <v>260</v>
      </c>
      <c r="B103" s="5" t="s">
        <v>624</v>
      </c>
      <c r="C103" s="5">
        <v>181</v>
      </c>
      <c r="D103" s="68"/>
      <c r="E103" s="68"/>
      <c r="F103" s="69"/>
      <c r="G103" s="69"/>
      <c r="H103" s="69"/>
      <c r="I103" s="69"/>
      <c r="J103" s="69">
        <f t="shared" si="7"/>
        <v>0</v>
      </c>
      <c r="K103" s="69"/>
      <c r="L103" s="69"/>
      <c r="M103" s="69"/>
      <c r="N103" s="69"/>
      <c r="O103" s="69"/>
      <c r="P103" s="69"/>
      <c r="Q103" s="69"/>
      <c r="R103" s="69"/>
      <c r="S103" s="69"/>
      <c r="T103" s="69"/>
    </row>
    <row r="104" spans="1:20" ht="20.100000000000001" customHeight="1" x14ac:dyDescent="0.25">
      <c r="A104" s="10" t="s">
        <v>259</v>
      </c>
      <c r="B104" s="5" t="s">
        <v>419</v>
      </c>
      <c r="C104" s="5">
        <v>182</v>
      </c>
      <c r="D104" s="68"/>
      <c r="E104" s="68"/>
      <c r="F104" s="69">
        <v>1</v>
      </c>
      <c r="G104" s="69"/>
      <c r="H104" s="69"/>
      <c r="I104" s="69"/>
      <c r="J104" s="69">
        <f t="shared" si="7"/>
        <v>0</v>
      </c>
      <c r="K104" s="69"/>
      <c r="L104" s="69"/>
      <c r="M104" s="69">
        <v>1</v>
      </c>
      <c r="N104" s="69"/>
      <c r="O104" s="69"/>
      <c r="P104" s="69"/>
      <c r="Q104" s="69"/>
      <c r="R104" s="69"/>
      <c r="S104" s="69"/>
      <c r="T104" s="69"/>
    </row>
    <row r="105" spans="1:20" ht="20.100000000000001" customHeight="1" x14ac:dyDescent="0.25">
      <c r="A105" s="10" t="s">
        <v>258</v>
      </c>
      <c r="B105" s="5" t="s">
        <v>625</v>
      </c>
      <c r="C105" s="5">
        <v>183</v>
      </c>
      <c r="D105" s="68">
        <v>1</v>
      </c>
      <c r="E105" s="68"/>
      <c r="F105" s="69"/>
      <c r="G105" s="69">
        <v>1</v>
      </c>
      <c r="H105" s="69"/>
      <c r="I105" s="69"/>
      <c r="J105" s="69">
        <f t="shared" si="7"/>
        <v>1</v>
      </c>
      <c r="K105" s="69"/>
      <c r="L105" s="69"/>
      <c r="M105" s="69"/>
      <c r="N105" s="69"/>
      <c r="O105" s="69"/>
      <c r="P105" s="69"/>
      <c r="Q105" s="69"/>
      <c r="R105" s="69"/>
      <c r="S105" s="69"/>
      <c r="T105" s="69"/>
    </row>
    <row r="106" spans="1:20" ht="20.100000000000001" customHeight="1" x14ac:dyDescent="0.25">
      <c r="A106" s="10" t="s">
        <v>257</v>
      </c>
      <c r="B106" s="5" t="s">
        <v>537</v>
      </c>
      <c r="C106" s="5">
        <v>184</v>
      </c>
      <c r="D106" s="71"/>
      <c r="E106" s="71"/>
      <c r="F106" s="71"/>
      <c r="G106" s="71"/>
      <c r="H106" s="71"/>
      <c r="I106" s="71"/>
      <c r="J106" s="69">
        <f t="shared" si="7"/>
        <v>0</v>
      </c>
      <c r="K106" s="71"/>
      <c r="L106" s="71"/>
      <c r="M106" s="71"/>
      <c r="N106" s="71"/>
      <c r="O106" s="71"/>
      <c r="P106" s="71"/>
      <c r="Q106" s="71"/>
      <c r="R106" s="71"/>
      <c r="S106" s="71"/>
      <c r="T106" s="71"/>
    </row>
    <row r="107" spans="1:20" ht="20.100000000000001" customHeight="1" x14ac:dyDescent="0.25">
      <c r="A107" s="10" t="s">
        <v>690</v>
      </c>
      <c r="B107" s="5" t="s">
        <v>691</v>
      </c>
      <c r="C107" s="5">
        <v>184.1</v>
      </c>
      <c r="D107" s="68"/>
      <c r="E107" s="68"/>
      <c r="F107" s="69"/>
      <c r="G107" s="69"/>
      <c r="H107" s="69"/>
      <c r="I107" s="69"/>
      <c r="J107" s="69">
        <f t="shared" si="7"/>
        <v>0</v>
      </c>
      <c r="K107" s="69"/>
      <c r="L107" s="69"/>
      <c r="M107" s="69"/>
      <c r="N107" s="69"/>
      <c r="O107" s="69"/>
      <c r="P107" s="69"/>
      <c r="Q107" s="69"/>
      <c r="R107" s="69"/>
      <c r="S107" s="69"/>
      <c r="T107" s="69"/>
    </row>
    <row r="108" spans="1:20" ht="20.100000000000001" customHeight="1" x14ac:dyDescent="0.25">
      <c r="A108" s="10" t="s">
        <v>256</v>
      </c>
      <c r="B108" s="5" t="s">
        <v>538</v>
      </c>
      <c r="C108" s="5">
        <v>185</v>
      </c>
      <c r="D108" s="68"/>
      <c r="E108" s="68"/>
      <c r="F108" s="69">
        <v>3</v>
      </c>
      <c r="G108" s="69"/>
      <c r="H108" s="69"/>
      <c r="I108" s="69"/>
      <c r="J108" s="69">
        <f t="shared" si="7"/>
        <v>0</v>
      </c>
      <c r="K108" s="69"/>
      <c r="L108" s="69"/>
      <c r="M108" s="69">
        <v>3</v>
      </c>
      <c r="N108" s="69"/>
      <c r="O108" s="69"/>
      <c r="P108" s="69"/>
      <c r="Q108" s="69"/>
      <c r="R108" s="69"/>
      <c r="S108" s="69"/>
      <c r="T108" s="69"/>
    </row>
    <row r="109" spans="1:20" ht="20.100000000000001" customHeight="1" x14ac:dyDescent="0.25">
      <c r="A109" s="10" t="s">
        <v>255</v>
      </c>
      <c r="B109" s="5" t="s">
        <v>539</v>
      </c>
      <c r="C109" s="5">
        <v>186</v>
      </c>
      <c r="D109" s="68"/>
      <c r="E109" s="68"/>
      <c r="F109" s="69"/>
      <c r="G109" s="69"/>
      <c r="H109" s="69"/>
      <c r="I109" s="69"/>
      <c r="J109" s="69">
        <f t="shared" si="7"/>
        <v>0</v>
      </c>
      <c r="K109" s="69"/>
      <c r="L109" s="69"/>
      <c r="M109" s="69"/>
      <c r="N109" s="69"/>
      <c r="O109" s="69"/>
      <c r="P109" s="69"/>
      <c r="Q109" s="69"/>
      <c r="R109" s="69"/>
      <c r="S109" s="69"/>
      <c r="T109" s="69"/>
    </row>
    <row r="110" spans="1:20" ht="20.100000000000001" customHeight="1" x14ac:dyDescent="0.25">
      <c r="A110" s="10" t="s">
        <v>254</v>
      </c>
      <c r="B110" s="5" t="s">
        <v>253</v>
      </c>
      <c r="C110" s="5">
        <v>186.1</v>
      </c>
      <c r="D110" s="68"/>
      <c r="E110" s="68"/>
      <c r="F110" s="69"/>
      <c r="G110" s="69"/>
      <c r="H110" s="69"/>
      <c r="I110" s="69"/>
      <c r="J110" s="69">
        <f t="shared" si="7"/>
        <v>0</v>
      </c>
      <c r="K110" s="69"/>
      <c r="L110" s="69"/>
      <c r="M110" s="69"/>
      <c r="N110" s="69"/>
      <c r="O110" s="69"/>
      <c r="P110" s="69"/>
      <c r="Q110" s="69"/>
      <c r="R110" s="69"/>
      <c r="S110" s="69"/>
      <c r="T110" s="69"/>
    </row>
    <row r="111" spans="1:20" ht="20.100000000000001" customHeight="1" x14ac:dyDescent="0.25">
      <c r="A111" s="10" t="s">
        <v>692</v>
      </c>
      <c r="B111" s="5" t="s">
        <v>403</v>
      </c>
      <c r="C111" s="5"/>
      <c r="D111" s="68"/>
      <c r="E111" s="68"/>
      <c r="F111" s="69"/>
      <c r="G111" s="69"/>
      <c r="H111" s="69"/>
      <c r="I111" s="69"/>
      <c r="J111" s="69">
        <f t="shared" si="7"/>
        <v>0</v>
      </c>
      <c r="K111" s="69"/>
      <c r="L111" s="69"/>
      <c r="M111" s="69"/>
      <c r="N111" s="69"/>
      <c r="O111" s="69"/>
      <c r="P111" s="69"/>
      <c r="Q111" s="69"/>
      <c r="R111" s="69"/>
      <c r="S111" s="69"/>
      <c r="T111" s="69"/>
    </row>
    <row r="112" spans="1:20" ht="20.100000000000001" customHeight="1" x14ac:dyDescent="0.25">
      <c r="A112" s="8" t="s">
        <v>252</v>
      </c>
      <c r="B112" s="2" t="s">
        <v>420</v>
      </c>
      <c r="C112" s="5"/>
      <c r="D112" s="72">
        <f>SUM(D113:D148)</f>
        <v>1</v>
      </c>
      <c r="E112" s="72">
        <f t="shared" ref="E112:T112" si="9">SUM(E113:E148)</f>
        <v>0</v>
      </c>
      <c r="F112" s="72">
        <f t="shared" si="9"/>
        <v>2</v>
      </c>
      <c r="G112" s="72">
        <f t="shared" si="9"/>
        <v>0</v>
      </c>
      <c r="H112" s="72">
        <f t="shared" si="9"/>
        <v>0</v>
      </c>
      <c r="I112" s="72">
        <f t="shared" si="9"/>
        <v>0</v>
      </c>
      <c r="J112" s="72">
        <f t="shared" si="9"/>
        <v>0</v>
      </c>
      <c r="K112" s="72">
        <f t="shared" si="9"/>
        <v>0</v>
      </c>
      <c r="L112" s="72">
        <f t="shared" si="9"/>
        <v>0</v>
      </c>
      <c r="M112" s="72">
        <f t="shared" si="9"/>
        <v>3</v>
      </c>
      <c r="N112" s="72">
        <f t="shared" si="9"/>
        <v>0</v>
      </c>
      <c r="O112" s="72">
        <f t="shared" si="9"/>
        <v>0</v>
      </c>
      <c r="P112" s="72">
        <f t="shared" si="9"/>
        <v>0</v>
      </c>
      <c r="Q112" s="72">
        <f t="shared" si="9"/>
        <v>0</v>
      </c>
      <c r="R112" s="72">
        <f t="shared" si="9"/>
        <v>0</v>
      </c>
      <c r="S112" s="72">
        <f t="shared" si="9"/>
        <v>0</v>
      </c>
      <c r="T112" s="72">
        <f t="shared" si="9"/>
        <v>0</v>
      </c>
    </row>
    <row r="113" spans="1:20" ht="20.100000000000001" customHeight="1" x14ac:dyDescent="0.25">
      <c r="A113" s="4" t="s">
        <v>251</v>
      </c>
      <c r="B113" s="5" t="s">
        <v>612</v>
      </c>
      <c r="C113" s="5">
        <v>187</v>
      </c>
      <c r="D113" s="68"/>
      <c r="E113" s="68"/>
      <c r="F113" s="69"/>
      <c r="G113" s="69"/>
      <c r="H113" s="69"/>
      <c r="I113" s="69"/>
      <c r="J113" s="69">
        <f t="shared" si="7"/>
        <v>0</v>
      </c>
      <c r="K113" s="69"/>
      <c r="L113" s="69"/>
      <c r="M113" s="69"/>
      <c r="N113" s="69"/>
      <c r="O113" s="69"/>
      <c r="P113" s="69"/>
      <c r="Q113" s="69"/>
      <c r="R113" s="69"/>
      <c r="S113" s="69"/>
      <c r="T113" s="69"/>
    </row>
    <row r="114" spans="1:20" ht="20.100000000000001" customHeight="1" x14ac:dyDescent="0.25">
      <c r="A114" s="4" t="s">
        <v>250</v>
      </c>
      <c r="B114" s="5" t="s">
        <v>626</v>
      </c>
      <c r="C114" s="5">
        <v>188</v>
      </c>
      <c r="D114" s="68"/>
      <c r="E114" s="68"/>
      <c r="F114" s="69"/>
      <c r="G114" s="69"/>
      <c r="H114" s="69"/>
      <c r="I114" s="69"/>
      <c r="J114" s="69">
        <f t="shared" si="7"/>
        <v>0</v>
      </c>
      <c r="K114" s="69"/>
      <c r="L114" s="69"/>
      <c r="M114" s="69"/>
      <c r="N114" s="69"/>
      <c r="O114" s="69"/>
      <c r="P114" s="69"/>
      <c r="Q114" s="69"/>
      <c r="R114" s="69"/>
      <c r="S114" s="69"/>
      <c r="T114" s="69"/>
    </row>
    <row r="115" spans="1:20" ht="20.100000000000001" customHeight="1" x14ac:dyDescent="0.25">
      <c r="A115" s="4" t="s">
        <v>249</v>
      </c>
      <c r="B115" s="7" t="s">
        <v>540</v>
      </c>
      <c r="C115" s="5">
        <v>188.1</v>
      </c>
      <c r="D115" s="68"/>
      <c r="E115" s="68"/>
      <c r="F115" s="69"/>
      <c r="G115" s="69"/>
      <c r="H115" s="69"/>
      <c r="I115" s="69"/>
      <c r="J115" s="69">
        <f t="shared" si="7"/>
        <v>0</v>
      </c>
      <c r="K115" s="69"/>
      <c r="L115" s="69"/>
      <c r="M115" s="69"/>
      <c r="N115" s="69"/>
      <c r="O115" s="69"/>
      <c r="P115" s="69"/>
      <c r="Q115" s="69"/>
      <c r="R115" s="69"/>
      <c r="S115" s="69"/>
      <c r="T115" s="69"/>
    </row>
    <row r="116" spans="1:20" ht="20.100000000000001" customHeight="1" x14ac:dyDescent="0.25">
      <c r="A116" s="4" t="s">
        <v>248</v>
      </c>
      <c r="B116" s="5" t="s">
        <v>421</v>
      </c>
      <c r="C116" s="5">
        <v>189</v>
      </c>
      <c r="D116" s="68"/>
      <c r="E116" s="68"/>
      <c r="F116" s="69"/>
      <c r="G116" s="69"/>
      <c r="H116" s="69"/>
      <c r="I116" s="69"/>
      <c r="J116" s="69">
        <f t="shared" si="7"/>
        <v>0</v>
      </c>
      <c r="K116" s="69"/>
      <c r="L116" s="69"/>
      <c r="M116" s="69"/>
      <c r="N116" s="69"/>
      <c r="O116" s="69"/>
      <c r="P116" s="69"/>
      <c r="Q116" s="69"/>
      <c r="R116" s="69"/>
      <c r="S116" s="69"/>
      <c r="T116" s="69"/>
    </row>
    <row r="117" spans="1:20" ht="20.100000000000001" customHeight="1" x14ac:dyDescent="0.25">
      <c r="A117" s="4" t="s">
        <v>693</v>
      </c>
      <c r="B117" s="5" t="s">
        <v>694</v>
      </c>
      <c r="C117" s="5">
        <v>189.1</v>
      </c>
      <c r="D117" s="68"/>
      <c r="E117" s="68"/>
      <c r="F117" s="69"/>
      <c r="G117" s="69"/>
      <c r="H117" s="69"/>
      <c r="I117" s="69"/>
      <c r="J117" s="69">
        <f t="shared" si="7"/>
        <v>0</v>
      </c>
      <c r="K117" s="69"/>
      <c r="L117" s="69"/>
      <c r="M117" s="69"/>
      <c r="N117" s="69"/>
      <c r="O117" s="69"/>
      <c r="P117" s="69"/>
      <c r="Q117" s="69"/>
      <c r="R117" s="69"/>
      <c r="S117" s="69"/>
      <c r="T117" s="69"/>
    </row>
    <row r="118" spans="1:20" ht="20.100000000000001" customHeight="1" x14ac:dyDescent="0.25">
      <c r="A118" s="4" t="s">
        <v>247</v>
      </c>
      <c r="B118" s="5" t="s">
        <v>627</v>
      </c>
      <c r="C118" s="5">
        <v>190</v>
      </c>
      <c r="D118" s="68"/>
      <c r="E118" s="68"/>
      <c r="F118" s="69"/>
      <c r="G118" s="69"/>
      <c r="H118" s="69"/>
      <c r="I118" s="69"/>
      <c r="J118" s="69">
        <f t="shared" si="7"/>
        <v>0</v>
      </c>
      <c r="K118" s="69"/>
      <c r="L118" s="69"/>
      <c r="M118" s="69"/>
      <c r="N118" s="69"/>
      <c r="O118" s="69"/>
      <c r="P118" s="69"/>
      <c r="Q118" s="69"/>
      <c r="R118" s="69"/>
      <c r="S118" s="69"/>
      <c r="T118" s="69"/>
    </row>
    <row r="119" spans="1:20" ht="20.100000000000001" customHeight="1" x14ac:dyDescent="0.25">
      <c r="A119" s="4" t="s">
        <v>695</v>
      </c>
      <c r="B119" s="5" t="s">
        <v>696</v>
      </c>
      <c r="C119" s="5">
        <v>190.1</v>
      </c>
      <c r="D119" s="68"/>
      <c r="E119" s="68"/>
      <c r="F119" s="69"/>
      <c r="G119" s="69"/>
      <c r="H119" s="69"/>
      <c r="I119" s="69"/>
      <c r="J119" s="69">
        <f t="shared" si="7"/>
        <v>0</v>
      </c>
      <c r="K119" s="69"/>
      <c r="L119" s="69"/>
      <c r="M119" s="69"/>
      <c r="N119" s="69"/>
      <c r="O119" s="69"/>
      <c r="P119" s="69"/>
      <c r="Q119" s="69"/>
      <c r="R119" s="69"/>
      <c r="S119" s="69"/>
      <c r="T119" s="69"/>
    </row>
    <row r="120" spans="1:20" ht="20.100000000000001" customHeight="1" x14ac:dyDescent="0.25">
      <c r="A120" s="4" t="s">
        <v>697</v>
      </c>
      <c r="B120" s="5" t="s">
        <v>698</v>
      </c>
      <c r="C120" s="5">
        <v>190.2</v>
      </c>
      <c r="D120" s="68"/>
      <c r="E120" s="68"/>
      <c r="F120" s="69"/>
      <c r="G120" s="69"/>
      <c r="H120" s="69"/>
      <c r="I120" s="69"/>
      <c r="J120" s="69">
        <f t="shared" si="7"/>
        <v>0</v>
      </c>
      <c r="K120" s="69"/>
      <c r="L120" s="69"/>
      <c r="M120" s="69"/>
      <c r="N120" s="69"/>
      <c r="O120" s="69"/>
      <c r="P120" s="69"/>
      <c r="Q120" s="69"/>
      <c r="R120" s="69"/>
      <c r="S120" s="69"/>
      <c r="T120" s="69"/>
    </row>
    <row r="121" spans="1:20" ht="20.100000000000001" customHeight="1" x14ac:dyDescent="0.25">
      <c r="A121" s="4" t="s">
        <v>246</v>
      </c>
      <c r="B121" s="5" t="s">
        <v>628</v>
      </c>
      <c r="C121" s="5">
        <v>191</v>
      </c>
      <c r="D121" s="68"/>
      <c r="E121" s="68"/>
      <c r="F121" s="69"/>
      <c r="G121" s="69"/>
      <c r="H121" s="69"/>
      <c r="I121" s="69"/>
      <c r="J121" s="69">
        <f t="shared" si="7"/>
        <v>0</v>
      </c>
      <c r="K121" s="69"/>
      <c r="L121" s="69"/>
      <c r="M121" s="69"/>
      <c r="N121" s="69"/>
      <c r="O121" s="69"/>
      <c r="P121" s="69"/>
      <c r="Q121" s="69"/>
      <c r="R121" s="69"/>
      <c r="S121" s="69"/>
      <c r="T121" s="69"/>
    </row>
    <row r="122" spans="1:20" ht="20.100000000000001" customHeight="1" x14ac:dyDescent="0.25">
      <c r="A122" s="4" t="s">
        <v>245</v>
      </c>
      <c r="B122" s="5" t="s">
        <v>629</v>
      </c>
      <c r="C122" s="5">
        <v>192</v>
      </c>
      <c r="D122" s="68"/>
      <c r="E122" s="68"/>
      <c r="F122" s="69"/>
      <c r="G122" s="69"/>
      <c r="H122" s="69"/>
      <c r="I122" s="69"/>
      <c r="J122" s="69">
        <f t="shared" si="7"/>
        <v>0</v>
      </c>
      <c r="K122" s="69"/>
      <c r="L122" s="69"/>
      <c r="M122" s="69"/>
      <c r="N122" s="69"/>
      <c r="O122" s="69"/>
      <c r="P122" s="69"/>
      <c r="Q122" s="69"/>
      <c r="R122" s="69"/>
      <c r="S122" s="69"/>
      <c r="T122" s="69"/>
    </row>
    <row r="123" spans="1:20" ht="20.100000000000001" customHeight="1" x14ac:dyDescent="0.25">
      <c r="A123" s="4" t="s">
        <v>244</v>
      </c>
      <c r="B123" s="5" t="s">
        <v>422</v>
      </c>
      <c r="C123" s="5">
        <v>193</v>
      </c>
      <c r="D123" s="68"/>
      <c r="E123" s="68"/>
      <c r="F123" s="69"/>
      <c r="G123" s="69"/>
      <c r="H123" s="69"/>
      <c r="I123" s="69"/>
      <c r="J123" s="69">
        <f t="shared" si="7"/>
        <v>0</v>
      </c>
      <c r="K123" s="69"/>
      <c r="L123" s="69"/>
      <c r="M123" s="69"/>
      <c r="N123" s="69"/>
      <c r="O123" s="69"/>
      <c r="P123" s="69"/>
      <c r="Q123" s="69"/>
      <c r="R123" s="69"/>
      <c r="S123" s="69"/>
      <c r="T123" s="69"/>
    </row>
    <row r="124" spans="1:20" ht="20.100000000000001" customHeight="1" x14ac:dyDescent="0.25">
      <c r="A124" s="4" t="s">
        <v>243</v>
      </c>
      <c r="B124" s="5" t="s">
        <v>423</v>
      </c>
      <c r="C124" s="5">
        <v>194</v>
      </c>
      <c r="D124" s="68"/>
      <c r="E124" s="68"/>
      <c r="F124" s="69"/>
      <c r="G124" s="69"/>
      <c r="H124" s="69"/>
      <c r="I124" s="69"/>
      <c r="J124" s="69">
        <f t="shared" si="7"/>
        <v>0</v>
      </c>
      <c r="K124" s="69"/>
      <c r="L124" s="69"/>
      <c r="M124" s="69"/>
      <c r="N124" s="69"/>
      <c r="O124" s="69"/>
      <c r="P124" s="69"/>
      <c r="Q124" s="69"/>
      <c r="R124" s="69"/>
      <c r="S124" s="69"/>
      <c r="T124" s="69"/>
    </row>
    <row r="125" spans="1:20" ht="20.100000000000001" customHeight="1" x14ac:dyDescent="0.25">
      <c r="A125" s="4" t="s">
        <v>242</v>
      </c>
      <c r="B125" s="5" t="s">
        <v>424</v>
      </c>
      <c r="C125" s="5">
        <v>195</v>
      </c>
      <c r="D125" s="68"/>
      <c r="E125" s="68"/>
      <c r="F125" s="69"/>
      <c r="G125" s="69"/>
      <c r="H125" s="69"/>
      <c r="I125" s="69"/>
      <c r="J125" s="69">
        <f t="shared" si="7"/>
        <v>0</v>
      </c>
      <c r="K125" s="69"/>
      <c r="L125" s="69"/>
      <c r="M125" s="69"/>
      <c r="N125" s="69"/>
      <c r="O125" s="69"/>
      <c r="P125" s="69"/>
      <c r="Q125" s="69"/>
      <c r="R125" s="69"/>
      <c r="S125" s="69"/>
      <c r="T125" s="69"/>
    </row>
    <row r="126" spans="1:20" ht="20.100000000000001" customHeight="1" x14ac:dyDescent="0.25">
      <c r="A126" s="4" t="s">
        <v>241</v>
      </c>
      <c r="B126" s="5" t="s">
        <v>425</v>
      </c>
      <c r="C126" s="5">
        <v>196</v>
      </c>
      <c r="D126" s="68"/>
      <c r="E126" s="68"/>
      <c r="F126" s="69"/>
      <c r="G126" s="69"/>
      <c r="H126" s="69"/>
      <c r="I126" s="69"/>
      <c r="J126" s="69">
        <f t="shared" si="7"/>
        <v>0</v>
      </c>
      <c r="K126" s="69"/>
      <c r="L126" s="69"/>
      <c r="M126" s="69"/>
      <c r="N126" s="69"/>
      <c r="O126" s="69"/>
      <c r="P126" s="69"/>
      <c r="Q126" s="69"/>
      <c r="R126" s="69"/>
      <c r="S126" s="69"/>
      <c r="T126" s="69"/>
    </row>
    <row r="127" spans="1:20" ht="20.100000000000001" customHeight="1" x14ac:dyDescent="0.25">
      <c r="A127" s="4" t="s">
        <v>240</v>
      </c>
      <c r="B127" s="5" t="s">
        <v>630</v>
      </c>
      <c r="C127" s="5">
        <v>197</v>
      </c>
      <c r="D127" s="68"/>
      <c r="E127" s="68"/>
      <c r="F127" s="69"/>
      <c r="G127" s="69"/>
      <c r="H127" s="69"/>
      <c r="I127" s="69"/>
      <c r="J127" s="69">
        <f t="shared" si="7"/>
        <v>0</v>
      </c>
      <c r="K127" s="69"/>
      <c r="L127" s="69"/>
      <c r="M127" s="69"/>
      <c r="N127" s="69"/>
      <c r="O127" s="69"/>
      <c r="P127" s="69"/>
      <c r="Q127" s="69"/>
      <c r="R127" s="69"/>
      <c r="S127" s="69"/>
      <c r="T127" s="69"/>
    </row>
    <row r="128" spans="1:20" ht="20.100000000000001" customHeight="1" x14ac:dyDescent="0.25">
      <c r="A128" s="4" t="s">
        <v>239</v>
      </c>
      <c r="B128" s="5" t="s">
        <v>356</v>
      </c>
      <c r="C128" s="5">
        <v>198</v>
      </c>
      <c r="D128" s="68"/>
      <c r="E128" s="68"/>
      <c r="F128" s="69"/>
      <c r="G128" s="69"/>
      <c r="H128" s="69"/>
      <c r="I128" s="69"/>
      <c r="J128" s="69">
        <f t="shared" si="7"/>
        <v>0</v>
      </c>
      <c r="K128" s="69"/>
      <c r="L128" s="69"/>
      <c r="M128" s="69"/>
      <c r="N128" s="69"/>
      <c r="O128" s="69"/>
      <c r="P128" s="69"/>
      <c r="Q128" s="69"/>
      <c r="R128" s="69"/>
      <c r="S128" s="69"/>
      <c r="T128" s="69"/>
    </row>
    <row r="129" spans="1:20" ht="20.100000000000001" customHeight="1" x14ac:dyDescent="0.25">
      <c r="A129" s="4" t="s">
        <v>238</v>
      </c>
      <c r="B129" s="5" t="s">
        <v>699</v>
      </c>
      <c r="C129" s="5">
        <v>199</v>
      </c>
      <c r="D129" s="68"/>
      <c r="E129" s="68"/>
      <c r="F129" s="69"/>
      <c r="G129" s="69"/>
      <c r="H129" s="69"/>
      <c r="I129" s="69"/>
      <c r="J129" s="69">
        <f t="shared" si="7"/>
        <v>0</v>
      </c>
      <c r="K129" s="69"/>
      <c r="L129" s="69"/>
      <c r="M129" s="69"/>
      <c r="N129" s="69"/>
      <c r="O129" s="69"/>
      <c r="P129" s="69"/>
      <c r="Q129" s="69"/>
      <c r="R129" s="69"/>
      <c r="S129" s="69"/>
      <c r="T129" s="69"/>
    </row>
    <row r="130" spans="1:20" ht="20.100000000000001" customHeight="1" x14ac:dyDescent="0.25">
      <c r="A130" s="4" t="s">
        <v>237</v>
      </c>
      <c r="B130" s="7" t="s">
        <v>631</v>
      </c>
      <c r="C130" s="5">
        <v>199.1</v>
      </c>
      <c r="D130" s="68"/>
      <c r="E130" s="68"/>
      <c r="F130" s="69"/>
      <c r="G130" s="69"/>
      <c r="H130" s="69"/>
      <c r="I130" s="69"/>
      <c r="J130" s="69">
        <f t="shared" si="7"/>
        <v>0</v>
      </c>
      <c r="K130" s="69"/>
      <c r="L130" s="69"/>
      <c r="M130" s="69"/>
      <c r="N130" s="69"/>
      <c r="O130" s="69"/>
      <c r="P130" s="69"/>
      <c r="Q130" s="69"/>
      <c r="R130" s="69"/>
      <c r="S130" s="69"/>
      <c r="T130" s="69"/>
    </row>
    <row r="131" spans="1:20" ht="20.100000000000001" customHeight="1" x14ac:dyDescent="0.25">
      <c r="A131" s="4" t="s">
        <v>236</v>
      </c>
      <c r="B131" s="5" t="s">
        <v>541</v>
      </c>
      <c r="C131" s="5">
        <v>200</v>
      </c>
      <c r="D131" s="68"/>
      <c r="E131" s="68"/>
      <c r="F131" s="69"/>
      <c r="G131" s="69"/>
      <c r="H131" s="69"/>
      <c r="I131" s="69"/>
      <c r="J131" s="69">
        <f t="shared" si="7"/>
        <v>0</v>
      </c>
      <c r="K131" s="69"/>
      <c r="L131" s="69"/>
      <c r="M131" s="69"/>
      <c r="N131" s="69"/>
      <c r="O131" s="69"/>
      <c r="P131" s="69"/>
      <c r="Q131" s="69"/>
      <c r="R131" s="69"/>
      <c r="S131" s="69"/>
      <c r="T131" s="69"/>
    </row>
    <row r="132" spans="1:20" ht="20.100000000000001" customHeight="1" x14ac:dyDescent="0.25">
      <c r="A132" s="4" t="s">
        <v>235</v>
      </c>
      <c r="B132" s="5" t="s">
        <v>426</v>
      </c>
      <c r="C132" s="5">
        <v>201</v>
      </c>
      <c r="D132" s="68"/>
      <c r="E132" s="68"/>
      <c r="F132" s="69"/>
      <c r="G132" s="69"/>
      <c r="H132" s="69"/>
      <c r="I132" s="69"/>
      <c r="J132" s="69">
        <f t="shared" si="7"/>
        <v>0</v>
      </c>
      <c r="K132" s="69"/>
      <c r="L132" s="69"/>
      <c r="M132" s="69"/>
      <c r="N132" s="69"/>
      <c r="O132" s="69"/>
      <c r="P132" s="69"/>
      <c r="Q132" s="69"/>
      <c r="R132" s="69"/>
      <c r="S132" s="69"/>
      <c r="T132" s="69"/>
    </row>
    <row r="133" spans="1:20" ht="20.100000000000001" customHeight="1" x14ac:dyDescent="0.25">
      <c r="A133" s="4" t="s">
        <v>234</v>
      </c>
      <c r="B133" s="5" t="s">
        <v>491</v>
      </c>
      <c r="C133" s="5">
        <v>202</v>
      </c>
      <c r="D133" s="68"/>
      <c r="E133" s="68"/>
      <c r="F133" s="69"/>
      <c r="G133" s="69"/>
      <c r="H133" s="69"/>
      <c r="I133" s="69"/>
      <c r="J133" s="69">
        <f t="shared" si="7"/>
        <v>0</v>
      </c>
      <c r="K133" s="69"/>
      <c r="L133" s="69"/>
      <c r="M133" s="69"/>
      <c r="N133" s="69"/>
      <c r="O133" s="69"/>
      <c r="P133" s="69"/>
      <c r="Q133" s="69"/>
      <c r="R133" s="69"/>
      <c r="S133" s="69"/>
      <c r="T133" s="69"/>
    </row>
    <row r="134" spans="1:20" ht="20.100000000000001" customHeight="1" x14ac:dyDescent="0.25">
      <c r="A134" s="4" t="s">
        <v>233</v>
      </c>
      <c r="B134" s="5" t="s">
        <v>492</v>
      </c>
      <c r="C134" s="5">
        <v>203</v>
      </c>
      <c r="D134" s="68"/>
      <c r="E134" s="68"/>
      <c r="F134" s="69"/>
      <c r="G134" s="69"/>
      <c r="H134" s="69"/>
      <c r="I134" s="69"/>
      <c r="J134" s="69">
        <f t="shared" si="7"/>
        <v>0</v>
      </c>
      <c r="K134" s="69"/>
      <c r="L134" s="69"/>
      <c r="M134" s="69"/>
      <c r="N134" s="69"/>
      <c r="O134" s="69"/>
      <c r="P134" s="69"/>
      <c r="Q134" s="69"/>
      <c r="R134" s="69"/>
      <c r="S134" s="69"/>
      <c r="T134" s="69"/>
    </row>
    <row r="135" spans="1:20" ht="20.100000000000001" customHeight="1" x14ac:dyDescent="0.25">
      <c r="A135" s="4" t="s">
        <v>232</v>
      </c>
      <c r="B135" s="5" t="s">
        <v>427</v>
      </c>
      <c r="C135" s="5">
        <v>204</v>
      </c>
      <c r="D135" s="68"/>
      <c r="E135" s="68"/>
      <c r="F135" s="69"/>
      <c r="G135" s="69"/>
      <c r="H135" s="69"/>
      <c r="I135" s="69"/>
      <c r="J135" s="69">
        <f t="shared" si="7"/>
        <v>0</v>
      </c>
      <c r="K135" s="69"/>
      <c r="L135" s="69"/>
      <c r="M135" s="69"/>
      <c r="N135" s="69"/>
      <c r="O135" s="69"/>
      <c r="P135" s="69"/>
      <c r="Q135" s="69"/>
      <c r="R135" s="69"/>
      <c r="S135" s="69"/>
      <c r="T135" s="69"/>
    </row>
    <row r="136" spans="1:20" ht="20.100000000000001" customHeight="1" x14ac:dyDescent="0.25">
      <c r="A136" s="4" t="s">
        <v>231</v>
      </c>
      <c r="B136" s="5" t="s">
        <v>542</v>
      </c>
      <c r="C136" s="5">
        <v>205</v>
      </c>
      <c r="D136" s="68"/>
      <c r="E136" s="68"/>
      <c r="F136" s="69"/>
      <c r="G136" s="69"/>
      <c r="H136" s="69"/>
      <c r="I136" s="69"/>
      <c r="J136" s="69">
        <f t="shared" si="7"/>
        <v>0</v>
      </c>
      <c r="K136" s="69"/>
      <c r="L136" s="69"/>
      <c r="M136" s="69"/>
      <c r="N136" s="69"/>
      <c r="O136" s="69"/>
      <c r="P136" s="69"/>
      <c r="Q136" s="69"/>
      <c r="R136" s="69"/>
      <c r="S136" s="69"/>
      <c r="T136" s="69"/>
    </row>
    <row r="137" spans="1:20" ht="20.100000000000001" customHeight="1" x14ac:dyDescent="0.25">
      <c r="A137" s="4" t="s">
        <v>230</v>
      </c>
      <c r="B137" s="5" t="s">
        <v>632</v>
      </c>
      <c r="C137" s="5">
        <v>207</v>
      </c>
      <c r="D137" s="68"/>
      <c r="E137" s="68"/>
      <c r="F137" s="69"/>
      <c r="G137" s="69"/>
      <c r="H137" s="69"/>
      <c r="I137" s="69"/>
      <c r="J137" s="69">
        <f t="shared" si="7"/>
        <v>0</v>
      </c>
      <c r="K137" s="69"/>
      <c r="L137" s="69"/>
      <c r="M137" s="69"/>
      <c r="N137" s="69"/>
      <c r="O137" s="69"/>
      <c r="P137" s="69"/>
      <c r="Q137" s="69"/>
      <c r="R137" s="69"/>
      <c r="S137" s="69"/>
      <c r="T137" s="69"/>
    </row>
    <row r="138" spans="1:20" ht="20.100000000000001" customHeight="1" x14ac:dyDescent="0.25">
      <c r="A138" s="4" t="s">
        <v>229</v>
      </c>
      <c r="B138" s="5" t="s">
        <v>700</v>
      </c>
      <c r="C138" s="5">
        <v>208</v>
      </c>
      <c r="D138" s="68"/>
      <c r="E138" s="68"/>
      <c r="F138" s="69"/>
      <c r="G138" s="69"/>
      <c r="H138" s="69"/>
      <c r="I138" s="69"/>
      <c r="J138" s="69">
        <f t="shared" si="7"/>
        <v>0</v>
      </c>
      <c r="K138" s="69"/>
      <c r="L138" s="69"/>
      <c r="M138" s="69"/>
      <c r="N138" s="69"/>
      <c r="O138" s="69"/>
      <c r="P138" s="69"/>
      <c r="Q138" s="69"/>
      <c r="R138" s="69"/>
      <c r="S138" s="69"/>
      <c r="T138" s="69"/>
    </row>
    <row r="139" spans="1:20" ht="20.100000000000001" customHeight="1" x14ac:dyDescent="0.25">
      <c r="A139" s="4" t="s">
        <v>228</v>
      </c>
      <c r="B139" s="5" t="s">
        <v>701</v>
      </c>
      <c r="C139" s="5">
        <v>209</v>
      </c>
      <c r="D139" s="71"/>
      <c r="E139" s="71"/>
      <c r="F139" s="71"/>
      <c r="G139" s="71"/>
      <c r="H139" s="71"/>
      <c r="I139" s="71"/>
      <c r="J139" s="69">
        <f t="shared" si="7"/>
        <v>0</v>
      </c>
      <c r="K139" s="71"/>
      <c r="L139" s="71"/>
      <c r="M139" s="71"/>
      <c r="N139" s="71"/>
      <c r="O139" s="71"/>
      <c r="P139" s="71"/>
      <c r="Q139" s="71"/>
      <c r="R139" s="71"/>
      <c r="S139" s="71"/>
      <c r="T139" s="71"/>
    </row>
    <row r="140" spans="1:20" ht="20.100000000000001" customHeight="1" x14ac:dyDescent="0.25">
      <c r="A140" s="4" t="s">
        <v>227</v>
      </c>
      <c r="B140" s="5" t="s">
        <v>702</v>
      </c>
      <c r="C140" s="5">
        <v>210</v>
      </c>
      <c r="D140" s="68"/>
      <c r="E140" s="68"/>
      <c r="F140" s="69"/>
      <c r="G140" s="69"/>
      <c r="H140" s="69"/>
      <c r="I140" s="69"/>
      <c r="J140" s="69">
        <f t="shared" si="7"/>
        <v>0</v>
      </c>
      <c r="K140" s="69"/>
      <c r="L140" s="69"/>
      <c r="M140" s="69"/>
      <c r="N140" s="69"/>
      <c r="O140" s="69"/>
      <c r="P140" s="69"/>
      <c r="Q140" s="69"/>
      <c r="R140" s="69"/>
      <c r="S140" s="69"/>
      <c r="T140" s="69"/>
    </row>
    <row r="141" spans="1:20" ht="20.100000000000001" customHeight="1" x14ac:dyDescent="0.25">
      <c r="A141" s="4" t="s">
        <v>226</v>
      </c>
      <c r="B141" s="5" t="s">
        <v>703</v>
      </c>
      <c r="C141" s="5">
        <v>211</v>
      </c>
      <c r="D141" s="68"/>
      <c r="E141" s="68"/>
      <c r="F141" s="69"/>
      <c r="G141" s="69"/>
      <c r="H141" s="69"/>
      <c r="I141" s="69"/>
      <c r="J141" s="69">
        <f t="shared" si="7"/>
        <v>0</v>
      </c>
      <c r="K141" s="69"/>
      <c r="L141" s="69"/>
      <c r="M141" s="69"/>
      <c r="N141" s="69"/>
      <c r="O141" s="69"/>
      <c r="P141" s="69"/>
      <c r="Q141" s="69"/>
      <c r="R141" s="69"/>
      <c r="S141" s="69"/>
      <c r="T141" s="69"/>
    </row>
    <row r="142" spans="1:20" ht="20.100000000000001" customHeight="1" x14ac:dyDescent="0.25">
      <c r="A142" s="4" t="s">
        <v>225</v>
      </c>
      <c r="B142" s="5" t="s">
        <v>361</v>
      </c>
      <c r="C142" s="5">
        <v>212</v>
      </c>
      <c r="D142" s="68"/>
      <c r="E142" s="68"/>
      <c r="F142" s="69"/>
      <c r="G142" s="69"/>
      <c r="H142" s="69"/>
      <c r="I142" s="69"/>
      <c r="J142" s="69">
        <f t="shared" si="7"/>
        <v>0</v>
      </c>
      <c r="K142" s="69"/>
      <c r="L142" s="69"/>
      <c r="M142" s="69"/>
      <c r="N142" s="69"/>
      <c r="O142" s="69"/>
      <c r="P142" s="69"/>
      <c r="Q142" s="69"/>
      <c r="R142" s="69"/>
      <c r="S142" s="69"/>
      <c r="T142" s="69"/>
    </row>
    <row r="143" spans="1:20" ht="20.100000000000001" customHeight="1" x14ac:dyDescent="0.25">
      <c r="A143" s="4" t="s">
        <v>224</v>
      </c>
      <c r="B143" s="5" t="s">
        <v>428</v>
      </c>
      <c r="C143" s="5">
        <v>213</v>
      </c>
      <c r="D143" s="68"/>
      <c r="E143" s="68"/>
      <c r="F143" s="69"/>
      <c r="G143" s="69"/>
      <c r="H143" s="69"/>
      <c r="I143" s="69"/>
      <c r="J143" s="69">
        <f t="shared" si="7"/>
        <v>0</v>
      </c>
      <c r="K143" s="69"/>
      <c r="L143" s="69"/>
      <c r="M143" s="69"/>
      <c r="N143" s="69"/>
      <c r="O143" s="69"/>
      <c r="P143" s="69"/>
      <c r="Q143" s="69"/>
      <c r="R143" s="69"/>
      <c r="S143" s="69"/>
      <c r="T143" s="69"/>
    </row>
    <row r="144" spans="1:20" ht="20.100000000000001" customHeight="1" x14ac:dyDescent="0.25">
      <c r="A144" s="4" t="s">
        <v>223</v>
      </c>
      <c r="B144" s="5" t="s">
        <v>429</v>
      </c>
      <c r="C144" s="5">
        <v>214</v>
      </c>
      <c r="D144" s="68"/>
      <c r="E144" s="68"/>
      <c r="F144" s="69">
        <v>1</v>
      </c>
      <c r="G144" s="69"/>
      <c r="H144" s="69"/>
      <c r="I144" s="69"/>
      <c r="J144" s="69">
        <f t="shared" si="7"/>
        <v>0</v>
      </c>
      <c r="K144" s="69"/>
      <c r="L144" s="69"/>
      <c r="M144" s="69">
        <v>1</v>
      </c>
      <c r="N144" s="69"/>
      <c r="O144" s="69"/>
      <c r="P144" s="69"/>
      <c r="Q144" s="69"/>
      <c r="R144" s="69"/>
      <c r="S144" s="69"/>
      <c r="T144" s="69"/>
    </row>
    <row r="145" spans="1:20" ht="20.100000000000001" customHeight="1" x14ac:dyDescent="0.25">
      <c r="A145" s="4" t="s">
        <v>704</v>
      </c>
      <c r="B145" s="7" t="s">
        <v>705</v>
      </c>
      <c r="C145" s="5">
        <v>215.1</v>
      </c>
      <c r="D145" s="68">
        <v>1</v>
      </c>
      <c r="E145" s="68"/>
      <c r="F145" s="69">
        <v>1</v>
      </c>
      <c r="G145" s="69"/>
      <c r="H145" s="69"/>
      <c r="I145" s="69"/>
      <c r="J145" s="69">
        <f t="shared" si="7"/>
        <v>0</v>
      </c>
      <c r="K145" s="69"/>
      <c r="L145" s="69"/>
      <c r="M145" s="69">
        <v>2</v>
      </c>
      <c r="N145" s="69"/>
      <c r="O145" s="69"/>
      <c r="P145" s="69"/>
      <c r="Q145" s="69"/>
      <c r="R145" s="69"/>
      <c r="S145" s="69"/>
      <c r="T145" s="69"/>
    </row>
    <row r="146" spans="1:20" ht="20.100000000000001" customHeight="1" x14ac:dyDescent="0.25">
      <c r="A146" s="4" t="s">
        <v>706</v>
      </c>
      <c r="B146" s="7" t="s">
        <v>707</v>
      </c>
      <c r="C146" s="5">
        <v>215.2</v>
      </c>
      <c r="D146" s="68"/>
      <c r="E146" s="68"/>
      <c r="F146" s="69"/>
      <c r="G146" s="69"/>
      <c r="H146" s="69"/>
      <c r="I146" s="69"/>
      <c r="J146" s="69">
        <f>+G146+H146+I146</f>
        <v>0</v>
      </c>
      <c r="K146" s="69"/>
      <c r="L146" s="69"/>
      <c r="M146" s="69"/>
      <c r="N146" s="69"/>
      <c r="O146" s="69"/>
      <c r="P146" s="69"/>
      <c r="Q146" s="69"/>
      <c r="R146" s="69"/>
      <c r="S146" s="69"/>
      <c r="T146" s="69"/>
    </row>
    <row r="147" spans="1:20" ht="20.100000000000001" customHeight="1" x14ac:dyDescent="0.25">
      <c r="A147" s="4" t="s">
        <v>222</v>
      </c>
      <c r="B147" s="7" t="s">
        <v>543</v>
      </c>
      <c r="C147" s="5">
        <v>216</v>
      </c>
      <c r="D147" s="68"/>
      <c r="E147" s="68"/>
      <c r="F147" s="69"/>
      <c r="G147" s="69"/>
      <c r="H147" s="69"/>
      <c r="I147" s="69"/>
      <c r="J147" s="69">
        <f>+G147+H147+I147</f>
        <v>0</v>
      </c>
      <c r="K147" s="69"/>
      <c r="L147" s="69"/>
      <c r="M147" s="69"/>
      <c r="N147" s="69"/>
      <c r="O147" s="69"/>
      <c r="P147" s="69"/>
      <c r="Q147" s="69"/>
      <c r="R147" s="69"/>
      <c r="S147" s="69"/>
      <c r="T147" s="69"/>
    </row>
    <row r="148" spans="1:20" ht="20.100000000000001" customHeight="1" x14ac:dyDescent="0.25">
      <c r="A148" s="4" t="s">
        <v>221</v>
      </c>
      <c r="B148" s="7" t="s">
        <v>403</v>
      </c>
      <c r="C148" s="5"/>
      <c r="D148" s="68"/>
      <c r="E148" s="68"/>
      <c r="F148" s="69"/>
      <c r="G148" s="69"/>
      <c r="H148" s="69"/>
      <c r="I148" s="69"/>
      <c r="J148" s="69">
        <f>+G148+H148+I148</f>
        <v>0</v>
      </c>
      <c r="K148" s="69"/>
      <c r="L148" s="69"/>
      <c r="M148" s="69"/>
      <c r="N148" s="69"/>
      <c r="O148" s="69"/>
      <c r="P148" s="69"/>
      <c r="Q148" s="69"/>
      <c r="R148" s="69"/>
      <c r="S148" s="69"/>
      <c r="T148" s="69"/>
    </row>
    <row r="149" spans="1:20" ht="20.100000000000001" customHeight="1" x14ac:dyDescent="0.25">
      <c r="A149" s="8" t="s">
        <v>220</v>
      </c>
      <c r="B149" s="12" t="s">
        <v>430</v>
      </c>
      <c r="C149" s="5"/>
      <c r="D149" s="72">
        <f>SUM(D150:D189)</f>
        <v>2</v>
      </c>
      <c r="E149" s="72">
        <f t="shared" ref="E149:T149" si="10">SUM(E150:E189)</f>
        <v>0</v>
      </c>
      <c r="F149" s="72">
        <f t="shared" si="10"/>
        <v>5</v>
      </c>
      <c r="G149" s="72">
        <f t="shared" si="10"/>
        <v>5</v>
      </c>
      <c r="H149" s="72">
        <f t="shared" si="10"/>
        <v>1</v>
      </c>
      <c r="I149" s="72">
        <f t="shared" si="10"/>
        <v>0</v>
      </c>
      <c r="J149" s="72">
        <f t="shared" si="10"/>
        <v>6</v>
      </c>
      <c r="K149" s="72">
        <f t="shared" si="10"/>
        <v>0</v>
      </c>
      <c r="L149" s="72">
        <f t="shared" si="10"/>
        <v>0</v>
      </c>
      <c r="M149" s="72">
        <f t="shared" si="10"/>
        <v>1</v>
      </c>
      <c r="N149" s="72">
        <f t="shared" si="10"/>
        <v>0</v>
      </c>
      <c r="O149" s="72">
        <f t="shared" si="10"/>
        <v>1</v>
      </c>
      <c r="P149" s="72">
        <f t="shared" si="10"/>
        <v>0</v>
      </c>
      <c r="Q149" s="72">
        <f t="shared" si="10"/>
        <v>1</v>
      </c>
      <c r="R149" s="72">
        <f t="shared" si="10"/>
        <v>0</v>
      </c>
      <c r="S149" s="72">
        <f t="shared" si="10"/>
        <v>0</v>
      </c>
      <c r="T149" s="72">
        <f t="shared" si="10"/>
        <v>0</v>
      </c>
    </row>
    <row r="150" spans="1:20" ht="20.100000000000001" customHeight="1" x14ac:dyDescent="0.25">
      <c r="A150" s="4" t="s">
        <v>219</v>
      </c>
      <c r="B150" s="5" t="s">
        <v>431</v>
      </c>
      <c r="C150" s="5">
        <v>217</v>
      </c>
      <c r="D150" s="68"/>
      <c r="E150" s="68"/>
      <c r="F150" s="69"/>
      <c r="G150" s="69"/>
      <c r="H150" s="69"/>
      <c r="I150" s="69"/>
      <c r="J150" s="69">
        <f t="shared" ref="J150:J189" si="11">+G150+H150+I150</f>
        <v>0</v>
      </c>
      <c r="K150" s="69"/>
      <c r="L150" s="69"/>
      <c r="M150" s="69"/>
      <c r="N150" s="69"/>
      <c r="O150" s="69"/>
      <c r="P150" s="69"/>
      <c r="Q150" s="69"/>
      <c r="R150" s="69"/>
      <c r="S150" s="69"/>
      <c r="T150" s="69"/>
    </row>
    <row r="151" spans="1:20" ht="20.100000000000001" customHeight="1" x14ac:dyDescent="0.25">
      <c r="A151" s="4" t="s">
        <v>218</v>
      </c>
      <c r="B151" s="13" t="s">
        <v>668</v>
      </c>
      <c r="C151" s="5">
        <v>217.1</v>
      </c>
      <c r="D151" s="68"/>
      <c r="E151" s="68"/>
      <c r="F151" s="69"/>
      <c r="G151" s="69"/>
      <c r="H151" s="69"/>
      <c r="I151" s="69"/>
      <c r="J151" s="69">
        <f t="shared" si="11"/>
        <v>0</v>
      </c>
      <c r="K151" s="69"/>
      <c r="L151" s="69"/>
      <c r="M151" s="69"/>
      <c r="N151" s="69"/>
      <c r="O151" s="69"/>
      <c r="P151" s="69"/>
      <c r="Q151" s="69"/>
      <c r="R151" s="69"/>
      <c r="S151" s="69"/>
      <c r="T151" s="69"/>
    </row>
    <row r="152" spans="1:20" ht="20.100000000000001" customHeight="1" x14ac:dyDescent="0.25">
      <c r="A152" s="4" t="s">
        <v>217</v>
      </c>
      <c r="B152" s="7" t="s">
        <v>374</v>
      </c>
      <c r="C152" s="5">
        <v>218</v>
      </c>
      <c r="D152" s="68"/>
      <c r="E152" s="68"/>
      <c r="F152" s="69"/>
      <c r="G152" s="69"/>
      <c r="H152" s="69"/>
      <c r="I152" s="69"/>
      <c r="J152" s="69">
        <f t="shared" si="11"/>
        <v>0</v>
      </c>
      <c r="K152" s="69"/>
      <c r="L152" s="69"/>
      <c r="M152" s="69"/>
      <c r="N152" s="69"/>
      <c r="O152" s="69"/>
      <c r="P152" s="69"/>
      <c r="Q152" s="69"/>
      <c r="R152" s="69"/>
      <c r="S152" s="69"/>
      <c r="T152" s="69"/>
    </row>
    <row r="153" spans="1:20" ht="20.100000000000001" customHeight="1" x14ac:dyDescent="0.25">
      <c r="A153" s="4" t="s">
        <v>216</v>
      </c>
      <c r="B153" s="7" t="s">
        <v>708</v>
      </c>
      <c r="C153" s="5">
        <v>219</v>
      </c>
      <c r="D153" s="68"/>
      <c r="E153" s="68"/>
      <c r="F153" s="69"/>
      <c r="G153" s="69"/>
      <c r="H153" s="69"/>
      <c r="I153" s="69"/>
      <c r="J153" s="69">
        <f t="shared" si="11"/>
        <v>0</v>
      </c>
      <c r="K153" s="69"/>
      <c r="L153" s="69"/>
      <c r="M153" s="69"/>
      <c r="N153" s="69"/>
      <c r="O153" s="69"/>
      <c r="P153" s="69"/>
      <c r="Q153" s="69"/>
      <c r="R153" s="69"/>
      <c r="S153" s="69"/>
      <c r="T153" s="69"/>
    </row>
    <row r="154" spans="1:20" ht="20.100000000000001" customHeight="1" x14ac:dyDescent="0.25">
      <c r="A154" s="4" t="s">
        <v>215</v>
      </c>
      <c r="B154" s="7" t="s">
        <v>432</v>
      </c>
      <c r="C154" s="5">
        <v>220</v>
      </c>
      <c r="D154" s="68"/>
      <c r="E154" s="68"/>
      <c r="F154" s="69"/>
      <c r="G154" s="69"/>
      <c r="H154" s="69"/>
      <c r="I154" s="69"/>
      <c r="J154" s="69">
        <f t="shared" si="11"/>
        <v>0</v>
      </c>
      <c r="K154" s="69"/>
      <c r="L154" s="69"/>
      <c r="M154" s="69"/>
      <c r="N154" s="69"/>
      <c r="O154" s="69"/>
      <c r="P154" s="69"/>
      <c r="Q154" s="69"/>
      <c r="R154" s="69"/>
      <c r="S154" s="69"/>
      <c r="T154" s="69"/>
    </row>
    <row r="155" spans="1:20" ht="20.100000000000001" customHeight="1" x14ac:dyDescent="0.25">
      <c r="A155" s="4" t="s">
        <v>214</v>
      </c>
      <c r="B155" s="7" t="s">
        <v>613</v>
      </c>
      <c r="C155" s="5">
        <v>221</v>
      </c>
      <c r="D155" s="68"/>
      <c r="E155" s="68"/>
      <c r="F155" s="69"/>
      <c r="G155" s="69"/>
      <c r="H155" s="69"/>
      <c r="I155" s="69"/>
      <c r="J155" s="69">
        <f t="shared" si="11"/>
        <v>0</v>
      </c>
      <c r="K155" s="69"/>
      <c r="L155" s="69"/>
      <c r="M155" s="69"/>
      <c r="N155" s="69"/>
      <c r="O155" s="69"/>
      <c r="P155" s="69"/>
      <c r="Q155" s="69"/>
      <c r="R155" s="69"/>
      <c r="S155" s="69"/>
      <c r="T155" s="69"/>
    </row>
    <row r="156" spans="1:20" ht="20.100000000000001" customHeight="1" x14ac:dyDescent="0.25">
      <c r="A156" s="4" t="s">
        <v>213</v>
      </c>
      <c r="B156" s="7" t="s">
        <v>358</v>
      </c>
      <c r="C156" s="5">
        <v>222</v>
      </c>
      <c r="D156" s="68"/>
      <c r="E156" s="68"/>
      <c r="F156" s="69"/>
      <c r="G156" s="69"/>
      <c r="H156" s="69"/>
      <c r="I156" s="69"/>
      <c r="J156" s="69">
        <f t="shared" si="11"/>
        <v>0</v>
      </c>
      <c r="K156" s="69"/>
      <c r="L156" s="69"/>
      <c r="M156" s="69"/>
      <c r="N156" s="69"/>
      <c r="O156" s="69"/>
      <c r="P156" s="69"/>
      <c r="Q156" s="69"/>
      <c r="R156" s="69"/>
      <c r="S156" s="69"/>
      <c r="T156" s="69"/>
    </row>
    <row r="157" spans="1:20" ht="20.100000000000001" customHeight="1" x14ac:dyDescent="0.25">
      <c r="A157" s="4" t="s">
        <v>212</v>
      </c>
      <c r="B157" s="7" t="s">
        <v>433</v>
      </c>
      <c r="C157" s="5">
        <v>223</v>
      </c>
      <c r="D157" s="68"/>
      <c r="E157" s="68"/>
      <c r="F157" s="69"/>
      <c r="G157" s="69"/>
      <c r="H157" s="69"/>
      <c r="I157" s="69"/>
      <c r="J157" s="69">
        <f t="shared" si="11"/>
        <v>0</v>
      </c>
      <c r="K157" s="69"/>
      <c r="L157" s="69"/>
      <c r="M157" s="69"/>
      <c r="N157" s="69"/>
      <c r="O157" s="69"/>
      <c r="P157" s="69"/>
      <c r="Q157" s="69"/>
      <c r="R157" s="69"/>
      <c r="S157" s="69"/>
      <c r="T157" s="69"/>
    </row>
    <row r="158" spans="1:20" ht="20.100000000000001" customHeight="1" x14ac:dyDescent="0.25">
      <c r="A158" s="4" t="s">
        <v>211</v>
      </c>
      <c r="B158" s="7" t="s">
        <v>614</v>
      </c>
      <c r="C158" s="5">
        <v>224</v>
      </c>
      <c r="D158" s="68"/>
      <c r="E158" s="68"/>
      <c r="F158" s="69"/>
      <c r="G158" s="69"/>
      <c r="H158" s="69"/>
      <c r="I158" s="69"/>
      <c r="J158" s="69">
        <f t="shared" si="11"/>
        <v>0</v>
      </c>
      <c r="K158" s="69"/>
      <c r="L158" s="69"/>
      <c r="M158" s="69"/>
      <c r="N158" s="69"/>
      <c r="O158" s="69"/>
      <c r="P158" s="69"/>
      <c r="Q158" s="69"/>
      <c r="R158" s="69"/>
      <c r="S158" s="69"/>
      <c r="T158" s="69"/>
    </row>
    <row r="159" spans="1:20" ht="20.100000000000001" customHeight="1" x14ac:dyDescent="0.25">
      <c r="A159" s="4" t="s">
        <v>210</v>
      </c>
      <c r="B159" s="7" t="s">
        <v>434</v>
      </c>
      <c r="C159" s="5">
        <v>225</v>
      </c>
      <c r="D159" s="68"/>
      <c r="E159" s="68"/>
      <c r="F159" s="69"/>
      <c r="G159" s="69"/>
      <c r="H159" s="69"/>
      <c r="I159" s="69"/>
      <c r="J159" s="69">
        <f t="shared" si="11"/>
        <v>0</v>
      </c>
      <c r="K159" s="69"/>
      <c r="L159" s="69"/>
      <c r="M159" s="69"/>
      <c r="N159" s="69"/>
      <c r="O159" s="69"/>
      <c r="P159" s="69"/>
      <c r="Q159" s="69"/>
      <c r="R159" s="69"/>
      <c r="S159" s="69"/>
      <c r="T159" s="69"/>
    </row>
    <row r="160" spans="1:20" ht="20.100000000000001" customHeight="1" x14ac:dyDescent="0.25">
      <c r="A160" s="4" t="s">
        <v>209</v>
      </c>
      <c r="B160" s="7" t="s">
        <v>709</v>
      </c>
      <c r="C160" s="5">
        <v>225.1</v>
      </c>
      <c r="D160" s="68"/>
      <c r="E160" s="68"/>
      <c r="F160" s="69"/>
      <c r="G160" s="69"/>
      <c r="H160" s="69"/>
      <c r="I160" s="69"/>
      <c r="J160" s="69">
        <f t="shared" si="11"/>
        <v>0</v>
      </c>
      <c r="K160" s="69"/>
      <c r="L160" s="69"/>
      <c r="M160" s="69"/>
      <c r="N160" s="69"/>
      <c r="O160" s="69"/>
      <c r="P160" s="69"/>
      <c r="Q160" s="69"/>
      <c r="R160" s="69"/>
      <c r="S160" s="69"/>
      <c r="T160" s="69"/>
    </row>
    <row r="161" spans="1:20" ht="20.100000000000001" customHeight="1" x14ac:dyDescent="0.25">
      <c r="A161" s="4" t="s">
        <v>208</v>
      </c>
      <c r="B161" s="7" t="s">
        <v>544</v>
      </c>
      <c r="C161" s="5">
        <v>226</v>
      </c>
      <c r="D161" s="68"/>
      <c r="E161" s="68"/>
      <c r="F161" s="69"/>
      <c r="G161" s="69"/>
      <c r="H161" s="69"/>
      <c r="I161" s="69"/>
      <c r="J161" s="69">
        <f t="shared" si="11"/>
        <v>0</v>
      </c>
      <c r="K161" s="69"/>
      <c r="L161" s="69"/>
      <c r="M161" s="69"/>
      <c r="N161" s="69"/>
      <c r="O161" s="69"/>
      <c r="P161" s="69"/>
      <c r="Q161" s="69"/>
      <c r="R161" s="69"/>
      <c r="S161" s="69"/>
      <c r="T161" s="69"/>
    </row>
    <row r="162" spans="1:20" ht="20.100000000000001" customHeight="1" x14ac:dyDescent="0.25">
      <c r="A162" s="4" t="s">
        <v>207</v>
      </c>
      <c r="B162" s="7" t="s">
        <v>633</v>
      </c>
      <c r="C162" s="5">
        <v>227</v>
      </c>
      <c r="D162" s="68"/>
      <c r="E162" s="68"/>
      <c r="F162" s="69"/>
      <c r="G162" s="69"/>
      <c r="H162" s="69"/>
      <c r="I162" s="69"/>
      <c r="J162" s="69">
        <f t="shared" si="11"/>
        <v>0</v>
      </c>
      <c r="K162" s="69"/>
      <c r="L162" s="69"/>
      <c r="M162" s="69"/>
      <c r="N162" s="69"/>
      <c r="O162" s="69"/>
      <c r="P162" s="69"/>
      <c r="Q162" s="69"/>
      <c r="R162" s="69"/>
      <c r="S162" s="69"/>
      <c r="T162" s="69"/>
    </row>
    <row r="163" spans="1:20" ht="20.100000000000001" customHeight="1" x14ac:dyDescent="0.25">
      <c r="A163" s="4" t="s">
        <v>206</v>
      </c>
      <c r="B163" s="7" t="s">
        <v>435</v>
      </c>
      <c r="C163" s="5">
        <v>228</v>
      </c>
      <c r="D163" s="68"/>
      <c r="E163" s="68"/>
      <c r="F163" s="69"/>
      <c r="G163" s="69"/>
      <c r="H163" s="69"/>
      <c r="I163" s="69"/>
      <c r="J163" s="69">
        <f t="shared" si="11"/>
        <v>0</v>
      </c>
      <c r="K163" s="69"/>
      <c r="L163" s="69"/>
      <c r="M163" s="69"/>
      <c r="N163" s="69"/>
      <c r="O163" s="69"/>
      <c r="P163" s="69"/>
      <c r="Q163" s="69"/>
      <c r="R163" s="69"/>
      <c r="S163" s="69"/>
      <c r="T163" s="69"/>
    </row>
    <row r="164" spans="1:20" ht="20.100000000000001" customHeight="1" x14ac:dyDescent="0.25">
      <c r="A164" s="4" t="s">
        <v>205</v>
      </c>
      <c r="B164" s="7" t="s">
        <v>436</v>
      </c>
      <c r="C164" s="5">
        <v>229</v>
      </c>
      <c r="D164" s="68"/>
      <c r="E164" s="68"/>
      <c r="F164" s="69"/>
      <c r="G164" s="69"/>
      <c r="H164" s="69"/>
      <c r="I164" s="69"/>
      <c r="J164" s="69">
        <f t="shared" si="11"/>
        <v>0</v>
      </c>
      <c r="K164" s="69"/>
      <c r="L164" s="69"/>
      <c r="M164" s="69"/>
      <c r="N164" s="69"/>
      <c r="O164" s="69"/>
      <c r="P164" s="69"/>
      <c r="Q164" s="69"/>
      <c r="R164" s="69"/>
      <c r="S164" s="69"/>
      <c r="T164" s="69"/>
    </row>
    <row r="165" spans="1:20" ht="20.100000000000001" customHeight="1" x14ac:dyDescent="0.25">
      <c r="A165" s="4" t="s">
        <v>204</v>
      </c>
      <c r="B165" s="7" t="s">
        <v>545</v>
      </c>
      <c r="C165" s="5">
        <v>230</v>
      </c>
      <c r="D165" s="68"/>
      <c r="E165" s="68"/>
      <c r="F165" s="69"/>
      <c r="G165" s="69"/>
      <c r="H165" s="69"/>
      <c r="I165" s="69"/>
      <c r="J165" s="69">
        <f t="shared" si="11"/>
        <v>0</v>
      </c>
      <c r="K165" s="69"/>
      <c r="L165" s="69"/>
      <c r="M165" s="69"/>
      <c r="N165" s="69"/>
      <c r="O165" s="69"/>
      <c r="P165" s="69"/>
      <c r="Q165" s="69"/>
      <c r="R165" s="69"/>
      <c r="S165" s="69"/>
      <c r="T165" s="69"/>
    </row>
    <row r="166" spans="1:20" ht="20.100000000000001" customHeight="1" x14ac:dyDescent="0.25">
      <c r="A166" s="4" t="s">
        <v>203</v>
      </c>
      <c r="B166" s="7" t="s">
        <v>634</v>
      </c>
      <c r="C166" s="5">
        <v>231</v>
      </c>
      <c r="D166" s="68"/>
      <c r="E166" s="68"/>
      <c r="F166" s="69"/>
      <c r="G166" s="69"/>
      <c r="H166" s="69"/>
      <c r="I166" s="69"/>
      <c r="J166" s="69">
        <f t="shared" si="11"/>
        <v>0</v>
      </c>
      <c r="K166" s="69"/>
      <c r="L166" s="69"/>
      <c r="M166" s="69"/>
      <c r="N166" s="69"/>
      <c r="O166" s="69"/>
      <c r="P166" s="69"/>
      <c r="Q166" s="69"/>
      <c r="R166" s="69"/>
      <c r="S166" s="69"/>
      <c r="T166" s="69"/>
    </row>
    <row r="167" spans="1:20" ht="20.100000000000001" customHeight="1" x14ac:dyDescent="0.25">
      <c r="A167" s="4" t="s">
        <v>202</v>
      </c>
      <c r="B167" s="7" t="s">
        <v>437</v>
      </c>
      <c r="C167" s="5">
        <v>232</v>
      </c>
      <c r="D167" s="68"/>
      <c r="E167" s="68"/>
      <c r="F167" s="69"/>
      <c r="G167" s="69"/>
      <c r="H167" s="69"/>
      <c r="I167" s="69"/>
      <c r="J167" s="69">
        <f t="shared" si="11"/>
        <v>0</v>
      </c>
      <c r="K167" s="69"/>
      <c r="L167" s="69"/>
      <c r="M167" s="69"/>
      <c r="N167" s="69"/>
      <c r="O167" s="69"/>
      <c r="P167" s="69"/>
      <c r="Q167" s="69"/>
      <c r="R167" s="69"/>
      <c r="S167" s="69"/>
      <c r="T167" s="69"/>
    </row>
    <row r="168" spans="1:20" ht="20.100000000000001" customHeight="1" x14ac:dyDescent="0.25">
      <c r="A168" s="4" t="s">
        <v>201</v>
      </c>
      <c r="B168" s="7" t="s">
        <v>635</v>
      </c>
      <c r="C168" s="5">
        <v>233</v>
      </c>
      <c r="D168" s="68"/>
      <c r="E168" s="68"/>
      <c r="F168" s="69"/>
      <c r="G168" s="69"/>
      <c r="H168" s="69"/>
      <c r="I168" s="69"/>
      <c r="J168" s="69">
        <f t="shared" si="11"/>
        <v>0</v>
      </c>
      <c r="K168" s="69"/>
      <c r="L168" s="69"/>
      <c r="M168" s="69"/>
      <c r="N168" s="69"/>
      <c r="O168" s="69"/>
      <c r="P168" s="69"/>
      <c r="Q168" s="69"/>
      <c r="R168" s="69"/>
      <c r="S168" s="69"/>
      <c r="T168" s="69"/>
    </row>
    <row r="169" spans="1:20" ht="20.100000000000001" customHeight="1" x14ac:dyDescent="0.25">
      <c r="A169" s="4" t="s">
        <v>200</v>
      </c>
      <c r="B169" s="7" t="s">
        <v>493</v>
      </c>
      <c r="C169" s="5">
        <v>234</v>
      </c>
      <c r="D169" s="68"/>
      <c r="E169" s="68"/>
      <c r="F169" s="69"/>
      <c r="G169" s="69"/>
      <c r="H169" s="69"/>
      <c r="I169" s="69"/>
      <c r="J169" s="69">
        <f t="shared" si="11"/>
        <v>0</v>
      </c>
      <c r="K169" s="69"/>
      <c r="L169" s="69"/>
      <c r="M169" s="69"/>
      <c r="N169" s="69"/>
      <c r="O169" s="69"/>
      <c r="P169" s="69"/>
      <c r="Q169" s="69"/>
      <c r="R169" s="69"/>
      <c r="S169" s="69"/>
      <c r="T169" s="69"/>
    </row>
    <row r="170" spans="1:20" ht="20.100000000000001" customHeight="1" x14ac:dyDescent="0.25">
      <c r="A170" s="4" t="s">
        <v>199</v>
      </c>
      <c r="B170" s="7" t="s">
        <v>636</v>
      </c>
      <c r="C170" s="5">
        <v>235</v>
      </c>
      <c r="D170" s="68"/>
      <c r="E170" s="68"/>
      <c r="F170" s="69">
        <v>1</v>
      </c>
      <c r="G170" s="69">
        <f>+D170+E170+F170</f>
        <v>1</v>
      </c>
      <c r="H170" s="69"/>
      <c r="I170" s="69"/>
      <c r="J170" s="69">
        <f t="shared" si="11"/>
        <v>1</v>
      </c>
      <c r="K170" s="69"/>
      <c r="L170" s="69"/>
      <c r="M170" s="69"/>
      <c r="N170" s="69"/>
      <c r="O170" s="69"/>
      <c r="P170" s="69"/>
      <c r="Q170" s="69"/>
      <c r="R170" s="69"/>
      <c r="S170" s="69"/>
      <c r="T170" s="69"/>
    </row>
    <row r="171" spans="1:20" ht="20.100000000000001" customHeight="1" x14ac:dyDescent="0.25">
      <c r="A171" s="4" t="s">
        <v>710</v>
      </c>
      <c r="B171" s="7" t="s">
        <v>711</v>
      </c>
      <c r="C171" s="5">
        <v>235.1</v>
      </c>
      <c r="D171" s="68"/>
      <c r="E171" s="68"/>
      <c r="F171" s="69"/>
      <c r="G171" s="69"/>
      <c r="H171" s="69"/>
      <c r="I171" s="69"/>
      <c r="J171" s="69">
        <f t="shared" si="11"/>
        <v>0</v>
      </c>
      <c r="K171" s="69"/>
      <c r="L171" s="69"/>
      <c r="M171" s="69"/>
      <c r="N171" s="69"/>
      <c r="O171" s="69"/>
      <c r="P171" s="69"/>
      <c r="Q171" s="69"/>
      <c r="R171" s="69"/>
      <c r="S171" s="69"/>
      <c r="T171" s="69"/>
    </row>
    <row r="172" spans="1:20" ht="20.100000000000001" customHeight="1" x14ac:dyDescent="0.25">
      <c r="A172" s="4" t="s">
        <v>198</v>
      </c>
      <c r="B172" s="7" t="s">
        <v>637</v>
      </c>
      <c r="C172" s="5">
        <v>236</v>
      </c>
      <c r="D172" s="68"/>
      <c r="E172" s="68"/>
      <c r="F172" s="69"/>
      <c r="G172" s="69"/>
      <c r="H172" s="69"/>
      <c r="I172" s="69"/>
      <c r="J172" s="69">
        <f t="shared" si="11"/>
        <v>0</v>
      </c>
      <c r="K172" s="69"/>
      <c r="L172" s="69"/>
      <c r="M172" s="69"/>
      <c r="N172" s="69"/>
      <c r="O172" s="69"/>
      <c r="P172" s="69"/>
      <c r="Q172" s="69"/>
      <c r="R172" s="69"/>
      <c r="S172" s="69"/>
      <c r="T172" s="69"/>
    </row>
    <row r="173" spans="1:20" ht="20.100000000000001" customHeight="1" x14ac:dyDescent="0.25">
      <c r="A173" s="4" t="s">
        <v>197</v>
      </c>
      <c r="B173" s="7" t="s">
        <v>546</v>
      </c>
      <c r="C173" s="5">
        <v>237</v>
      </c>
      <c r="D173" s="68"/>
      <c r="E173" s="68"/>
      <c r="F173" s="69"/>
      <c r="G173" s="69"/>
      <c r="H173" s="69"/>
      <c r="I173" s="69"/>
      <c r="J173" s="69">
        <f t="shared" si="11"/>
        <v>0</v>
      </c>
      <c r="K173" s="69"/>
      <c r="L173" s="69"/>
      <c r="M173" s="69"/>
      <c r="N173" s="69"/>
      <c r="O173" s="69"/>
      <c r="P173" s="69"/>
      <c r="Q173" s="69"/>
      <c r="R173" s="69"/>
      <c r="S173" s="69"/>
      <c r="T173" s="69"/>
    </row>
    <row r="174" spans="1:20" ht="20.100000000000001" customHeight="1" x14ac:dyDescent="0.25">
      <c r="A174" s="4" t="s">
        <v>196</v>
      </c>
      <c r="B174" s="5" t="s">
        <v>547</v>
      </c>
      <c r="C174" s="5">
        <v>238</v>
      </c>
      <c r="D174" s="68"/>
      <c r="E174" s="68"/>
      <c r="F174" s="69"/>
      <c r="G174" s="69"/>
      <c r="H174" s="69"/>
      <c r="I174" s="69"/>
      <c r="J174" s="69">
        <f t="shared" si="11"/>
        <v>0</v>
      </c>
      <c r="K174" s="69"/>
      <c r="L174" s="69"/>
      <c r="M174" s="69"/>
      <c r="N174" s="69"/>
      <c r="O174" s="69"/>
      <c r="P174" s="69"/>
      <c r="Q174" s="69"/>
      <c r="R174" s="69"/>
      <c r="S174" s="69"/>
      <c r="T174" s="69"/>
    </row>
    <row r="175" spans="1:20" ht="20.100000000000001" customHeight="1" x14ac:dyDescent="0.25">
      <c r="A175" s="4" t="s">
        <v>195</v>
      </c>
      <c r="B175" s="7" t="s">
        <v>548</v>
      </c>
      <c r="C175" s="5">
        <v>239</v>
      </c>
      <c r="D175" s="68"/>
      <c r="E175" s="68"/>
      <c r="F175" s="69"/>
      <c r="G175" s="69"/>
      <c r="H175" s="69"/>
      <c r="I175" s="69"/>
      <c r="J175" s="69">
        <f t="shared" si="11"/>
        <v>0</v>
      </c>
      <c r="K175" s="69"/>
      <c r="L175" s="69"/>
      <c r="M175" s="69"/>
      <c r="N175" s="69"/>
      <c r="O175" s="69"/>
      <c r="P175" s="69"/>
      <c r="Q175" s="69"/>
      <c r="R175" s="69"/>
      <c r="S175" s="69"/>
      <c r="T175" s="69"/>
    </row>
    <row r="176" spans="1:20" ht="20.100000000000001" customHeight="1" x14ac:dyDescent="0.25">
      <c r="A176" s="4" t="s">
        <v>194</v>
      </c>
      <c r="B176" s="7" t="s">
        <v>638</v>
      </c>
      <c r="C176" s="5">
        <v>240</v>
      </c>
      <c r="D176" s="68"/>
      <c r="E176" s="68"/>
      <c r="F176" s="69"/>
      <c r="G176" s="69"/>
      <c r="H176" s="69"/>
      <c r="I176" s="69"/>
      <c r="J176" s="69">
        <f t="shared" si="11"/>
        <v>0</v>
      </c>
      <c r="K176" s="69"/>
      <c r="L176" s="69"/>
      <c r="M176" s="69"/>
      <c r="N176" s="69"/>
      <c r="O176" s="69"/>
      <c r="P176" s="69"/>
      <c r="Q176" s="69"/>
      <c r="R176" s="69"/>
      <c r="S176" s="69"/>
      <c r="T176" s="69"/>
    </row>
    <row r="177" spans="1:20" ht="20.100000000000001" customHeight="1" x14ac:dyDescent="0.25">
      <c r="A177" s="4" t="s">
        <v>712</v>
      </c>
      <c r="B177" s="7" t="s">
        <v>713</v>
      </c>
      <c r="C177" s="5">
        <v>240.1</v>
      </c>
      <c r="D177" s="71"/>
      <c r="E177" s="71"/>
      <c r="F177" s="71"/>
      <c r="G177" s="71"/>
      <c r="H177" s="71"/>
      <c r="I177" s="71"/>
      <c r="J177" s="69">
        <f t="shared" si="11"/>
        <v>0</v>
      </c>
      <c r="K177" s="71"/>
      <c r="L177" s="71"/>
      <c r="M177" s="71"/>
      <c r="N177" s="71"/>
      <c r="O177" s="71"/>
      <c r="P177" s="71"/>
      <c r="Q177" s="71"/>
      <c r="R177" s="71"/>
      <c r="S177" s="71"/>
      <c r="T177" s="71"/>
    </row>
    <row r="178" spans="1:20" ht="20.100000000000001" customHeight="1" x14ac:dyDescent="0.25">
      <c r="A178" s="4" t="s">
        <v>193</v>
      </c>
      <c r="B178" s="5" t="s">
        <v>639</v>
      </c>
      <c r="C178" s="5">
        <v>241</v>
      </c>
      <c r="D178" s="68"/>
      <c r="E178" s="68"/>
      <c r="F178" s="69"/>
      <c r="G178" s="69"/>
      <c r="H178" s="69"/>
      <c r="I178" s="69"/>
      <c r="J178" s="69">
        <f t="shared" si="11"/>
        <v>0</v>
      </c>
      <c r="K178" s="69"/>
      <c r="L178" s="69"/>
      <c r="M178" s="69"/>
      <c r="N178" s="69"/>
      <c r="O178" s="69"/>
      <c r="P178" s="69"/>
      <c r="Q178" s="69"/>
      <c r="R178" s="69"/>
      <c r="S178" s="69"/>
      <c r="T178" s="69"/>
    </row>
    <row r="179" spans="1:20" ht="20.100000000000001" customHeight="1" x14ac:dyDescent="0.25">
      <c r="A179" s="4" t="s">
        <v>192</v>
      </c>
      <c r="B179" s="7" t="s">
        <v>438</v>
      </c>
      <c r="C179" s="5">
        <v>242</v>
      </c>
      <c r="D179" s="68">
        <v>2</v>
      </c>
      <c r="E179" s="68"/>
      <c r="F179" s="69">
        <v>1</v>
      </c>
      <c r="G179" s="69">
        <v>2</v>
      </c>
      <c r="H179" s="69">
        <v>1</v>
      </c>
      <c r="I179" s="69"/>
      <c r="J179" s="69">
        <f t="shared" si="11"/>
        <v>3</v>
      </c>
      <c r="K179" s="69"/>
      <c r="L179" s="69"/>
      <c r="M179" s="69"/>
      <c r="N179" s="69"/>
      <c r="O179" s="69">
        <v>1</v>
      </c>
      <c r="P179" s="69"/>
      <c r="Q179" s="69">
        <v>1</v>
      </c>
      <c r="R179" s="69"/>
      <c r="S179" s="69"/>
      <c r="T179" s="69"/>
    </row>
    <row r="180" spans="1:20" ht="20.100000000000001" customHeight="1" x14ac:dyDescent="0.25">
      <c r="A180" s="4" t="s">
        <v>191</v>
      </c>
      <c r="B180" s="7" t="s">
        <v>375</v>
      </c>
      <c r="C180" s="5">
        <v>243</v>
      </c>
      <c r="D180" s="68"/>
      <c r="E180" s="68"/>
      <c r="F180" s="69">
        <v>1</v>
      </c>
      <c r="G180" s="69">
        <v>1</v>
      </c>
      <c r="H180" s="69"/>
      <c r="I180" s="69"/>
      <c r="J180" s="69">
        <f t="shared" si="11"/>
        <v>1</v>
      </c>
      <c r="K180" s="69"/>
      <c r="L180" s="69"/>
      <c r="M180" s="69"/>
      <c r="N180" s="69"/>
      <c r="O180" s="69"/>
      <c r="P180" s="69"/>
      <c r="Q180" s="69"/>
      <c r="R180" s="69"/>
      <c r="S180" s="69"/>
      <c r="T180" s="69"/>
    </row>
    <row r="181" spans="1:20" ht="20.100000000000001" customHeight="1" x14ac:dyDescent="0.25">
      <c r="A181" s="4" t="s">
        <v>714</v>
      </c>
      <c r="B181" s="7" t="s">
        <v>715</v>
      </c>
      <c r="C181" s="5">
        <v>243.1</v>
      </c>
      <c r="D181" s="68"/>
      <c r="E181" s="68"/>
      <c r="F181" s="69">
        <v>2</v>
      </c>
      <c r="G181" s="69">
        <v>1</v>
      </c>
      <c r="H181" s="69"/>
      <c r="I181" s="69"/>
      <c r="J181" s="69">
        <f t="shared" si="11"/>
        <v>1</v>
      </c>
      <c r="K181" s="69"/>
      <c r="L181" s="69"/>
      <c r="M181" s="69">
        <v>1</v>
      </c>
      <c r="N181" s="69"/>
      <c r="O181" s="69"/>
      <c r="P181" s="69"/>
      <c r="Q181" s="69"/>
      <c r="R181" s="69"/>
      <c r="S181" s="69"/>
      <c r="T181" s="69"/>
    </row>
    <row r="182" spans="1:20" ht="20.100000000000001" customHeight="1" x14ac:dyDescent="0.25">
      <c r="A182" s="4" t="s">
        <v>190</v>
      </c>
      <c r="B182" s="7" t="s">
        <v>362</v>
      </c>
      <c r="C182" s="5">
        <v>244</v>
      </c>
      <c r="D182" s="68"/>
      <c r="E182" s="68"/>
      <c r="F182" s="69"/>
      <c r="G182" s="69"/>
      <c r="H182" s="69"/>
      <c r="I182" s="69"/>
      <c r="J182" s="69">
        <f t="shared" si="11"/>
        <v>0</v>
      </c>
      <c r="K182" s="69"/>
      <c r="L182" s="69"/>
      <c r="M182" s="69"/>
      <c r="N182" s="69"/>
      <c r="O182" s="69"/>
      <c r="P182" s="69"/>
      <c r="Q182" s="69"/>
      <c r="R182" s="69"/>
      <c r="S182" s="69"/>
      <c r="T182" s="69"/>
    </row>
    <row r="183" spans="1:20" ht="20.100000000000001" customHeight="1" x14ac:dyDescent="0.25">
      <c r="A183" s="4" t="s">
        <v>189</v>
      </c>
      <c r="B183" s="7" t="s">
        <v>549</v>
      </c>
      <c r="C183" s="5">
        <v>245</v>
      </c>
      <c r="D183" s="68"/>
      <c r="E183" s="68"/>
      <c r="F183" s="69"/>
      <c r="G183" s="69"/>
      <c r="H183" s="69"/>
      <c r="I183" s="69"/>
      <c r="J183" s="69">
        <f t="shared" si="11"/>
        <v>0</v>
      </c>
      <c r="K183" s="69"/>
      <c r="L183" s="69"/>
      <c r="M183" s="69"/>
      <c r="N183" s="69"/>
      <c r="O183" s="69"/>
      <c r="P183" s="69"/>
      <c r="Q183" s="69"/>
      <c r="R183" s="69"/>
      <c r="S183" s="69"/>
      <c r="T183" s="69"/>
    </row>
    <row r="184" spans="1:20" ht="20.100000000000001" customHeight="1" x14ac:dyDescent="0.25">
      <c r="A184" s="4" t="s">
        <v>188</v>
      </c>
      <c r="B184" s="7" t="s">
        <v>494</v>
      </c>
      <c r="C184" s="5">
        <v>246</v>
      </c>
      <c r="D184" s="68"/>
      <c r="E184" s="68"/>
      <c r="F184" s="69"/>
      <c r="G184" s="69"/>
      <c r="H184" s="69"/>
      <c r="I184" s="69"/>
      <c r="J184" s="69">
        <f t="shared" si="11"/>
        <v>0</v>
      </c>
      <c r="K184" s="69"/>
      <c r="L184" s="69"/>
      <c r="M184" s="69"/>
      <c r="N184" s="69"/>
      <c r="O184" s="69"/>
      <c r="P184" s="69"/>
      <c r="Q184" s="69"/>
      <c r="R184" s="69"/>
      <c r="S184" s="69"/>
      <c r="T184" s="69"/>
    </row>
    <row r="185" spans="1:20" ht="20.100000000000001" customHeight="1" x14ac:dyDescent="0.25">
      <c r="A185" s="4" t="s">
        <v>187</v>
      </c>
      <c r="B185" s="7" t="s">
        <v>550</v>
      </c>
      <c r="C185" s="5">
        <v>247</v>
      </c>
      <c r="D185" s="68"/>
      <c r="E185" s="68"/>
      <c r="F185" s="69"/>
      <c r="G185" s="69"/>
      <c r="H185" s="69"/>
      <c r="I185" s="69"/>
      <c r="J185" s="69">
        <f t="shared" si="11"/>
        <v>0</v>
      </c>
      <c r="K185" s="69"/>
      <c r="L185" s="69"/>
      <c r="M185" s="69"/>
      <c r="N185" s="69"/>
      <c r="O185" s="69"/>
      <c r="P185" s="69"/>
      <c r="Q185" s="69"/>
      <c r="R185" s="69"/>
      <c r="S185" s="69"/>
      <c r="T185" s="69"/>
    </row>
    <row r="186" spans="1:20" ht="20.100000000000001" customHeight="1" x14ac:dyDescent="0.25">
      <c r="A186" s="4" t="s">
        <v>186</v>
      </c>
      <c r="B186" s="7" t="s">
        <v>551</v>
      </c>
      <c r="C186" s="5">
        <v>248</v>
      </c>
      <c r="D186" s="71"/>
      <c r="E186" s="71"/>
      <c r="F186" s="71"/>
      <c r="G186" s="71"/>
      <c r="H186" s="71"/>
      <c r="I186" s="71"/>
      <c r="J186" s="69">
        <f t="shared" si="11"/>
        <v>0</v>
      </c>
      <c r="K186" s="71"/>
      <c r="L186" s="71"/>
      <c r="M186" s="71"/>
      <c r="N186" s="71"/>
      <c r="O186" s="71"/>
      <c r="P186" s="71"/>
      <c r="Q186" s="71"/>
      <c r="R186" s="71"/>
      <c r="S186" s="71"/>
      <c r="T186" s="71"/>
    </row>
    <row r="187" spans="1:20" ht="20.100000000000001" customHeight="1" x14ac:dyDescent="0.25">
      <c r="A187" s="4" t="s">
        <v>185</v>
      </c>
      <c r="B187" s="7" t="s">
        <v>640</v>
      </c>
      <c r="C187" s="5">
        <v>249</v>
      </c>
      <c r="D187" s="68"/>
      <c r="E187" s="68"/>
      <c r="F187" s="69"/>
      <c r="G187" s="69"/>
      <c r="H187" s="69"/>
      <c r="I187" s="69"/>
      <c r="J187" s="69">
        <f t="shared" si="11"/>
        <v>0</v>
      </c>
      <c r="K187" s="69"/>
      <c r="L187" s="69"/>
      <c r="M187" s="69"/>
      <c r="N187" s="69"/>
      <c r="O187" s="69"/>
      <c r="P187" s="69"/>
      <c r="Q187" s="69"/>
      <c r="R187" s="69"/>
      <c r="S187" s="69"/>
      <c r="T187" s="69"/>
    </row>
    <row r="188" spans="1:20" ht="20.100000000000001" customHeight="1" x14ac:dyDescent="0.25">
      <c r="A188" s="4" t="s">
        <v>184</v>
      </c>
      <c r="B188" s="7" t="s">
        <v>552</v>
      </c>
      <c r="C188" s="5">
        <v>250</v>
      </c>
      <c r="D188" s="68"/>
      <c r="E188" s="68"/>
      <c r="F188" s="69"/>
      <c r="G188" s="69"/>
      <c r="H188" s="69"/>
      <c r="I188" s="69"/>
      <c r="J188" s="69">
        <f t="shared" si="11"/>
        <v>0</v>
      </c>
      <c r="K188" s="69"/>
      <c r="L188" s="69"/>
      <c r="M188" s="69"/>
      <c r="N188" s="69"/>
      <c r="O188" s="69"/>
      <c r="P188" s="69"/>
      <c r="Q188" s="69"/>
      <c r="R188" s="69"/>
      <c r="S188" s="69"/>
      <c r="T188" s="69"/>
    </row>
    <row r="189" spans="1:20" ht="20.100000000000001" customHeight="1" x14ac:dyDescent="0.25">
      <c r="A189" s="4" t="s">
        <v>183</v>
      </c>
      <c r="B189" s="7" t="s">
        <v>403</v>
      </c>
      <c r="C189" s="5"/>
      <c r="D189" s="68"/>
      <c r="E189" s="68"/>
      <c r="F189" s="69"/>
      <c r="G189" s="69"/>
      <c r="H189" s="69"/>
      <c r="I189" s="69"/>
      <c r="J189" s="69">
        <f t="shared" si="11"/>
        <v>0</v>
      </c>
      <c r="K189" s="69"/>
      <c r="L189" s="69"/>
      <c r="M189" s="69"/>
      <c r="N189" s="69"/>
      <c r="O189" s="69"/>
      <c r="P189" s="69"/>
      <c r="Q189" s="69"/>
      <c r="R189" s="69"/>
      <c r="S189" s="69"/>
      <c r="T189" s="69"/>
    </row>
    <row r="190" spans="1:20" ht="20.100000000000001" customHeight="1" x14ac:dyDescent="0.25">
      <c r="A190" s="8" t="s">
        <v>182</v>
      </c>
      <c r="B190" s="12" t="s">
        <v>439</v>
      </c>
      <c r="C190" s="5"/>
      <c r="D190" s="72">
        <f t="shared" ref="D190:T190" si="12">SUM(D191:D198)</f>
        <v>0</v>
      </c>
      <c r="E190" s="72">
        <f t="shared" si="12"/>
        <v>0</v>
      </c>
      <c r="F190" s="72">
        <f t="shared" si="12"/>
        <v>0</v>
      </c>
      <c r="G190" s="72">
        <f t="shared" si="12"/>
        <v>0</v>
      </c>
      <c r="H190" s="72">
        <f t="shared" si="12"/>
        <v>0</v>
      </c>
      <c r="I190" s="72">
        <f t="shared" si="12"/>
        <v>0</v>
      </c>
      <c r="J190" s="72">
        <f t="shared" si="12"/>
        <v>0</v>
      </c>
      <c r="K190" s="72">
        <f t="shared" si="12"/>
        <v>0</v>
      </c>
      <c r="L190" s="72">
        <f t="shared" si="12"/>
        <v>0</v>
      </c>
      <c r="M190" s="72">
        <f t="shared" si="12"/>
        <v>0</v>
      </c>
      <c r="N190" s="72">
        <f t="shared" si="12"/>
        <v>0</v>
      </c>
      <c r="O190" s="72">
        <f t="shared" si="12"/>
        <v>0</v>
      </c>
      <c r="P190" s="72">
        <f t="shared" si="12"/>
        <v>0</v>
      </c>
      <c r="Q190" s="72">
        <f t="shared" si="12"/>
        <v>0</v>
      </c>
      <c r="R190" s="72">
        <f t="shared" si="12"/>
        <v>0</v>
      </c>
      <c r="S190" s="72">
        <f t="shared" si="12"/>
        <v>0</v>
      </c>
      <c r="T190" s="72">
        <f t="shared" si="12"/>
        <v>0</v>
      </c>
    </row>
    <row r="191" spans="1:20" ht="20.100000000000001" customHeight="1" x14ac:dyDescent="0.25">
      <c r="A191" s="4" t="s">
        <v>181</v>
      </c>
      <c r="B191" s="7" t="s">
        <v>716</v>
      </c>
      <c r="C191" s="5">
        <v>251</v>
      </c>
      <c r="D191" s="68"/>
      <c r="E191" s="68"/>
      <c r="F191" s="69"/>
      <c r="G191" s="69"/>
      <c r="H191" s="69"/>
      <c r="I191" s="69"/>
      <c r="J191" s="69">
        <f t="shared" ref="J191:J198" si="13">+G191+H191+I191</f>
        <v>0</v>
      </c>
      <c r="K191" s="69"/>
      <c r="L191" s="69"/>
      <c r="M191" s="69"/>
      <c r="N191" s="69"/>
      <c r="O191" s="69"/>
      <c r="P191" s="69"/>
      <c r="Q191" s="69"/>
      <c r="R191" s="69"/>
      <c r="S191" s="69"/>
      <c r="T191" s="69"/>
    </row>
    <row r="192" spans="1:20" ht="20.100000000000001" customHeight="1" x14ac:dyDescent="0.25">
      <c r="A192" s="4" t="s">
        <v>180</v>
      </c>
      <c r="B192" s="7" t="s">
        <v>495</v>
      </c>
      <c r="C192" s="5">
        <v>252</v>
      </c>
      <c r="D192" s="68"/>
      <c r="E192" s="68"/>
      <c r="F192" s="69"/>
      <c r="G192" s="69"/>
      <c r="H192" s="69"/>
      <c r="I192" s="69"/>
      <c r="J192" s="69">
        <f t="shared" si="13"/>
        <v>0</v>
      </c>
      <c r="K192" s="69"/>
      <c r="L192" s="69"/>
      <c r="M192" s="69"/>
      <c r="N192" s="69"/>
      <c r="O192" s="69"/>
      <c r="P192" s="69"/>
      <c r="Q192" s="69"/>
      <c r="R192" s="69"/>
      <c r="S192" s="69"/>
      <c r="T192" s="69"/>
    </row>
    <row r="193" spans="1:20" ht="20.100000000000001" customHeight="1" x14ac:dyDescent="0.25">
      <c r="A193" s="4" t="s">
        <v>179</v>
      </c>
      <c r="B193" s="7" t="s">
        <v>363</v>
      </c>
      <c r="C193" s="5">
        <v>253</v>
      </c>
      <c r="D193" s="68"/>
      <c r="E193" s="68"/>
      <c r="F193" s="69"/>
      <c r="G193" s="69"/>
      <c r="H193" s="69"/>
      <c r="I193" s="69"/>
      <c r="J193" s="69">
        <f t="shared" si="13"/>
        <v>0</v>
      </c>
      <c r="K193" s="69"/>
      <c r="L193" s="69"/>
      <c r="M193" s="69"/>
      <c r="N193" s="69"/>
      <c r="O193" s="69"/>
      <c r="P193" s="69"/>
      <c r="Q193" s="69"/>
      <c r="R193" s="69"/>
      <c r="S193" s="69"/>
      <c r="T193" s="69"/>
    </row>
    <row r="194" spans="1:20" ht="20.100000000000001" customHeight="1" x14ac:dyDescent="0.25">
      <c r="A194" s="4" t="s">
        <v>178</v>
      </c>
      <c r="B194" s="7" t="s">
        <v>641</v>
      </c>
      <c r="C194" s="5">
        <v>254</v>
      </c>
      <c r="D194" s="68"/>
      <c r="E194" s="68"/>
      <c r="F194" s="69"/>
      <c r="G194" s="69"/>
      <c r="H194" s="69"/>
      <c r="I194" s="69"/>
      <c r="J194" s="69">
        <f t="shared" si="13"/>
        <v>0</v>
      </c>
      <c r="K194" s="69"/>
      <c r="L194" s="69"/>
      <c r="M194" s="69"/>
      <c r="N194" s="69"/>
      <c r="O194" s="69"/>
      <c r="P194" s="69"/>
      <c r="Q194" s="69"/>
      <c r="R194" s="69"/>
      <c r="S194" s="69"/>
      <c r="T194" s="69"/>
    </row>
    <row r="195" spans="1:20" ht="20.100000000000001" customHeight="1" x14ac:dyDescent="0.25">
      <c r="A195" s="4" t="s">
        <v>177</v>
      </c>
      <c r="B195" s="7" t="s">
        <v>642</v>
      </c>
      <c r="C195" s="5">
        <v>255</v>
      </c>
      <c r="D195" s="68"/>
      <c r="E195" s="68"/>
      <c r="F195" s="69"/>
      <c r="G195" s="69"/>
      <c r="H195" s="69"/>
      <c r="I195" s="69"/>
      <c r="J195" s="69">
        <f t="shared" si="13"/>
        <v>0</v>
      </c>
      <c r="K195" s="69"/>
      <c r="L195" s="69"/>
      <c r="M195" s="69"/>
      <c r="N195" s="69"/>
      <c r="O195" s="69"/>
      <c r="P195" s="69"/>
      <c r="Q195" s="69"/>
      <c r="R195" s="69"/>
      <c r="S195" s="69"/>
      <c r="T195" s="69"/>
    </row>
    <row r="196" spans="1:20" ht="20.100000000000001" customHeight="1" x14ac:dyDescent="0.25">
      <c r="A196" s="4" t="s">
        <v>176</v>
      </c>
      <c r="B196" s="7" t="s">
        <v>643</v>
      </c>
      <c r="C196" s="5">
        <v>256</v>
      </c>
      <c r="D196" s="71"/>
      <c r="E196" s="71"/>
      <c r="F196" s="71"/>
      <c r="G196" s="71"/>
      <c r="H196" s="71"/>
      <c r="I196" s="71"/>
      <c r="J196" s="69">
        <f t="shared" si="13"/>
        <v>0</v>
      </c>
      <c r="K196" s="71"/>
      <c r="L196" s="71"/>
      <c r="M196" s="71"/>
      <c r="N196" s="71"/>
      <c r="O196" s="71"/>
      <c r="P196" s="71"/>
      <c r="Q196" s="71"/>
      <c r="R196" s="71"/>
      <c r="S196" s="71"/>
      <c r="T196" s="71"/>
    </row>
    <row r="197" spans="1:20" ht="20.100000000000001" customHeight="1" x14ac:dyDescent="0.25">
      <c r="A197" s="4" t="s">
        <v>175</v>
      </c>
      <c r="B197" s="7" t="s">
        <v>440</v>
      </c>
      <c r="C197" s="5">
        <v>257</v>
      </c>
      <c r="D197" s="68"/>
      <c r="E197" s="68"/>
      <c r="F197" s="69"/>
      <c r="G197" s="69"/>
      <c r="H197" s="69"/>
      <c r="I197" s="69"/>
      <c r="J197" s="69">
        <f t="shared" si="13"/>
        <v>0</v>
      </c>
      <c r="K197" s="69"/>
      <c r="L197" s="69"/>
      <c r="M197" s="69"/>
      <c r="N197" s="69"/>
      <c r="O197" s="69"/>
      <c r="P197" s="69"/>
      <c r="Q197" s="69"/>
      <c r="R197" s="69"/>
      <c r="S197" s="69"/>
      <c r="T197" s="69"/>
    </row>
    <row r="198" spans="1:20" ht="20.100000000000001" customHeight="1" x14ac:dyDescent="0.25">
      <c r="A198" s="4" t="s">
        <v>174</v>
      </c>
      <c r="B198" s="7" t="s">
        <v>403</v>
      </c>
      <c r="C198" s="5"/>
      <c r="D198" s="68"/>
      <c r="E198" s="68"/>
      <c r="F198" s="69"/>
      <c r="G198" s="69"/>
      <c r="H198" s="69"/>
      <c r="I198" s="69"/>
      <c r="J198" s="69">
        <f t="shared" si="13"/>
        <v>0</v>
      </c>
      <c r="K198" s="69"/>
      <c r="L198" s="69"/>
      <c r="M198" s="69"/>
      <c r="N198" s="69"/>
      <c r="O198" s="69"/>
      <c r="P198" s="69"/>
      <c r="Q198" s="69"/>
      <c r="R198" s="69"/>
      <c r="S198" s="69"/>
      <c r="T198" s="69"/>
    </row>
    <row r="199" spans="1:20" ht="20.100000000000001" customHeight="1" x14ac:dyDescent="0.25">
      <c r="A199" s="8" t="s">
        <v>173</v>
      </c>
      <c r="B199" s="12" t="s">
        <v>441</v>
      </c>
      <c r="C199" s="5"/>
      <c r="D199" s="72">
        <f>SUM(D200:D208)</f>
        <v>5</v>
      </c>
      <c r="E199" s="72">
        <f t="shared" ref="E199:T199" si="14">SUM(E200:E208)</f>
        <v>0</v>
      </c>
      <c r="F199" s="72">
        <f t="shared" si="14"/>
        <v>2</v>
      </c>
      <c r="G199" s="72">
        <f t="shared" si="14"/>
        <v>0</v>
      </c>
      <c r="H199" s="72">
        <f t="shared" si="14"/>
        <v>0</v>
      </c>
      <c r="I199" s="72">
        <f t="shared" si="14"/>
        <v>1</v>
      </c>
      <c r="J199" s="72">
        <f t="shared" si="14"/>
        <v>1</v>
      </c>
      <c r="K199" s="72">
        <f t="shared" si="14"/>
        <v>0</v>
      </c>
      <c r="L199" s="72">
        <f t="shared" si="14"/>
        <v>0</v>
      </c>
      <c r="M199" s="72">
        <f t="shared" si="14"/>
        <v>6</v>
      </c>
      <c r="N199" s="72">
        <f t="shared" si="14"/>
        <v>0</v>
      </c>
      <c r="O199" s="72">
        <f t="shared" si="14"/>
        <v>0</v>
      </c>
      <c r="P199" s="72">
        <f t="shared" si="14"/>
        <v>0</v>
      </c>
      <c r="Q199" s="72">
        <f t="shared" si="14"/>
        <v>0</v>
      </c>
      <c r="R199" s="72">
        <f t="shared" si="14"/>
        <v>0</v>
      </c>
      <c r="S199" s="72">
        <f t="shared" si="14"/>
        <v>0</v>
      </c>
      <c r="T199" s="72">
        <f t="shared" si="14"/>
        <v>0</v>
      </c>
    </row>
    <row r="200" spans="1:20" ht="20.100000000000001" customHeight="1" x14ac:dyDescent="0.25">
      <c r="A200" s="4" t="s">
        <v>172</v>
      </c>
      <c r="B200" s="7" t="s">
        <v>442</v>
      </c>
      <c r="C200" s="5">
        <v>258</v>
      </c>
      <c r="D200" s="68">
        <v>3</v>
      </c>
      <c r="E200" s="68"/>
      <c r="F200" s="69">
        <v>2</v>
      </c>
      <c r="G200" s="69"/>
      <c r="H200" s="69"/>
      <c r="I200" s="69">
        <v>1</v>
      </c>
      <c r="J200" s="69">
        <f t="shared" ref="J200:J208" si="15">+G200+H200+I200</f>
        <v>1</v>
      </c>
      <c r="K200" s="69"/>
      <c r="L200" s="69"/>
      <c r="M200" s="69">
        <v>4</v>
      </c>
      <c r="N200" s="69"/>
      <c r="O200" s="69"/>
      <c r="P200" s="69"/>
      <c r="Q200" s="69"/>
      <c r="R200" s="69"/>
      <c r="S200" s="69"/>
      <c r="T200" s="69"/>
    </row>
    <row r="201" spans="1:20" ht="20.100000000000001" customHeight="1" x14ac:dyDescent="0.25">
      <c r="A201" s="4" t="s">
        <v>171</v>
      </c>
      <c r="B201" s="7" t="s">
        <v>443</v>
      </c>
      <c r="C201" s="5">
        <v>259</v>
      </c>
      <c r="D201" s="68"/>
      <c r="E201" s="68"/>
      <c r="F201" s="69"/>
      <c r="G201" s="69"/>
      <c r="H201" s="69"/>
      <c r="I201" s="69"/>
      <c r="J201" s="69">
        <f t="shared" si="15"/>
        <v>0</v>
      </c>
      <c r="K201" s="69"/>
      <c r="L201" s="69"/>
      <c r="M201" s="69"/>
      <c r="N201" s="69"/>
      <c r="O201" s="69"/>
      <c r="P201" s="69"/>
      <c r="Q201" s="69"/>
      <c r="R201" s="69"/>
      <c r="S201" s="69"/>
      <c r="T201" s="69"/>
    </row>
    <row r="202" spans="1:20" ht="20.100000000000001" customHeight="1" x14ac:dyDescent="0.25">
      <c r="A202" s="4" t="s">
        <v>170</v>
      </c>
      <c r="B202" s="7" t="s">
        <v>355</v>
      </c>
      <c r="C202" s="5">
        <v>260</v>
      </c>
      <c r="D202" s="68"/>
      <c r="E202" s="68"/>
      <c r="F202" s="69"/>
      <c r="G202" s="69"/>
      <c r="H202" s="69"/>
      <c r="I202" s="69"/>
      <c r="J202" s="69">
        <f t="shared" si="15"/>
        <v>0</v>
      </c>
      <c r="K202" s="69"/>
      <c r="L202" s="69"/>
      <c r="M202" s="69"/>
      <c r="N202" s="69"/>
      <c r="O202" s="69"/>
      <c r="P202" s="69"/>
      <c r="Q202" s="69"/>
      <c r="R202" s="69"/>
      <c r="S202" s="69"/>
      <c r="T202" s="69"/>
    </row>
    <row r="203" spans="1:20" ht="20.100000000000001" customHeight="1" x14ac:dyDescent="0.25">
      <c r="A203" s="4" t="s">
        <v>169</v>
      </c>
      <c r="B203" s="7" t="s">
        <v>444</v>
      </c>
      <c r="C203" s="5">
        <v>261</v>
      </c>
      <c r="D203" s="68"/>
      <c r="E203" s="68"/>
      <c r="F203" s="69"/>
      <c r="G203" s="69"/>
      <c r="H203" s="69"/>
      <c r="I203" s="69"/>
      <c r="J203" s="69">
        <f t="shared" si="15"/>
        <v>0</v>
      </c>
      <c r="K203" s="69"/>
      <c r="L203" s="69"/>
      <c r="M203" s="69"/>
      <c r="N203" s="69"/>
      <c r="O203" s="69"/>
      <c r="P203" s="69"/>
      <c r="Q203" s="69"/>
      <c r="R203" s="69"/>
      <c r="S203" s="69"/>
      <c r="T203" s="69"/>
    </row>
    <row r="204" spans="1:20" ht="20.100000000000001" customHeight="1" x14ac:dyDescent="0.25">
      <c r="A204" s="4" t="s">
        <v>168</v>
      </c>
      <c r="B204" s="7" t="s">
        <v>445</v>
      </c>
      <c r="C204" s="5">
        <v>262</v>
      </c>
      <c r="D204" s="68">
        <v>1</v>
      </c>
      <c r="E204" s="68"/>
      <c r="F204" s="69"/>
      <c r="G204" s="69"/>
      <c r="H204" s="69"/>
      <c r="I204" s="69"/>
      <c r="J204" s="69">
        <f t="shared" si="15"/>
        <v>0</v>
      </c>
      <c r="K204" s="69"/>
      <c r="L204" s="69"/>
      <c r="M204" s="69">
        <v>1</v>
      </c>
      <c r="N204" s="69"/>
      <c r="O204" s="69"/>
      <c r="P204" s="69"/>
      <c r="Q204" s="69"/>
      <c r="R204" s="69"/>
      <c r="S204" s="69"/>
      <c r="T204" s="69"/>
    </row>
    <row r="205" spans="1:20" ht="20.100000000000001" customHeight="1" x14ac:dyDescent="0.25">
      <c r="A205" s="4" t="s">
        <v>167</v>
      </c>
      <c r="B205" s="7" t="s">
        <v>644</v>
      </c>
      <c r="C205" s="5">
        <v>263</v>
      </c>
      <c r="D205" s="68"/>
      <c r="E205" s="68"/>
      <c r="F205" s="69"/>
      <c r="G205" s="69"/>
      <c r="H205" s="69"/>
      <c r="I205" s="69"/>
      <c r="J205" s="69">
        <f t="shared" si="15"/>
        <v>0</v>
      </c>
      <c r="K205" s="69"/>
      <c r="L205" s="69"/>
      <c r="M205" s="69"/>
      <c r="N205" s="69"/>
      <c r="O205" s="69"/>
      <c r="P205" s="69"/>
      <c r="Q205" s="69"/>
      <c r="R205" s="69"/>
      <c r="S205" s="69"/>
      <c r="T205" s="69"/>
    </row>
    <row r="206" spans="1:20" ht="20.100000000000001" customHeight="1" x14ac:dyDescent="0.25">
      <c r="A206" s="4" t="s">
        <v>166</v>
      </c>
      <c r="B206" s="7" t="s">
        <v>446</v>
      </c>
      <c r="C206" s="5">
        <v>264</v>
      </c>
      <c r="D206" s="68"/>
      <c r="E206" s="68"/>
      <c r="F206" s="69"/>
      <c r="G206" s="69"/>
      <c r="H206" s="69"/>
      <c r="I206" s="69"/>
      <c r="J206" s="69">
        <f t="shared" si="15"/>
        <v>0</v>
      </c>
      <c r="K206" s="69"/>
      <c r="L206" s="69"/>
      <c r="M206" s="69"/>
      <c r="N206" s="69"/>
      <c r="O206" s="69"/>
      <c r="P206" s="69"/>
      <c r="Q206" s="69"/>
      <c r="R206" s="69"/>
      <c r="S206" s="69"/>
      <c r="T206" s="69"/>
    </row>
    <row r="207" spans="1:20" ht="20.100000000000001" customHeight="1" x14ac:dyDescent="0.25">
      <c r="A207" s="4" t="s">
        <v>165</v>
      </c>
      <c r="B207" s="7" t="s">
        <v>553</v>
      </c>
      <c r="C207" s="5">
        <v>265</v>
      </c>
      <c r="D207" s="68">
        <v>1</v>
      </c>
      <c r="E207" s="68"/>
      <c r="F207" s="69"/>
      <c r="G207" s="69"/>
      <c r="H207" s="69"/>
      <c r="I207" s="69"/>
      <c r="J207" s="69">
        <f t="shared" si="15"/>
        <v>0</v>
      </c>
      <c r="K207" s="69"/>
      <c r="L207" s="69"/>
      <c r="M207" s="69">
        <v>1</v>
      </c>
      <c r="N207" s="69"/>
      <c r="O207" s="69"/>
      <c r="P207" s="69"/>
      <c r="Q207" s="69"/>
      <c r="R207" s="69"/>
      <c r="S207" s="69"/>
      <c r="T207" s="69"/>
    </row>
    <row r="208" spans="1:20" ht="20.100000000000001" customHeight="1" x14ac:dyDescent="0.25">
      <c r="A208" s="4" t="s">
        <v>164</v>
      </c>
      <c r="B208" s="7" t="s">
        <v>403</v>
      </c>
      <c r="C208" s="5"/>
      <c r="D208" s="68"/>
      <c r="E208" s="68"/>
      <c r="F208" s="69"/>
      <c r="G208" s="69"/>
      <c r="H208" s="69"/>
      <c r="I208" s="69"/>
      <c r="J208" s="69">
        <f t="shared" si="15"/>
        <v>0</v>
      </c>
      <c r="K208" s="69"/>
      <c r="L208" s="69"/>
      <c r="M208" s="69"/>
      <c r="N208" s="69"/>
      <c r="O208" s="69"/>
      <c r="P208" s="69"/>
      <c r="Q208" s="69"/>
      <c r="R208" s="69"/>
      <c r="S208" s="69"/>
      <c r="T208" s="69"/>
    </row>
    <row r="209" spans="1:20" ht="20.100000000000001" customHeight="1" x14ac:dyDescent="0.25">
      <c r="A209" s="8" t="s">
        <v>163</v>
      </c>
      <c r="B209" s="12" t="s">
        <v>447</v>
      </c>
      <c r="C209" s="5"/>
      <c r="D209" s="72">
        <f>SUM(D210:D227)</f>
        <v>9</v>
      </c>
      <c r="E209" s="72">
        <f t="shared" ref="E209:T209" si="16">SUM(E210:E227)</f>
        <v>0</v>
      </c>
      <c r="F209" s="72">
        <f t="shared" si="16"/>
        <v>46</v>
      </c>
      <c r="G209" s="72">
        <f t="shared" si="16"/>
        <v>22</v>
      </c>
      <c r="H209" s="72">
        <f t="shared" si="16"/>
        <v>3</v>
      </c>
      <c r="I209" s="72">
        <f t="shared" si="16"/>
        <v>0</v>
      </c>
      <c r="J209" s="72">
        <f t="shared" si="16"/>
        <v>25</v>
      </c>
      <c r="K209" s="72">
        <f t="shared" si="16"/>
        <v>0</v>
      </c>
      <c r="L209" s="72">
        <f t="shared" si="16"/>
        <v>0</v>
      </c>
      <c r="M209" s="72">
        <f t="shared" si="16"/>
        <v>30</v>
      </c>
      <c r="N209" s="72">
        <f t="shared" si="16"/>
        <v>0</v>
      </c>
      <c r="O209" s="72">
        <f t="shared" si="16"/>
        <v>3</v>
      </c>
      <c r="P209" s="72">
        <f t="shared" si="16"/>
        <v>2</v>
      </c>
      <c r="Q209" s="72">
        <f t="shared" si="16"/>
        <v>5</v>
      </c>
      <c r="R209" s="72">
        <f t="shared" si="16"/>
        <v>0</v>
      </c>
      <c r="S209" s="72">
        <f t="shared" si="16"/>
        <v>0</v>
      </c>
      <c r="T209" s="72">
        <f t="shared" si="16"/>
        <v>0</v>
      </c>
    </row>
    <row r="210" spans="1:20" ht="20.100000000000001" customHeight="1" x14ac:dyDescent="0.25">
      <c r="A210" s="4" t="s">
        <v>162</v>
      </c>
      <c r="B210" s="7" t="s">
        <v>717</v>
      </c>
      <c r="C210" s="5">
        <v>266</v>
      </c>
      <c r="D210" s="68">
        <v>4</v>
      </c>
      <c r="E210" s="68"/>
      <c r="F210" s="69">
        <v>6</v>
      </c>
      <c r="G210" s="69">
        <v>3</v>
      </c>
      <c r="H210" s="69">
        <v>1</v>
      </c>
      <c r="I210" s="69">
        <v>0</v>
      </c>
      <c r="J210" s="69">
        <f t="shared" ref="J210:J227" si="17">+G210+H210+I210</f>
        <v>4</v>
      </c>
      <c r="K210" s="69"/>
      <c r="L210" s="69"/>
      <c r="M210" s="69">
        <v>6</v>
      </c>
      <c r="N210" s="69"/>
      <c r="O210" s="69"/>
      <c r="P210" s="69"/>
      <c r="Q210" s="69"/>
      <c r="R210" s="69"/>
      <c r="S210" s="69"/>
      <c r="T210" s="69"/>
    </row>
    <row r="211" spans="1:20" ht="20.100000000000001" customHeight="1" x14ac:dyDescent="0.25">
      <c r="A211" s="4" t="s">
        <v>161</v>
      </c>
      <c r="B211" s="7" t="s">
        <v>718</v>
      </c>
      <c r="C211" s="5">
        <v>267</v>
      </c>
      <c r="D211" s="68"/>
      <c r="E211" s="68"/>
      <c r="F211" s="69"/>
      <c r="G211" s="69"/>
      <c r="H211" s="69"/>
      <c r="I211" s="69"/>
      <c r="J211" s="69">
        <f t="shared" si="17"/>
        <v>0</v>
      </c>
      <c r="K211" s="69"/>
      <c r="L211" s="69"/>
      <c r="M211" s="69"/>
      <c r="N211" s="69"/>
      <c r="O211" s="69">
        <v>1</v>
      </c>
      <c r="P211" s="69">
        <v>2</v>
      </c>
      <c r="Q211" s="69">
        <v>3</v>
      </c>
      <c r="R211" s="69"/>
      <c r="S211" s="69"/>
      <c r="T211" s="69"/>
    </row>
    <row r="212" spans="1:20" ht="20.100000000000001" customHeight="1" x14ac:dyDescent="0.25">
      <c r="A212" s="4" t="s">
        <v>719</v>
      </c>
      <c r="B212" s="7" t="s">
        <v>720</v>
      </c>
      <c r="C212" s="5">
        <v>267.10000000000002</v>
      </c>
      <c r="D212" s="68"/>
      <c r="E212" s="68"/>
      <c r="F212" s="69">
        <v>1</v>
      </c>
      <c r="G212" s="69"/>
      <c r="H212" s="69"/>
      <c r="I212" s="69"/>
      <c r="J212" s="69">
        <f t="shared" si="17"/>
        <v>0</v>
      </c>
      <c r="K212" s="69"/>
      <c r="L212" s="69"/>
      <c r="M212" s="69">
        <v>1</v>
      </c>
      <c r="N212" s="69"/>
      <c r="O212" s="69"/>
      <c r="P212" s="69"/>
      <c r="Q212" s="69"/>
      <c r="R212" s="69"/>
      <c r="S212" s="69"/>
      <c r="T212" s="69"/>
    </row>
    <row r="213" spans="1:20" ht="20.100000000000001" customHeight="1" x14ac:dyDescent="0.25">
      <c r="A213" s="4" t="s">
        <v>160</v>
      </c>
      <c r="B213" s="7" t="s">
        <v>645</v>
      </c>
      <c r="C213" s="5">
        <v>268</v>
      </c>
      <c r="D213" s="71">
        <v>5</v>
      </c>
      <c r="E213" s="71"/>
      <c r="F213" s="71">
        <v>37</v>
      </c>
      <c r="G213" s="71">
        <v>19</v>
      </c>
      <c r="H213" s="71">
        <v>2</v>
      </c>
      <c r="I213" s="71"/>
      <c r="J213" s="69">
        <f t="shared" si="17"/>
        <v>21</v>
      </c>
      <c r="K213" s="71"/>
      <c r="L213" s="71"/>
      <c r="M213" s="71">
        <v>21</v>
      </c>
      <c r="N213" s="71"/>
      <c r="O213" s="71">
        <v>2</v>
      </c>
      <c r="P213" s="71"/>
      <c r="Q213" s="71">
        <v>2</v>
      </c>
      <c r="R213" s="71"/>
      <c r="S213" s="71"/>
      <c r="T213" s="71"/>
    </row>
    <row r="214" spans="1:20" ht="20.100000000000001" customHeight="1" x14ac:dyDescent="0.25">
      <c r="A214" s="4" t="s">
        <v>159</v>
      </c>
      <c r="B214" s="5" t="s">
        <v>721</v>
      </c>
      <c r="C214" s="5">
        <v>269</v>
      </c>
      <c r="D214" s="68"/>
      <c r="E214" s="68"/>
      <c r="F214" s="69"/>
      <c r="G214" s="69"/>
      <c r="H214" s="69"/>
      <c r="I214" s="69"/>
      <c r="J214" s="69">
        <f t="shared" si="17"/>
        <v>0</v>
      </c>
      <c r="K214" s="69"/>
      <c r="L214" s="69"/>
      <c r="M214" s="69"/>
      <c r="N214" s="69"/>
      <c r="O214" s="69"/>
      <c r="P214" s="69"/>
      <c r="Q214" s="69"/>
      <c r="R214" s="69"/>
      <c r="S214" s="69"/>
      <c r="T214" s="69"/>
    </row>
    <row r="215" spans="1:20" ht="20.100000000000001" customHeight="1" x14ac:dyDescent="0.25">
      <c r="A215" s="4" t="s">
        <v>158</v>
      </c>
      <c r="B215" s="7" t="s">
        <v>722</v>
      </c>
      <c r="C215" s="5">
        <v>269.10000000000002</v>
      </c>
      <c r="D215" s="69"/>
      <c r="E215" s="69"/>
      <c r="F215" s="69"/>
      <c r="G215" s="69"/>
      <c r="H215" s="69"/>
      <c r="I215" s="69"/>
      <c r="J215" s="69">
        <f t="shared" si="17"/>
        <v>0</v>
      </c>
      <c r="K215" s="69"/>
      <c r="L215" s="69"/>
      <c r="M215" s="69"/>
      <c r="N215" s="69"/>
      <c r="O215" s="69"/>
      <c r="P215" s="69"/>
      <c r="Q215" s="69"/>
      <c r="R215" s="69"/>
      <c r="S215" s="69"/>
      <c r="T215" s="69"/>
    </row>
    <row r="216" spans="1:20" ht="20.100000000000001" customHeight="1" x14ac:dyDescent="0.25">
      <c r="A216" s="4" t="s">
        <v>157</v>
      </c>
      <c r="B216" s="7" t="s">
        <v>723</v>
      </c>
      <c r="C216" s="5">
        <v>270</v>
      </c>
      <c r="D216" s="68"/>
      <c r="E216" s="68"/>
      <c r="F216" s="69"/>
      <c r="G216" s="69"/>
      <c r="H216" s="69"/>
      <c r="I216" s="69"/>
      <c r="J216" s="69">
        <f t="shared" si="17"/>
        <v>0</v>
      </c>
      <c r="K216" s="69"/>
      <c r="L216" s="69"/>
      <c r="M216" s="69"/>
      <c r="N216" s="69"/>
      <c r="O216" s="69"/>
      <c r="P216" s="69"/>
      <c r="Q216" s="69"/>
      <c r="R216" s="69"/>
      <c r="S216" s="69"/>
      <c r="T216" s="69"/>
    </row>
    <row r="217" spans="1:20" ht="20.100000000000001" customHeight="1" x14ac:dyDescent="0.25">
      <c r="A217" s="4" t="s">
        <v>156</v>
      </c>
      <c r="B217" s="7" t="s">
        <v>724</v>
      </c>
      <c r="C217" s="5">
        <v>272</v>
      </c>
      <c r="D217" s="68"/>
      <c r="E217" s="68"/>
      <c r="F217" s="69"/>
      <c r="G217" s="69"/>
      <c r="H217" s="69"/>
      <c r="I217" s="69"/>
      <c r="J217" s="69">
        <f t="shared" si="17"/>
        <v>0</v>
      </c>
      <c r="K217" s="69"/>
      <c r="L217" s="69"/>
      <c r="M217" s="69"/>
      <c r="N217" s="69"/>
      <c r="O217" s="69"/>
      <c r="P217" s="69"/>
      <c r="Q217" s="69"/>
      <c r="R217" s="69"/>
      <c r="S217" s="69"/>
      <c r="T217" s="69"/>
    </row>
    <row r="218" spans="1:20" ht="20.100000000000001" customHeight="1" x14ac:dyDescent="0.25">
      <c r="A218" s="4" t="s">
        <v>155</v>
      </c>
      <c r="B218" s="7" t="s">
        <v>725</v>
      </c>
      <c r="C218" s="5">
        <v>273</v>
      </c>
      <c r="D218" s="68"/>
      <c r="E218" s="68"/>
      <c r="F218" s="69">
        <v>2</v>
      </c>
      <c r="G218" s="69"/>
      <c r="H218" s="69"/>
      <c r="I218" s="69"/>
      <c r="J218" s="69">
        <f t="shared" si="17"/>
        <v>0</v>
      </c>
      <c r="K218" s="69"/>
      <c r="L218" s="69"/>
      <c r="M218" s="69">
        <v>2</v>
      </c>
      <c r="N218" s="69"/>
      <c r="O218" s="69"/>
      <c r="P218" s="69"/>
      <c r="Q218" s="69"/>
      <c r="R218" s="69"/>
      <c r="S218" s="69"/>
      <c r="T218" s="69"/>
    </row>
    <row r="219" spans="1:20" ht="20.100000000000001" customHeight="1" x14ac:dyDescent="0.25">
      <c r="A219" s="4" t="s">
        <v>154</v>
      </c>
      <c r="B219" s="7" t="s">
        <v>726</v>
      </c>
      <c r="C219" s="5">
        <v>274</v>
      </c>
      <c r="D219" s="68"/>
      <c r="E219" s="68"/>
      <c r="F219" s="69"/>
      <c r="G219" s="69"/>
      <c r="H219" s="69"/>
      <c r="I219" s="69"/>
      <c r="J219" s="69">
        <f t="shared" si="17"/>
        <v>0</v>
      </c>
      <c r="K219" s="69"/>
      <c r="L219" s="69"/>
      <c r="M219" s="69"/>
      <c r="N219" s="69"/>
      <c r="O219" s="69"/>
      <c r="P219" s="69"/>
      <c r="Q219" s="69"/>
      <c r="R219" s="69"/>
      <c r="S219" s="69"/>
      <c r="T219" s="69"/>
    </row>
    <row r="220" spans="1:20" ht="20.100000000000001" customHeight="1" x14ac:dyDescent="0.25">
      <c r="A220" s="4" t="s">
        <v>153</v>
      </c>
      <c r="B220" s="7" t="s">
        <v>727</v>
      </c>
      <c r="C220" s="5">
        <v>275</v>
      </c>
      <c r="D220" s="68"/>
      <c r="E220" s="68"/>
      <c r="F220" s="69"/>
      <c r="G220" s="69"/>
      <c r="H220" s="69"/>
      <c r="I220" s="69"/>
      <c r="J220" s="69">
        <f t="shared" si="17"/>
        <v>0</v>
      </c>
      <c r="K220" s="69"/>
      <c r="L220" s="69"/>
      <c r="M220" s="69"/>
      <c r="N220" s="69"/>
      <c r="O220" s="69"/>
      <c r="P220" s="69"/>
      <c r="Q220" s="69"/>
      <c r="R220" s="69"/>
      <c r="S220" s="69"/>
      <c r="T220" s="69"/>
    </row>
    <row r="221" spans="1:20" ht="20.100000000000001" customHeight="1" x14ac:dyDescent="0.25">
      <c r="A221" s="4" t="s">
        <v>152</v>
      </c>
      <c r="B221" s="7" t="s">
        <v>554</v>
      </c>
      <c r="C221" s="5">
        <v>276</v>
      </c>
      <c r="D221" s="68"/>
      <c r="E221" s="68"/>
      <c r="F221" s="69"/>
      <c r="G221" s="69"/>
      <c r="H221" s="69"/>
      <c r="I221" s="69"/>
      <c r="J221" s="69">
        <f t="shared" si="17"/>
        <v>0</v>
      </c>
      <c r="K221" s="69"/>
      <c r="L221" s="69"/>
      <c r="M221" s="69"/>
      <c r="N221" s="69"/>
      <c r="O221" s="69"/>
      <c r="P221" s="69"/>
      <c r="Q221" s="69"/>
      <c r="R221" s="69"/>
      <c r="S221" s="69"/>
      <c r="T221" s="69"/>
    </row>
    <row r="222" spans="1:20" ht="20.100000000000001" customHeight="1" x14ac:dyDescent="0.25">
      <c r="A222" s="4" t="s">
        <v>151</v>
      </c>
      <c r="B222" s="7" t="s">
        <v>364</v>
      </c>
      <c r="C222" s="5">
        <v>277</v>
      </c>
      <c r="D222" s="68"/>
      <c r="E222" s="68"/>
      <c r="F222" s="69"/>
      <c r="G222" s="69"/>
      <c r="H222" s="69"/>
      <c r="I222" s="69"/>
      <c r="J222" s="69">
        <f t="shared" si="17"/>
        <v>0</v>
      </c>
      <c r="K222" s="69"/>
      <c r="L222" s="69"/>
      <c r="M222" s="69"/>
      <c r="N222" s="69"/>
      <c r="O222" s="69"/>
      <c r="P222" s="69"/>
      <c r="Q222" s="69"/>
      <c r="R222" s="69"/>
      <c r="S222" s="69"/>
      <c r="T222" s="69"/>
    </row>
    <row r="223" spans="1:20" ht="20.100000000000001" customHeight="1" x14ac:dyDescent="0.25">
      <c r="A223" s="4" t="s">
        <v>150</v>
      </c>
      <c r="B223" s="7" t="s">
        <v>555</v>
      </c>
      <c r="C223" s="5">
        <v>278</v>
      </c>
      <c r="D223" s="68"/>
      <c r="E223" s="68"/>
      <c r="F223" s="69"/>
      <c r="G223" s="69"/>
      <c r="H223" s="69"/>
      <c r="I223" s="69"/>
      <c r="J223" s="69">
        <f t="shared" si="17"/>
        <v>0</v>
      </c>
      <c r="K223" s="69"/>
      <c r="L223" s="69"/>
      <c r="M223" s="69"/>
      <c r="N223" s="69"/>
      <c r="O223" s="69"/>
      <c r="P223" s="69"/>
      <c r="Q223" s="69"/>
      <c r="R223" s="69"/>
      <c r="S223" s="69"/>
      <c r="T223" s="69"/>
    </row>
    <row r="224" spans="1:20" ht="20.100000000000001" customHeight="1" x14ac:dyDescent="0.25">
      <c r="A224" s="4" t="s">
        <v>149</v>
      </c>
      <c r="B224" s="7" t="s">
        <v>556</v>
      </c>
      <c r="C224" s="5">
        <v>279</v>
      </c>
      <c r="D224" s="68"/>
      <c r="E224" s="68"/>
      <c r="F224" s="69"/>
      <c r="G224" s="69"/>
      <c r="H224" s="69"/>
      <c r="I224" s="69"/>
      <c r="J224" s="69">
        <f t="shared" si="17"/>
        <v>0</v>
      </c>
      <c r="K224" s="69"/>
      <c r="L224" s="69"/>
      <c r="M224" s="69"/>
      <c r="N224" s="69"/>
      <c r="O224" s="69"/>
      <c r="P224" s="69"/>
      <c r="Q224" s="69"/>
      <c r="R224" s="69"/>
      <c r="S224" s="69"/>
      <c r="T224" s="69"/>
    </row>
    <row r="225" spans="1:20" ht="20.100000000000001" customHeight="1" x14ac:dyDescent="0.25">
      <c r="A225" s="4" t="s">
        <v>148</v>
      </c>
      <c r="B225" s="7" t="s">
        <v>728</v>
      </c>
      <c r="C225" s="5">
        <v>280</v>
      </c>
      <c r="D225" s="68"/>
      <c r="E225" s="68"/>
      <c r="F225" s="69"/>
      <c r="G225" s="69"/>
      <c r="H225" s="69"/>
      <c r="I225" s="69"/>
      <c r="J225" s="69">
        <f t="shared" si="17"/>
        <v>0</v>
      </c>
      <c r="K225" s="69"/>
      <c r="L225" s="69"/>
      <c r="M225" s="69"/>
      <c r="N225" s="69"/>
      <c r="O225" s="69"/>
      <c r="P225" s="69"/>
      <c r="Q225" s="69"/>
      <c r="R225" s="69"/>
      <c r="S225" s="69"/>
      <c r="T225" s="69"/>
    </row>
    <row r="226" spans="1:20" ht="20.100000000000001" customHeight="1" x14ac:dyDescent="0.25">
      <c r="A226" s="4" t="s">
        <v>729</v>
      </c>
      <c r="B226" s="7" t="s">
        <v>730</v>
      </c>
      <c r="C226" s="5">
        <v>280.10000000000002</v>
      </c>
      <c r="D226" s="68"/>
      <c r="E226" s="68"/>
      <c r="F226" s="69"/>
      <c r="G226" s="69"/>
      <c r="H226" s="69"/>
      <c r="I226" s="69"/>
      <c r="J226" s="69">
        <f t="shared" si="17"/>
        <v>0</v>
      </c>
      <c r="K226" s="69"/>
      <c r="L226" s="69"/>
      <c r="M226" s="69"/>
      <c r="N226" s="69"/>
      <c r="O226" s="69"/>
      <c r="P226" s="69"/>
      <c r="Q226" s="69"/>
      <c r="R226" s="69"/>
      <c r="S226" s="69"/>
      <c r="T226" s="69"/>
    </row>
    <row r="227" spans="1:20" ht="20.100000000000001" customHeight="1" x14ac:dyDescent="0.25">
      <c r="A227" s="4" t="s">
        <v>147</v>
      </c>
      <c r="B227" s="7" t="s">
        <v>403</v>
      </c>
      <c r="C227" s="5"/>
      <c r="D227" s="68"/>
      <c r="E227" s="68"/>
      <c r="F227" s="69"/>
      <c r="G227" s="69"/>
      <c r="H227" s="69"/>
      <c r="I227" s="69"/>
      <c r="J227" s="69">
        <f t="shared" si="17"/>
        <v>0</v>
      </c>
      <c r="K227" s="69"/>
      <c r="L227" s="69"/>
      <c r="M227" s="69"/>
      <c r="N227" s="69"/>
      <c r="O227" s="69"/>
      <c r="P227" s="69"/>
      <c r="Q227" s="69"/>
      <c r="R227" s="69"/>
      <c r="S227" s="69"/>
      <c r="T227" s="69"/>
    </row>
    <row r="228" spans="1:20" ht="20.100000000000001" customHeight="1" x14ac:dyDescent="0.25">
      <c r="A228" s="8" t="s">
        <v>146</v>
      </c>
      <c r="B228" s="12" t="s">
        <v>448</v>
      </c>
      <c r="C228" s="5"/>
      <c r="D228" s="72">
        <f>SUM(D229:D247)</f>
        <v>0</v>
      </c>
      <c r="E228" s="72">
        <f t="shared" ref="E228:T228" si="18">SUM(E229:E247)</f>
        <v>0</v>
      </c>
      <c r="F228" s="72">
        <f t="shared" si="18"/>
        <v>1</v>
      </c>
      <c r="G228" s="72">
        <f t="shared" si="18"/>
        <v>0</v>
      </c>
      <c r="H228" s="72">
        <f t="shared" si="18"/>
        <v>0</v>
      </c>
      <c r="I228" s="72">
        <f t="shared" si="18"/>
        <v>0</v>
      </c>
      <c r="J228" s="72">
        <f t="shared" si="18"/>
        <v>0</v>
      </c>
      <c r="K228" s="72">
        <f t="shared" si="18"/>
        <v>0</v>
      </c>
      <c r="L228" s="72">
        <f t="shared" si="18"/>
        <v>0</v>
      </c>
      <c r="M228" s="72">
        <f t="shared" si="18"/>
        <v>1</v>
      </c>
      <c r="N228" s="72">
        <f t="shared" si="18"/>
        <v>0</v>
      </c>
      <c r="O228" s="72">
        <f t="shared" si="18"/>
        <v>0</v>
      </c>
      <c r="P228" s="72">
        <f t="shared" si="18"/>
        <v>0</v>
      </c>
      <c r="Q228" s="72">
        <f t="shared" si="18"/>
        <v>0</v>
      </c>
      <c r="R228" s="72">
        <f t="shared" si="18"/>
        <v>0</v>
      </c>
      <c r="S228" s="72">
        <f t="shared" si="18"/>
        <v>0</v>
      </c>
      <c r="T228" s="72">
        <f t="shared" si="18"/>
        <v>0</v>
      </c>
    </row>
    <row r="229" spans="1:20" ht="20.100000000000001" customHeight="1" x14ac:dyDescent="0.25">
      <c r="A229" s="4" t="s">
        <v>145</v>
      </c>
      <c r="B229" s="7" t="s">
        <v>557</v>
      </c>
      <c r="C229" s="5">
        <v>281</v>
      </c>
      <c r="D229" s="68"/>
      <c r="E229" s="68"/>
      <c r="F229" s="69"/>
      <c r="G229" s="69"/>
      <c r="H229" s="69"/>
      <c r="I229" s="69"/>
      <c r="J229" s="69">
        <f t="shared" ref="J229:J247" si="19">+G229+H229+I229</f>
        <v>0</v>
      </c>
      <c r="K229" s="69"/>
      <c r="L229" s="69"/>
      <c r="M229" s="69"/>
      <c r="N229" s="69"/>
      <c r="O229" s="69"/>
      <c r="P229" s="69"/>
      <c r="Q229" s="69"/>
      <c r="R229" s="69"/>
      <c r="S229" s="69"/>
      <c r="T229" s="69"/>
    </row>
    <row r="230" spans="1:20" ht="20.100000000000001" customHeight="1" x14ac:dyDescent="0.25">
      <c r="A230" s="4" t="s">
        <v>144</v>
      </c>
      <c r="B230" s="7" t="s">
        <v>558</v>
      </c>
      <c r="C230" s="6">
        <v>282</v>
      </c>
      <c r="D230" s="69"/>
      <c r="E230" s="69"/>
      <c r="F230" s="69"/>
      <c r="G230" s="69"/>
      <c r="H230" s="69"/>
      <c r="I230" s="69"/>
      <c r="J230" s="69">
        <f t="shared" si="19"/>
        <v>0</v>
      </c>
      <c r="K230" s="69"/>
      <c r="L230" s="69"/>
      <c r="M230" s="69"/>
      <c r="N230" s="69"/>
      <c r="O230" s="69"/>
      <c r="P230" s="69"/>
      <c r="Q230" s="69"/>
      <c r="R230" s="69"/>
      <c r="S230" s="69"/>
      <c r="T230" s="69"/>
    </row>
    <row r="231" spans="1:20" ht="20.100000000000001" customHeight="1" x14ac:dyDescent="0.25">
      <c r="A231" s="4" t="s">
        <v>143</v>
      </c>
      <c r="B231" s="5" t="s">
        <v>559</v>
      </c>
      <c r="C231" s="5">
        <v>283</v>
      </c>
      <c r="D231" s="68"/>
      <c r="E231" s="68"/>
      <c r="F231" s="69"/>
      <c r="G231" s="69"/>
      <c r="H231" s="69"/>
      <c r="I231" s="69"/>
      <c r="J231" s="69">
        <f t="shared" si="19"/>
        <v>0</v>
      </c>
      <c r="K231" s="69"/>
      <c r="L231" s="69"/>
      <c r="M231" s="69"/>
      <c r="N231" s="69"/>
      <c r="O231" s="69"/>
      <c r="P231" s="69"/>
      <c r="Q231" s="69"/>
      <c r="R231" s="69"/>
      <c r="S231" s="69"/>
      <c r="T231" s="69"/>
    </row>
    <row r="232" spans="1:20" ht="20.100000000000001" customHeight="1" x14ac:dyDescent="0.25">
      <c r="A232" s="4" t="s">
        <v>142</v>
      </c>
      <c r="B232" s="7" t="s">
        <v>560</v>
      </c>
      <c r="C232" s="5">
        <v>284</v>
      </c>
      <c r="D232" s="68"/>
      <c r="E232" s="68"/>
      <c r="F232" s="69"/>
      <c r="G232" s="69"/>
      <c r="H232" s="69"/>
      <c r="I232" s="69"/>
      <c r="J232" s="69">
        <f t="shared" si="19"/>
        <v>0</v>
      </c>
      <c r="K232" s="69"/>
      <c r="L232" s="69"/>
      <c r="M232" s="69"/>
      <c r="N232" s="69"/>
      <c r="O232" s="69"/>
      <c r="P232" s="69"/>
      <c r="Q232" s="69"/>
      <c r="R232" s="69"/>
      <c r="S232" s="69"/>
      <c r="T232" s="69"/>
    </row>
    <row r="233" spans="1:20" ht="20.100000000000001" customHeight="1" x14ac:dyDescent="0.25">
      <c r="A233" s="4" t="s">
        <v>141</v>
      </c>
      <c r="B233" s="7" t="s">
        <v>561</v>
      </c>
      <c r="C233" s="5">
        <v>285</v>
      </c>
      <c r="D233" s="71"/>
      <c r="E233" s="71"/>
      <c r="F233" s="71"/>
      <c r="G233" s="71"/>
      <c r="H233" s="71"/>
      <c r="I233" s="71"/>
      <c r="J233" s="69">
        <f t="shared" si="19"/>
        <v>0</v>
      </c>
      <c r="K233" s="71"/>
      <c r="L233" s="71"/>
      <c r="M233" s="71"/>
      <c r="N233" s="71"/>
      <c r="O233" s="71"/>
      <c r="P233" s="71"/>
      <c r="Q233" s="71"/>
      <c r="R233" s="71"/>
      <c r="S233" s="71"/>
      <c r="T233" s="71"/>
    </row>
    <row r="234" spans="1:20" ht="20.100000000000001" customHeight="1" x14ac:dyDescent="0.25">
      <c r="A234" s="4" t="s">
        <v>140</v>
      </c>
      <c r="B234" s="7" t="s">
        <v>562</v>
      </c>
      <c r="C234" s="5">
        <v>286</v>
      </c>
      <c r="D234" s="68"/>
      <c r="E234" s="68"/>
      <c r="F234" s="69"/>
      <c r="G234" s="69"/>
      <c r="H234" s="69"/>
      <c r="I234" s="69"/>
      <c r="J234" s="69">
        <f t="shared" si="19"/>
        <v>0</v>
      </c>
      <c r="K234" s="69"/>
      <c r="L234" s="69"/>
      <c r="M234" s="69"/>
      <c r="N234" s="69"/>
      <c r="O234" s="69"/>
      <c r="P234" s="69"/>
      <c r="Q234" s="69"/>
      <c r="R234" s="69"/>
      <c r="S234" s="69"/>
      <c r="T234" s="69"/>
    </row>
    <row r="235" spans="1:20" ht="20.100000000000001" customHeight="1" x14ac:dyDescent="0.25">
      <c r="A235" s="4" t="s">
        <v>139</v>
      </c>
      <c r="B235" s="7" t="s">
        <v>365</v>
      </c>
      <c r="C235" s="5">
        <v>287</v>
      </c>
      <c r="D235" s="68"/>
      <c r="E235" s="68"/>
      <c r="F235" s="69"/>
      <c r="G235" s="69"/>
      <c r="H235" s="69"/>
      <c r="I235" s="69"/>
      <c r="J235" s="69">
        <f t="shared" si="19"/>
        <v>0</v>
      </c>
      <c r="K235" s="69"/>
      <c r="L235" s="69"/>
      <c r="M235" s="69"/>
      <c r="N235" s="69"/>
      <c r="O235" s="69"/>
      <c r="P235" s="69"/>
      <c r="Q235" s="69"/>
      <c r="R235" s="69"/>
      <c r="S235" s="69"/>
      <c r="T235" s="69"/>
    </row>
    <row r="236" spans="1:20" ht="20.100000000000001" customHeight="1" x14ac:dyDescent="0.25">
      <c r="A236" s="4" t="s">
        <v>138</v>
      </c>
      <c r="B236" s="7" t="s">
        <v>366</v>
      </c>
      <c r="C236" s="5">
        <v>288</v>
      </c>
      <c r="D236" s="68"/>
      <c r="E236" s="68"/>
      <c r="F236" s="69"/>
      <c r="G236" s="69"/>
      <c r="H236" s="69"/>
      <c r="I236" s="69"/>
      <c r="J236" s="69">
        <f t="shared" si="19"/>
        <v>0</v>
      </c>
      <c r="K236" s="69"/>
      <c r="L236" s="69"/>
      <c r="M236" s="69"/>
      <c r="N236" s="69"/>
      <c r="O236" s="69"/>
      <c r="P236" s="69"/>
      <c r="Q236" s="69"/>
      <c r="R236" s="69"/>
      <c r="S236" s="69"/>
      <c r="T236" s="69"/>
    </row>
    <row r="237" spans="1:20" ht="20.100000000000001" customHeight="1" x14ac:dyDescent="0.25">
      <c r="A237" s="4" t="s">
        <v>137</v>
      </c>
      <c r="B237" s="7" t="s">
        <v>646</v>
      </c>
      <c r="C237" s="5">
        <v>289</v>
      </c>
      <c r="D237" s="68"/>
      <c r="E237" s="68"/>
      <c r="F237" s="69"/>
      <c r="G237" s="69"/>
      <c r="H237" s="69"/>
      <c r="I237" s="69"/>
      <c r="J237" s="69">
        <f t="shared" si="19"/>
        <v>0</v>
      </c>
      <c r="K237" s="69"/>
      <c r="L237" s="69"/>
      <c r="M237" s="69"/>
      <c r="N237" s="69"/>
      <c r="O237" s="69"/>
      <c r="P237" s="69"/>
      <c r="Q237" s="69"/>
      <c r="R237" s="69"/>
      <c r="S237" s="69"/>
      <c r="T237" s="69"/>
    </row>
    <row r="238" spans="1:20" ht="20.100000000000001" customHeight="1" x14ac:dyDescent="0.25">
      <c r="A238" s="4" t="s">
        <v>136</v>
      </c>
      <c r="B238" s="7" t="s">
        <v>496</v>
      </c>
      <c r="C238" s="5">
        <v>290</v>
      </c>
      <c r="D238" s="68"/>
      <c r="E238" s="68"/>
      <c r="F238" s="69"/>
      <c r="G238" s="69"/>
      <c r="H238" s="69"/>
      <c r="I238" s="69"/>
      <c r="J238" s="69">
        <f t="shared" si="19"/>
        <v>0</v>
      </c>
      <c r="K238" s="69"/>
      <c r="L238" s="69"/>
      <c r="M238" s="69"/>
      <c r="N238" s="69"/>
      <c r="O238" s="69"/>
      <c r="P238" s="69"/>
      <c r="Q238" s="69"/>
      <c r="R238" s="69"/>
      <c r="S238" s="69"/>
      <c r="T238" s="69"/>
    </row>
    <row r="239" spans="1:20" ht="20.100000000000001" customHeight="1" x14ac:dyDescent="0.25">
      <c r="A239" s="4" t="s">
        <v>135</v>
      </c>
      <c r="B239" s="7" t="s">
        <v>647</v>
      </c>
      <c r="C239" s="5">
        <v>291</v>
      </c>
      <c r="D239" s="68"/>
      <c r="E239" s="68"/>
      <c r="F239" s="69"/>
      <c r="G239" s="69"/>
      <c r="H239" s="69"/>
      <c r="I239" s="69"/>
      <c r="J239" s="69">
        <f t="shared" si="19"/>
        <v>0</v>
      </c>
      <c r="K239" s="69"/>
      <c r="L239" s="69"/>
      <c r="M239" s="69"/>
      <c r="N239" s="69"/>
      <c r="O239" s="69"/>
      <c r="P239" s="69"/>
      <c r="Q239" s="69"/>
      <c r="R239" s="69"/>
      <c r="S239" s="69"/>
      <c r="T239" s="69"/>
    </row>
    <row r="240" spans="1:20" ht="20.100000000000001" customHeight="1" x14ac:dyDescent="0.25">
      <c r="A240" s="4" t="s">
        <v>134</v>
      </c>
      <c r="B240" s="7" t="s">
        <v>648</v>
      </c>
      <c r="C240" s="5">
        <v>292</v>
      </c>
      <c r="D240" s="68"/>
      <c r="E240" s="68"/>
      <c r="F240" s="69"/>
      <c r="G240" s="69"/>
      <c r="H240" s="69"/>
      <c r="I240" s="69"/>
      <c r="J240" s="69">
        <f t="shared" si="19"/>
        <v>0</v>
      </c>
      <c r="K240" s="69"/>
      <c r="L240" s="69"/>
      <c r="M240" s="69"/>
      <c r="N240" s="69"/>
      <c r="O240" s="69"/>
      <c r="P240" s="69"/>
      <c r="Q240" s="69"/>
      <c r="R240" s="69"/>
      <c r="S240" s="69"/>
      <c r="T240" s="69"/>
    </row>
    <row r="241" spans="1:20" ht="20.100000000000001" customHeight="1" x14ac:dyDescent="0.25">
      <c r="A241" s="4" t="s">
        <v>133</v>
      </c>
      <c r="B241" s="7" t="s">
        <v>449</v>
      </c>
      <c r="C241" s="5">
        <v>293</v>
      </c>
      <c r="D241" s="68"/>
      <c r="E241" s="68"/>
      <c r="F241" s="69"/>
      <c r="G241" s="69"/>
      <c r="H241" s="69"/>
      <c r="I241" s="69"/>
      <c r="J241" s="69">
        <f t="shared" si="19"/>
        <v>0</v>
      </c>
      <c r="K241" s="69"/>
      <c r="L241" s="69"/>
      <c r="M241" s="69"/>
      <c r="N241" s="69"/>
      <c r="O241" s="69"/>
      <c r="P241" s="69"/>
      <c r="Q241" s="69"/>
      <c r="R241" s="69"/>
      <c r="S241" s="69"/>
      <c r="T241" s="69"/>
    </row>
    <row r="242" spans="1:20" ht="20.100000000000001" customHeight="1" x14ac:dyDescent="0.25">
      <c r="A242" s="4" t="s">
        <v>132</v>
      </c>
      <c r="B242" s="7" t="s">
        <v>649</v>
      </c>
      <c r="C242" s="5">
        <v>294</v>
      </c>
      <c r="D242" s="68"/>
      <c r="E242" s="68"/>
      <c r="F242" s="69"/>
      <c r="G242" s="69"/>
      <c r="H242" s="69"/>
      <c r="I242" s="69"/>
      <c r="J242" s="69">
        <f t="shared" si="19"/>
        <v>0</v>
      </c>
      <c r="K242" s="69"/>
      <c r="L242" s="69"/>
      <c r="M242" s="69"/>
      <c r="N242" s="69"/>
      <c r="O242" s="69"/>
      <c r="P242" s="69"/>
      <c r="Q242" s="69"/>
      <c r="R242" s="69"/>
      <c r="S242" s="69"/>
      <c r="T242" s="69"/>
    </row>
    <row r="243" spans="1:20" ht="20.100000000000001" customHeight="1" x14ac:dyDescent="0.25">
      <c r="A243" s="4" t="s">
        <v>131</v>
      </c>
      <c r="B243" s="7" t="s">
        <v>650</v>
      </c>
      <c r="C243" s="5">
        <v>295</v>
      </c>
      <c r="D243" s="68"/>
      <c r="E243" s="68"/>
      <c r="F243" s="69"/>
      <c r="G243" s="69"/>
      <c r="H243" s="69"/>
      <c r="I243" s="69"/>
      <c r="J243" s="69">
        <f t="shared" si="19"/>
        <v>0</v>
      </c>
      <c r="K243" s="69"/>
      <c r="L243" s="69"/>
      <c r="M243" s="69">
        <v>1</v>
      </c>
      <c r="N243" s="69"/>
      <c r="O243" s="69"/>
      <c r="P243" s="69"/>
      <c r="Q243" s="69"/>
      <c r="R243" s="69"/>
      <c r="S243" s="69"/>
      <c r="T243" s="69"/>
    </row>
    <row r="244" spans="1:20" ht="20.100000000000001" customHeight="1" x14ac:dyDescent="0.25">
      <c r="A244" s="4" t="s">
        <v>130</v>
      </c>
      <c r="B244" s="7" t="s">
        <v>651</v>
      </c>
      <c r="C244" s="5">
        <v>296</v>
      </c>
      <c r="D244" s="68"/>
      <c r="E244" s="68"/>
      <c r="F244" s="69">
        <v>1</v>
      </c>
      <c r="G244" s="69"/>
      <c r="H244" s="69"/>
      <c r="I244" s="69"/>
      <c r="J244" s="69">
        <f t="shared" si="19"/>
        <v>0</v>
      </c>
      <c r="K244" s="69"/>
      <c r="L244" s="69"/>
      <c r="M244" s="69"/>
      <c r="N244" s="69"/>
      <c r="O244" s="69"/>
      <c r="P244" s="69"/>
      <c r="Q244" s="69"/>
      <c r="R244" s="69"/>
      <c r="S244" s="69"/>
      <c r="T244" s="69"/>
    </row>
    <row r="245" spans="1:20" ht="20.100000000000001" customHeight="1" x14ac:dyDescent="0.25">
      <c r="A245" s="4" t="s">
        <v>129</v>
      </c>
      <c r="B245" s="7" t="s">
        <v>376</v>
      </c>
      <c r="C245" s="6">
        <v>297</v>
      </c>
      <c r="D245" s="68"/>
      <c r="E245" s="68"/>
      <c r="F245" s="69"/>
      <c r="G245" s="69"/>
      <c r="H245" s="69"/>
      <c r="I245" s="69"/>
      <c r="J245" s="69">
        <f t="shared" si="19"/>
        <v>0</v>
      </c>
      <c r="K245" s="69"/>
      <c r="L245" s="69"/>
      <c r="M245" s="69"/>
      <c r="N245" s="69"/>
      <c r="O245" s="69"/>
      <c r="P245" s="69"/>
      <c r="Q245" s="69"/>
      <c r="R245" s="69"/>
      <c r="S245" s="69"/>
      <c r="T245" s="69"/>
    </row>
    <row r="246" spans="1:20" ht="20.100000000000001" customHeight="1" x14ac:dyDescent="0.25">
      <c r="A246" s="4" t="s">
        <v>128</v>
      </c>
      <c r="B246" s="7" t="s">
        <v>563</v>
      </c>
      <c r="C246" s="5">
        <v>298</v>
      </c>
      <c r="D246" s="68"/>
      <c r="E246" s="68"/>
      <c r="F246" s="69"/>
      <c r="G246" s="69"/>
      <c r="H246" s="69"/>
      <c r="I246" s="69"/>
      <c r="J246" s="69">
        <f t="shared" si="19"/>
        <v>0</v>
      </c>
      <c r="K246" s="69"/>
      <c r="L246" s="69"/>
      <c r="M246" s="69"/>
      <c r="N246" s="69"/>
      <c r="O246" s="69"/>
      <c r="P246" s="69"/>
      <c r="Q246" s="69"/>
      <c r="R246" s="69"/>
      <c r="S246" s="69"/>
      <c r="T246" s="69"/>
    </row>
    <row r="247" spans="1:20" ht="20.100000000000001" customHeight="1" x14ac:dyDescent="0.25">
      <c r="A247" s="4" t="s">
        <v>127</v>
      </c>
      <c r="B247" s="7" t="s">
        <v>403</v>
      </c>
      <c r="C247" s="5"/>
      <c r="D247" s="71"/>
      <c r="E247" s="71"/>
      <c r="F247" s="71"/>
      <c r="G247" s="71"/>
      <c r="H247" s="71"/>
      <c r="I247" s="71"/>
      <c r="J247" s="69">
        <f t="shared" si="19"/>
        <v>0</v>
      </c>
      <c r="K247" s="71"/>
      <c r="L247" s="71"/>
      <c r="M247" s="71"/>
      <c r="N247" s="71"/>
      <c r="O247" s="71"/>
      <c r="P247" s="71"/>
      <c r="Q247" s="71"/>
      <c r="R247" s="71"/>
      <c r="S247" s="71"/>
      <c r="T247" s="71"/>
    </row>
    <row r="248" spans="1:20" ht="20.100000000000001" customHeight="1" x14ac:dyDescent="0.25">
      <c r="A248" s="4" t="s">
        <v>126</v>
      </c>
      <c r="B248" s="12" t="s">
        <v>564</v>
      </c>
      <c r="C248" s="5"/>
      <c r="D248" s="72">
        <f>SUM(D249:D261)</f>
        <v>0</v>
      </c>
      <c r="E248" s="72">
        <f t="shared" ref="E248:T248" si="20">SUM(E249:E261)</f>
        <v>0</v>
      </c>
      <c r="F248" s="72">
        <f t="shared" si="20"/>
        <v>0</v>
      </c>
      <c r="G248" s="72">
        <f t="shared" si="20"/>
        <v>0</v>
      </c>
      <c r="H248" s="72">
        <f t="shared" si="20"/>
        <v>0</v>
      </c>
      <c r="I248" s="72">
        <f t="shared" si="20"/>
        <v>0</v>
      </c>
      <c r="J248" s="72">
        <f t="shared" si="20"/>
        <v>0</v>
      </c>
      <c r="K248" s="72">
        <f t="shared" si="20"/>
        <v>0</v>
      </c>
      <c r="L248" s="72">
        <f t="shared" si="20"/>
        <v>0</v>
      </c>
      <c r="M248" s="72">
        <f t="shared" si="20"/>
        <v>0</v>
      </c>
      <c r="N248" s="72">
        <f t="shared" si="20"/>
        <v>0</v>
      </c>
      <c r="O248" s="72">
        <f t="shared" si="20"/>
        <v>0</v>
      </c>
      <c r="P248" s="72">
        <f t="shared" si="20"/>
        <v>0</v>
      </c>
      <c r="Q248" s="72">
        <f t="shared" si="20"/>
        <v>0</v>
      </c>
      <c r="R248" s="72">
        <f t="shared" si="20"/>
        <v>0</v>
      </c>
      <c r="S248" s="72">
        <f t="shared" si="20"/>
        <v>0</v>
      </c>
      <c r="T248" s="72">
        <f t="shared" si="20"/>
        <v>0</v>
      </c>
    </row>
    <row r="249" spans="1:20" ht="20.100000000000001" customHeight="1" x14ac:dyDescent="0.25">
      <c r="A249" s="4" t="s">
        <v>125</v>
      </c>
      <c r="B249" s="5" t="s">
        <v>450</v>
      </c>
      <c r="C249" s="5">
        <v>299</v>
      </c>
      <c r="D249" s="69"/>
      <c r="E249" s="69"/>
      <c r="F249" s="69"/>
      <c r="G249" s="69"/>
      <c r="H249" s="69"/>
      <c r="I249" s="69"/>
      <c r="J249" s="69">
        <f t="shared" ref="J249:J261" si="21">+G249+H249+I249</f>
        <v>0</v>
      </c>
      <c r="K249" s="69"/>
      <c r="L249" s="69"/>
      <c r="M249" s="69"/>
      <c r="N249" s="69"/>
      <c r="O249" s="69"/>
      <c r="P249" s="69"/>
      <c r="Q249" s="69"/>
      <c r="R249" s="69"/>
      <c r="S249" s="69"/>
      <c r="T249" s="69"/>
    </row>
    <row r="250" spans="1:20" ht="20.100000000000001" customHeight="1" x14ac:dyDescent="0.25">
      <c r="A250" s="4" t="s">
        <v>124</v>
      </c>
      <c r="B250" s="5" t="s">
        <v>731</v>
      </c>
      <c r="C250" s="5">
        <v>300</v>
      </c>
      <c r="D250" s="68"/>
      <c r="E250" s="68"/>
      <c r="F250" s="69"/>
      <c r="G250" s="69"/>
      <c r="H250" s="69"/>
      <c r="I250" s="69"/>
      <c r="J250" s="69">
        <f t="shared" si="21"/>
        <v>0</v>
      </c>
      <c r="K250" s="69"/>
      <c r="L250" s="69"/>
      <c r="M250" s="69"/>
      <c r="N250" s="69"/>
      <c r="O250" s="69"/>
      <c r="P250" s="69"/>
      <c r="Q250" s="69"/>
      <c r="R250" s="69"/>
      <c r="S250" s="69"/>
      <c r="T250" s="69"/>
    </row>
    <row r="251" spans="1:20" ht="20.100000000000001" customHeight="1" x14ac:dyDescent="0.25">
      <c r="A251" s="4" t="s">
        <v>123</v>
      </c>
      <c r="B251" s="7" t="s">
        <v>367</v>
      </c>
      <c r="C251" s="5">
        <v>300.10000000000002</v>
      </c>
      <c r="D251" s="68"/>
      <c r="E251" s="68"/>
      <c r="F251" s="69"/>
      <c r="G251" s="69"/>
      <c r="H251" s="69"/>
      <c r="I251" s="69"/>
      <c r="J251" s="69">
        <f t="shared" si="21"/>
        <v>0</v>
      </c>
      <c r="K251" s="69"/>
      <c r="L251" s="69"/>
      <c r="M251" s="69"/>
      <c r="N251" s="69"/>
      <c r="O251" s="69"/>
      <c r="P251" s="69"/>
      <c r="Q251" s="69"/>
      <c r="R251" s="69"/>
      <c r="S251" s="69"/>
      <c r="T251" s="69"/>
    </row>
    <row r="252" spans="1:20" ht="20.100000000000001" customHeight="1" x14ac:dyDescent="0.25">
      <c r="A252" s="4" t="s">
        <v>122</v>
      </c>
      <c r="B252" s="7" t="s">
        <v>565</v>
      </c>
      <c r="C252" s="5">
        <v>300.2</v>
      </c>
      <c r="D252" s="68"/>
      <c r="E252" s="68"/>
      <c r="F252" s="69"/>
      <c r="G252" s="69"/>
      <c r="H252" s="69"/>
      <c r="I252" s="69"/>
      <c r="J252" s="69">
        <f t="shared" si="21"/>
        <v>0</v>
      </c>
      <c r="K252" s="69"/>
      <c r="L252" s="69"/>
      <c r="M252" s="69"/>
      <c r="N252" s="69"/>
      <c r="O252" s="69"/>
      <c r="P252" s="69"/>
      <c r="Q252" s="69"/>
      <c r="R252" s="69"/>
      <c r="S252" s="69"/>
      <c r="T252" s="69"/>
    </row>
    <row r="253" spans="1:20" ht="20.100000000000001" customHeight="1" x14ac:dyDescent="0.25">
      <c r="A253" s="4" t="s">
        <v>121</v>
      </c>
      <c r="B253" s="7" t="s">
        <v>732</v>
      </c>
      <c r="C253" s="5">
        <v>301</v>
      </c>
      <c r="D253" s="68"/>
      <c r="E253" s="68"/>
      <c r="F253" s="69"/>
      <c r="G253" s="69"/>
      <c r="H253" s="69"/>
      <c r="I253" s="69"/>
      <c r="J253" s="69">
        <f t="shared" si="21"/>
        <v>0</v>
      </c>
      <c r="K253" s="69"/>
      <c r="L253" s="69"/>
      <c r="M253" s="69"/>
      <c r="N253" s="69"/>
      <c r="O253" s="69"/>
      <c r="P253" s="69"/>
      <c r="Q253" s="69"/>
      <c r="R253" s="69"/>
      <c r="S253" s="69"/>
      <c r="T253" s="69"/>
    </row>
    <row r="254" spans="1:20" ht="20.100000000000001" customHeight="1" x14ac:dyDescent="0.25">
      <c r="A254" s="4" t="s">
        <v>120</v>
      </c>
      <c r="B254" s="7" t="s">
        <v>451</v>
      </c>
      <c r="C254" s="5">
        <v>301.10000000000002</v>
      </c>
      <c r="D254" s="69"/>
      <c r="E254" s="69"/>
      <c r="F254" s="69"/>
      <c r="G254" s="69"/>
      <c r="H254" s="69"/>
      <c r="I254" s="69"/>
      <c r="J254" s="69">
        <f t="shared" si="21"/>
        <v>0</v>
      </c>
      <c r="K254" s="69"/>
      <c r="L254" s="69"/>
      <c r="M254" s="69"/>
      <c r="N254" s="69"/>
      <c r="O254" s="69"/>
      <c r="P254" s="69"/>
      <c r="Q254" s="69"/>
      <c r="R254" s="69"/>
      <c r="S254" s="69"/>
      <c r="T254" s="69"/>
    </row>
    <row r="255" spans="1:20" ht="20.100000000000001" customHeight="1" x14ac:dyDescent="0.25">
      <c r="A255" s="4" t="s">
        <v>119</v>
      </c>
      <c r="B255" s="5" t="s">
        <v>452</v>
      </c>
      <c r="C255" s="5">
        <v>302</v>
      </c>
      <c r="D255" s="69"/>
      <c r="E255" s="69"/>
      <c r="F255" s="69"/>
      <c r="G255" s="69"/>
      <c r="H255" s="69"/>
      <c r="I255" s="69"/>
      <c r="J255" s="69">
        <f t="shared" si="21"/>
        <v>0</v>
      </c>
      <c r="K255" s="69"/>
      <c r="L255" s="69"/>
      <c r="M255" s="69"/>
      <c r="N255" s="69"/>
      <c r="O255" s="69"/>
      <c r="P255" s="69"/>
      <c r="Q255" s="69"/>
      <c r="R255" s="69"/>
      <c r="S255" s="69"/>
      <c r="T255" s="69"/>
    </row>
    <row r="256" spans="1:20" ht="20.100000000000001" customHeight="1" x14ac:dyDescent="0.25">
      <c r="A256" s="4" t="s">
        <v>118</v>
      </c>
      <c r="B256" s="5" t="s">
        <v>368</v>
      </c>
      <c r="C256" s="5">
        <v>303</v>
      </c>
      <c r="D256" s="68"/>
      <c r="E256" s="68"/>
      <c r="F256" s="69"/>
      <c r="G256" s="69"/>
      <c r="H256" s="69"/>
      <c r="I256" s="69"/>
      <c r="J256" s="69">
        <f t="shared" si="21"/>
        <v>0</v>
      </c>
      <c r="K256" s="69"/>
      <c r="L256" s="69"/>
      <c r="M256" s="69"/>
      <c r="N256" s="69"/>
      <c r="O256" s="69"/>
      <c r="P256" s="69"/>
      <c r="Q256" s="69"/>
      <c r="R256" s="69"/>
      <c r="S256" s="69"/>
      <c r="T256" s="69"/>
    </row>
    <row r="257" spans="1:20" ht="20.100000000000001" customHeight="1" x14ac:dyDescent="0.25">
      <c r="A257" s="4" t="s">
        <v>117</v>
      </c>
      <c r="B257" s="5" t="s">
        <v>453</v>
      </c>
      <c r="C257" s="5">
        <v>304</v>
      </c>
      <c r="D257" s="68"/>
      <c r="E257" s="68"/>
      <c r="F257" s="69"/>
      <c r="G257" s="69"/>
      <c r="H257" s="69"/>
      <c r="I257" s="69"/>
      <c r="J257" s="69">
        <f t="shared" si="21"/>
        <v>0</v>
      </c>
      <c r="K257" s="69"/>
      <c r="L257" s="69"/>
      <c r="M257" s="69"/>
      <c r="N257" s="69"/>
      <c r="O257" s="69"/>
      <c r="P257" s="69"/>
      <c r="Q257" s="69"/>
      <c r="R257" s="69"/>
      <c r="S257" s="69"/>
      <c r="T257" s="69"/>
    </row>
    <row r="258" spans="1:20" ht="20.100000000000001" customHeight="1" x14ac:dyDescent="0.25">
      <c r="A258" s="4" t="s">
        <v>116</v>
      </c>
      <c r="B258" s="5" t="s">
        <v>566</v>
      </c>
      <c r="C258" s="5">
        <v>305</v>
      </c>
      <c r="D258" s="68"/>
      <c r="E258" s="68"/>
      <c r="F258" s="69"/>
      <c r="G258" s="69"/>
      <c r="H258" s="69"/>
      <c r="I258" s="69"/>
      <c r="J258" s="69">
        <f t="shared" si="21"/>
        <v>0</v>
      </c>
      <c r="K258" s="69"/>
      <c r="L258" s="69"/>
      <c r="M258" s="69"/>
      <c r="N258" s="69"/>
      <c r="O258" s="69"/>
      <c r="P258" s="69"/>
      <c r="Q258" s="69"/>
      <c r="R258" s="69"/>
      <c r="S258" s="69"/>
      <c r="T258" s="69"/>
    </row>
    <row r="259" spans="1:20" ht="20.100000000000001" customHeight="1" x14ac:dyDescent="0.25">
      <c r="A259" s="4" t="s">
        <v>115</v>
      </c>
      <c r="B259" s="7" t="s">
        <v>567</v>
      </c>
      <c r="C259" s="5">
        <v>306</v>
      </c>
      <c r="D259" s="68"/>
      <c r="E259" s="68"/>
      <c r="F259" s="69"/>
      <c r="G259" s="69"/>
      <c r="H259" s="69"/>
      <c r="I259" s="69"/>
      <c r="J259" s="69">
        <f t="shared" si="21"/>
        <v>0</v>
      </c>
      <c r="K259" s="69"/>
      <c r="L259" s="69"/>
      <c r="M259" s="69"/>
      <c r="N259" s="69"/>
      <c r="O259" s="69"/>
      <c r="P259" s="69"/>
      <c r="Q259" s="69"/>
      <c r="R259" s="69"/>
      <c r="S259" s="69"/>
      <c r="T259" s="69"/>
    </row>
    <row r="260" spans="1:20" ht="20.100000000000001" customHeight="1" x14ac:dyDescent="0.25">
      <c r="A260" s="4" t="s">
        <v>114</v>
      </c>
      <c r="B260" s="7" t="s">
        <v>568</v>
      </c>
      <c r="C260" s="5">
        <v>307</v>
      </c>
      <c r="D260" s="68"/>
      <c r="E260" s="68"/>
      <c r="F260" s="69"/>
      <c r="G260" s="69"/>
      <c r="H260" s="69"/>
      <c r="I260" s="69"/>
      <c r="J260" s="69">
        <f t="shared" si="21"/>
        <v>0</v>
      </c>
      <c r="K260" s="69"/>
      <c r="L260" s="69"/>
      <c r="M260" s="69"/>
      <c r="N260" s="69"/>
      <c r="O260" s="69"/>
      <c r="P260" s="69"/>
      <c r="Q260" s="69"/>
      <c r="R260" s="69"/>
      <c r="S260" s="69"/>
      <c r="T260" s="69"/>
    </row>
    <row r="261" spans="1:20" ht="20.100000000000001" customHeight="1" x14ac:dyDescent="0.25">
      <c r="A261" s="4" t="s">
        <v>113</v>
      </c>
      <c r="B261" s="7" t="s">
        <v>403</v>
      </c>
      <c r="C261" s="5"/>
      <c r="D261" s="68"/>
      <c r="E261" s="68"/>
      <c r="F261" s="69"/>
      <c r="G261" s="69"/>
      <c r="H261" s="69"/>
      <c r="I261" s="69"/>
      <c r="J261" s="69">
        <f t="shared" si="21"/>
        <v>0</v>
      </c>
      <c r="K261" s="69"/>
      <c r="L261" s="69"/>
      <c r="M261" s="69"/>
      <c r="N261" s="69"/>
      <c r="O261" s="69"/>
      <c r="P261" s="69"/>
      <c r="Q261" s="69"/>
      <c r="R261" s="69"/>
      <c r="S261" s="69"/>
      <c r="T261" s="69"/>
    </row>
    <row r="262" spans="1:20" s="73" customFormat="1" ht="20.100000000000001" customHeight="1" x14ac:dyDescent="0.25">
      <c r="A262" s="8" t="s">
        <v>112</v>
      </c>
      <c r="B262" s="12" t="s">
        <v>454</v>
      </c>
      <c r="C262" s="5"/>
      <c r="D262" s="72">
        <f>SUM(D263:D279)</f>
        <v>1</v>
      </c>
      <c r="E262" s="72">
        <f t="shared" ref="E262:T262" si="22">SUM(E263:E279)</f>
        <v>0</v>
      </c>
      <c r="F262" s="72">
        <f t="shared" si="22"/>
        <v>8</v>
      </c>
      <c r="G262" s="72">
        <f t="shared" si="22"/>
        <v>1</v>
      </c>
      <c r="H262" s="72">
        <f t="shared" si="22"/>
        <v>0</v>
      </c>
      <c r="I262" s="72">
        <f t="shared" si="22"/>
        <v>0</v>
      </c>
      <c r="J262" s="72">
        <f t="shared" si="22"/>
        <v>1</v>
      </c>
      <c r="K262" s="72">
        <f t="shared" si="22"/>
        <v>0</v>
      </c>
      <c r="L262" s="72">
        <f t="shared" si="22"/>
        <v>0</v>
      </c>
      <c r="M262" s="72">
        <f t="shared" si="22"/>
        <v>8</v>
      </c>
      <c r="N262" s="72">
        <f t="shared" si="22"/>
        <v>0</v>
      </c>
      <c r="O262" s="72">
        <f t="shared" si="22"/>
        <v>0</v>
      </c>
      <c r="P262" s="72">
        <f t="shared" si="22"/>
        <v>0</v>
      </c>
      <c r="Q262" s="72">
        <f t="shared" si="22"/>
        <v>0</v>
      </c>
      <c r="R262" s="72">
        <f t="shared" si="22"/>
        <v>0</v>
      </c>
      <c r="S262" s="72">
        <f t="shared" si="22"/>
        <v>0</v>
      </c>
      <c r="T262" s="72">
        <f t="shared" si="22"/>
        <v>0</v>
      </c>
    </row>
    <row r="263" spans="1:20" ht="20.100000000000001" customHeight="1" x14ac:dyDescent="0.25">
      <c r="A263" s="4" t="s">
        <v>111</v>
      </c>
      <c r="B263" s="7" t="s">
        <v>455</v>
      </c>
      <c r="C263" s="5">
        <v>308</v>
      </c>
      <c r="D263" s="71">
        <v>1</v>
      </c>
      <c r="E263" s="71"/>
      <c r="F263" s="71">
        <v>2</v>
      </c>
      <c r="G263" s="71">
        <v>1</v>
      </c>
      <c r="H263" s="71"/>
      <c r="I263" s="71"/>
      <c r="J263" s="69">
        <f t="shared" ref="J263:J326" si="23">+G263+H263+I263</f>
        <v>1</v>
      </c>
      <c r="K263" s="71"/>
      <c r="L263" s="71"/>
      <c r="M263" s="71">
        <v>2</v>
      </c>
      <c r="N263" s="71"/>
      <c r="O263" s="71"/>
      <c r="P263" s="71"/>
      <c r="Q263" s="71"/>
      <c r="R263" s="71"/>
      <c r="S263" s="71"/>
      <c r="T263" s="71"/>
    </row>
    <row r="264" spans="1:20" ht="20.100000000000001" customHeight="1" x14ac:dyDescent="0.25">
      <c r="A264" s="4" t="s">
        <v>110</v>
      </c>
      <c r="B264" s="7" t="s">
        <v>456</v>
      </c>
      <c r="C264" s="6">
        <v>309</v>
      </c>
      <c r="D264" s="68"/>
      <c r="E264" s="68"/>
      <c r="F264" s="69"/>
      <c r="G264" s="69"/>
      <c r="H264" s="69"/>
      <c r="I264" s="69"/>
      <c r="J264" s="69">
        <f t="shared" si="23"/>
        <v>0</v>
      </c>
      <c r="K264" s="69"/>
      <c r="L264" s="69"/>
      <c r="M264" s="69"/>
      <c r="N264" s="69"/>
      <c r="O264" s="69"/>
      <c r="P264" s="69"/>
      <c r="Q264" s="69"/>
      <c r="R264" s="69"/>
      <c r="S264" s="69"/>
      <c r="T264" s="69"/>
    </row>
    <row r="265" spans="1:20" ht="20.100000000000001" customHeight="1" x14ac:dyDescent="0.25">
      <c r="A265" s="4" t="s">
        <v>733</v>
      </c>
      <c r="B265" s="7" t="s">
        <v>398</v>
      </c>
      <c r="C265" s="6">
        <v>309.10000000000002</v>
      </c>
      <c r="D265" s="68"/>
      <c r="E265" s="68"/>
      <c r="F265" s="69"/>
      <c r="G265" s="69"/>
      <c r="H265" s="69"/>
      <c r="I265" s="69"/>
      <c r="J265" s="69">
        <f t="shared" si="23"/>
        <v>0</v>
      </c>
      <c r="K265" s="69"/>
      <c r="L265" s="69"/>
      <c r="M265" s="69"/>
      <c r="N265" s="69"/>
      <c r="O265" s="69"/>
      <c r="P265" s="69"/>
      <c r="Q265" s="69"/>
      <c r="R265" s="69"/>
      <c r="S265" s="69"/>
      <c r="T265" s="69"/>
    </row>
    <row r="266" spans="1:20" ht="20.100000000000001" customHeight="1" x14ac:dyDescent="0.25">
      <c r="A266" s="4" t="s">
        <v>109</v>
      </c>
      <c r="B266" s="13" t="s">
        <v>652</v>
      </c>
      <c r="C266" s="5">
        <v>310</v>
      </c>
      <c r="D266" s="68"/>
      <c r="E266" s="68"/>
      <c r="F266" s="69"/>
      <c r="G266" s="69"/>
      <c r="H266" s="69"/>
      <c r="I266" s="69"/>
      <c r="J266" s="69">
        <f t="shared" si="23"/>
        <v>0</v>
      </c>
      <c r="K266" s="69"/>
      <c r="L266" s="69"/>
      <c r="M266" s="69"/>
      <c r="N266" s="69"/>
      <c r="O266" s="69"/>
      <c r="P266" s="69"/>
      <c r="Q266" s="69"/>
      <c r="R266" s="69"/>
      <c r="S266" s="69"/>
      <c r="T266" s="69"/>
    </row>
    <row r="267" spans="1:20" ht="20.100000000000001" customHeight="1" x14ac:dyDescent="0.25">
      <c r="A267" s="4" t="s">
        <v>108</v>
      </c>
      <c r="B267" s="7" t="s">
        <v>569</v>
      </c>
      <c r="C267" s="5">
        <v>311</v>
      </c>
      <c r="D267" s="68"/>
      <c r="E267" s="68"/>
      <c r="F267" s="69">
        <v>3</v>
      </c>
      <c r="G267" s="69"/>
      <c r="H267" s="69"/>
      <c r="I267" s="69"/>
      <c r="J267" s="69">
        <f t="shared" si="23"/>
        <v>0</v>
      </c>
      <c r="K267" s="69"/>
      <c r="L267" s="69"/>
      <c r="M267" s="69">
        <v>3</v>
      </c>
      <c r="N267" s="69"/>
      <c r="O267" s="69"/>
      <c r="P267" s="69"/>
      <c r="Q267" s="69"/>
      <c r="R267" s="69"/>
      <c r="S267" s="69"/>
      <c r="T267" s="69"/>
    </row>
    <row r="268" spans="1:20" ht="20.100000000000001" customHeight="1" x14ac:dyDescent="0.25">
      <c r="A268" s="4" t="s">
        <v>107</v>
      </c>
      <c r="B268" s="7" t="s">
        <v>653</v>
      </c>
      <c r="C268" s="5">
        <v>311.10000000000002</v>
      </c>
      <c r="D268" s="68"/>
      <c r="E268" s="68"/>
      <c r="F268" s="69">
        <v>1</v>
      </c>
      <c r="G268" s="69"/>
      <c r="H268" s="69"/>
      <c r="I268" s="69"/>
      <c r="J268" s="69">
        <f t="shared" si="23"/>
        <v>0</v>
      </c>
      <c r="K268" s="69"/>
      <c r="L268" s="69"/>
      <c r="M268" s="69">
        <v>1</v>
      </c>
      <c r="N268" s="69"/>
      <c r="O268" s="69"/>
      <c r="P268" s="69"/>
      <c r="Q268" s="69"/>
      <c r="R268" s="69"/>
      <c r="S268" s="69"/>
      <c r="T268" s="69"/>
    </row>
    <row r="269" spans="1:20" ht="20.100000000000001" customHeight="1" x14ac:dyDescent="0.25">
      <c r="A269" s="4" t="s">
        <v>106</v>
      </c>
      <c r="B269" s="7" t="s">
        <v>654</v>
      </c>
      <c r="C269" s="5">
        <v>311.2</v>
      </c>
      <c r="D269" s="68"/>
      <c r="E269" s="68"/>
      <c r="F269" s="69"/>
      <c r="G269" s="69"/>
      <c r="H269" s="69"/>
      <c r="I269" s="69"/>
      <c r="J269" s="69">
        <f t="shared" si="23"/>
        <v>0</v>
      </c>
      <c r="K269" s="69"/>
      <c r="L269" s="69"/>
      <c r="M269" s="69"/>
      <c r="N269" s="69"/>
      <c r="O269" s="69"/>
      <c r="P269" s="69"/>
      <c r="Q269" s="69"/>
      <c r="R269" s="69"/>
      <c r="S269" s="69"/>
      <c r="T269" s="69"/>
    </row>
    <row r="270" spans="1:20" ht="20.100000000000001" customHeight="1" x14ac:dyDescent="0.25">
      <c r="A270" s="4" t="s">
        <v>105</v>
      </c>
      <c r="B270" s="7" t="s">
        <v>570</v>
      </c>
      <c r="C270" s="6">
        <v>312</v>
      </c>
      <c r="D270" s="68"/>
      <c r="E270" s="68"/>
      <c r="F270" s="69">
        <v>1</v>
      </c>
      <c r="G270" s="69"/>
      <c r="H270" s="69"/>
      <c r="I270" s="69"/>
      <c r="J270" s="69">
        <f t="shared" si="23"/>
        <v>0</v>
      </c>
      <c r="K270" s="69"/>
      <c r="L270" s="69"/>
      <c r="M270" s="69">
        <v>1</v>
      </c>
      <c r="N270" s="69"/>
      <c r="O270" s="69"/>
      <c r="P270" s="69"/>
      <c r="Q270" s="69"/>
      <c r="R270" s="69"/>
      <c r="S270" s="69"/>
      <c r="T270" s="69"/>
    </row>
    <row r="271" spans="1:20" ht="20.100000000000001" customHeight="1" x14ac:dyDescent="0.25">
      <c r="A271" s="4" t="s">
        <v>104</v>
      </c>
      <c r="B271" s="7" t="s">
        <v>655</v>
      </c>
      <c r="C271" s="6">
        <v>312.10000000000002</v>
      </c>
      <c r="D271" s="68"/>
      <c r="E271" s="68"/>
      <c r="F271" s="69"/>
      <c r="G271" s="69"/>
      <c r="H271" s="69"/>
      <c r="I271" s="69"/>
      <c r="J271" s="69">
        <f t="shared" si="23"/>
        <v>0</v>
      </c>
      <c r="K271" s="69"/>
      <c r="L271" s="69"/>
      <c r="M271" s="69"/>
      <c r="N271" s="69"/>
      <c r="O271" s="69"/>
      <c r="P271" s="69"/>
      <c r="Q271" s="69"/>
      <c r="R271" s="69"/>
      <c r="S271" s="69"/>
      <c r="T271" s="69"/>
    </row>
    <row r="272" spans="1:20" ht="20.100000000000001" customHeight="1" x14ac:dyDescent="0.25">
      <c r="A272" s="4" t="s">
        <v>734</v>
      </c>
      <c r="B272" s="7" t="s">
        <v>735</v>
      </c>
      <c r="C272" s="6">
        <v>312.2</v>
      </c>
      <c r="D272" s="68"/>
      <c r="E272" s="68"/>
      <c r="F272" s="69"/>
      <c r="G272" s="69"/>
      <c r="H272" s="69"/>
      <c r="I272" s="69"/>
      <c r="J272" s="69">
        <f t="shared" si="23"/>
        <v>0</v>
      </c>
      <c r="K272" s="69"/>
      <c r="L272" s="69"/>
      <c r="M272" s="69"/>
      <c r="N272" s="69"/>
      <c r="O272" s="69"/>
      <c r="P272" s="69"/>
      <c r="Q272" s="69"/>
      <c r="R272" s="69"/>
      <c r="S272" s="69"/>
      <c r="T272" s="69"/>
    </row>
    <row r="273" spans="1:20" ht="20.100000000000001" customHeight="1" x14ac:dyDescent="0.25">
      <c r="A273" s="4" t="s">
        <v>103</v>
      </c>
      <c r="B273" s="7" t="s">
        <v>571</v>
      </c>
      <c r="C273" s="5">
        <v>313</v>
      </c>
      <c r="D273" s="68"/>
      <c r="E273" s="68"/>
      <c r="F273" s="69"/>
      <c r="G273" s="69"/>
      <c r="H273" s="69"/>
      <c r="I273" s="69"/>
      <c r="J273" s="69">
        <f t="shared" si="23"/>
        <v>0</v>
      </c>
      <c r="K273" s="69"/>
      <c r="L273" s="69"/>
      <c r="M273" s="69"/>
      <c r="N273" s="69"/>
      <c r="O273" s="69"/>
      <c r="P273" s="69"/>
      <c r="Q273" s="69"/>
      <c r="R273" s="69"/>
      <c r="S273" s="69"/>
      <c r="T273" s="69"/>
    </row>
    <row r="274" spans="1:20" ht="20.100000000000001" customHeight="1" x14ac:dyDescent="0.25">
      <c r="A274" s="4" t="s">
        <v>102</v>
      </c>
      <c r="B274" s="7" t="s">
        <v>572</v>
      </c>
      <c r="C274" s="5">
        <v>314</v>
      </c>
      <c r="D274" s="68"/>
      <c r="E274" s="68"/>
      <c r="F274" s="69"/>
      <c r="G274" s="69"/>
      <c r="H274" s="69"/>
      <c r="I274" s="69"/>
      <c r="J274" s="69">
        <f t="shared" si="23"/>
        <v>0</v>
      </c>
      <c r="K274" s="69"/>
      <c r="L274" s="69"/>
      <c r="M274" s="69"/>
      <c r="N274" s="69"/>
      <c r="O274" s="69"/>
      <c r="P274" s="69"/>
      <c r="Q274" s="69"/>
      <c r="R274" s="69"/>
      <c r="S274" s="69"/>
      <c r="T274" s="69"/>
    </row>
    <row r="275" spans="1:20" ht="20.100000000000001" customHeight="1" x14ac:dyDescent="0.25">
      <c r="A275" s="4" t="s">
        <v>101</v>
      </c>
      <c r="B275" s="7" t="s">
        <v>656</v>
      </c>
      <c r="C275" s="5">
        <v>314.10000000000002</v>
      </c>
      <c r="D275" s="68"/>
      <c r="E275" s="68"/>
      <c r="F275" s="69"/>
      <c r="G275" s="69"/>
      <c r="H275" s="69"/>
      <c r="I275" s="69"/>
      <c r="J275" s="69">
        <f t="shared" si="23"/>
        <v>0</v>
      </c>
      <c r="K275" s="69"/>
      <c r="L275" s="69"/>
      <c r="M275" s="69"/>
      <c r="N275" s="69"/>
      <c r="O275" s="69"/>
      <c r="P275" s="69"/>
      <c r="Q275" s="69"/>
      <c r="R275" s="69"/>
      <c r="S275" s="69"/>
      <c r="T275" s="69"/>
    </row>
    <row r="276" spans="1:20" ht="20.100000000000001" customHeight="1" x14ac:dyDescent="0.25">
      <c r="A276" s="4" t="s">
        <v>100</v>
      </c>
      <c r="B276" s="7" t="s">
        <v>497</v>
      </c>
      <c r="C276" s="5">
        <v>315</v>
      </c>
      <c r="D276" s="68"/>
      <c r="E276" s="68"/>
      <c r="F276" s="69">
        <v>1</v>
      </c>
      <c r="G276" s="69"/>
      <c r="H276" s="69"/>
      <c r="I276" s="69"/>
      <c r="J276" s="69">
        <f t="shared" si="23"/>
        <v>0</v>
      </c>
      <c r="K276" s="69"/>
      <c r="L276" s="69"/>
      <c r="M276" s="69">
        <v>1</v>
      </c>
      <c r="N276" s="69"/>
      <c r="O276" s="69"/>
      <c r="P276" s="69"/>
      <c r="Q276" s="69"/>
      <c r="R276" s="69"/>
      <c r="S276" s="69"/>
      <c r="T276" s="69"/>
    </row>
    <row r="277" spans="1:20" ht="20.100000000000001" customHeight="1" x14ac:dyDescent="0.25">
      <c r="A277" s="4" t="s">
        <v>99</v>
      </c>
      <c r="B277" s="7" t="s">
        <v>736</v>
      </c>
      <c r="C277" s="5">
        <v>315.10000000000002</v>
      </c>
      <c r="D277" s="68"/>
      <c r="E277" s="68"/>
      <c r="F277" s="69"/>
      <c r="G277" s="69"/>
      <c r="H277" s="69"/>
      <c r="I277" s="69"/>
      <c r="J277" s="69">
        <f t="shared" si="23"/>
        <v>0</v>
      </c>
      <c r="K277" s="69"/>
      <c r="L277" s="69"/>
      <c r="M277" s="69"/>
      <c r="N277" s="69"/>
      <c r="O277" s="69"/>
      <c r="P277" s="69"/>
      <c r="Q277" s="69"/>
      <c r="R277" s="69"/>
      <c r="S277" s="69"/>
      <c r="T277" s="69"/>
    </row>
    <row r="278" spans="1:20" ht="20.100000000000001" customHeight="1" x14ac:dyDescent="0.25">
      <c r="A278" s="4" t="s">
        <v>98</v>
      </c>
      <c r="B278" s="7" t="s">
        <v>737</v>
      </c>
      <c r="C278" s="5">
        <v>315.2</v>
      </c>
      <c r="D278" s="68"/>
      <c r="E278" s="68"/>
      <c r="F278" s="69"/>
      <c r="G278" s="69"/>
      <c r="H278" s="69"/>
      <c r="I278" s="69"/>
      <c r="J278" s="69">
        <f t="shared" si="23"/>
        <v>0</v>
      </c>
      <c r="K278" s="69"/>
      <c r="L278" s="69"/>
      <c r="M278" s="69"/>
      <c r="N278" s="69"/>
      <c r="O278" s="69"/>
      <c r="P278" s="69"/>
      <c r="Q278" s="69"/>
      <c r="R278" s="69"/>
      <c r="S278" s="69"/>
      <c r="T278" s="69"/>
    </row>
    <row r="279" spans="1:20" ht="20.100000000000001" customHeight="1" x14ac:dyDescent="0.25">
      <c r="A279" s="4" t="s">
        <v>97</v>
      </c>
      <c r="B279" s="7" t="s">
        <v>403</v>
      </c>
      <c r="C279" s="5"/>
      <c r="D279" s="68"/>
      <c r="E279" s="68"/>
      <c r="F279" s="69"/>
      <c r="G279" s="69"/>
      <c r="H279" s="69"/>
      <c r="I279" s="69"/>
      <c r="J279" s="69">
        <f t="shared" si="23"/>
        <v>0</v>
      </c>
      <c r="K279" s="69"/>
      <c r="L279" s="69"/>
      <c r="M279" s="69"/>
      <c r="N279" s="69"/>
      <c r="O279" s="69"/>
      <c r="P279" s="69"/>
      <c r="Q279" s="69"/>
      <c r="R279" s="69"/>
      <c r="S279" s="69"/>
      <c r="T279" s="69"/>
    </row>
    <row r="280" spans="1:20" ht="20.100000000000001" customHeight="1" x14ac:dyDescent="0.25">
      <c r="A280" s="8" t="s">
        <v>96</v>
      </c>
      <c r="B280" s="12" t="s">
        <v>457</v>
      </c>
      <c r="C280" s="5"/>
      <c r="D280" s="72">
        <f>SUM(D281:D303)</f>
        <v>11</v>
      </c>
      <c r="E280" s="72">
        <f t="shared" ref="E280:T280" si="24">SUM(E281:E303)</f>
        <v>0</v>
      </c>
      <c r="F280" s="72">
        <f t="shared" si="24"/>
        <v>9</v>
      </c>
      <c r="G280" s="72">
        <f t="shared" si="24"/>
        <v>10</v>
      </c>
      <c r="H280" s="72">
        <f t="shared" si="24"/>
        <v>3</v>
      </c>
      <c r="I280" s="72">
        <f t="shared" si="24"/>
        <v>0</v>
      </c>
      <c r="J280" s="72">
        <f t="shared" si="24"/>
        <v>13</v>
      </c>
      <c r="K280" s="72">
        <f t="shared" si="24"/>
        <v>0</v>
      </c>
      <c r="L280" s="72">
        <f t="shared" si="24"/>
        <v>0</v>
      </c>
      <c r="M280" s="72">
        <f t="shared" si="24"/>
        <v>7</v>
      </c>
      <c r="N280" s="72">
        <f t="shared" si="24"/>
        <v>0</v>
      </c>
      <c r="O280" s="72">
        <f t="shared" si="24"/>
        <v>3</v>
      </c>
      <c r="P280" s="72">
        <f t="shared" si="24"/>
        <v>0</v>
      </c>
      <c r="Q280" s="72">
        <f t="shared" si="24"/>
        <v>3</v>
      </c>
      <c r="R280" s="72">
        <f t="shared" si="24"/>
        <v>0</v>
      </c>
      <c r="S280" s="72">
        <f t="shared" si="24"/>
        <v>0</v>
      </c>
      <c r="T280" s="72">
        <f t="shared" si="24"/>
        <v>0</v>
      </c>
    </row>
    <row r="281" spans="1:20" ht="20.100000000000001" customHeight="1" x14ac:dyDescent="0.25">
      <c r="A281" s="4" t="s">
        <v>95</v>
      </c>
      <c r="B281" s="7" t="s">
        <v>458</v>
      </c>
      <c r="C281" s="5">
        <v>316</v>
      </c>
      <c r="D281" s="68">
        <v>3</v>
      </c>
      <c r="E281" s="68"/>
      <c r="F281" s="69">
        <v>6</v>
      </c>
      <c r="G281" s="69">
        <v>4</v>
      </c>
      <c r="H281" s="69">
        <v>1</v>
      </c>
      <c r="I281" s="69"/>
      <c r="J281" s="69">
        <f t="shared" si="23"/>
        <v>5</v>
      </c>
      <c r="K281" s="69"/>
      <c r="L281" s="69"/>
      <c r="M281" s="69">
        <v>4</v>
      </c>
      <c r="N281" s="69"/>
      <c r="O281" s="69"/>
      <c r="P281" s="69"/>
      <c r="Q281" s="69"/>
      <c r="R281" s="69"/>
      <c r="S281" s="69"/>
      <c r="T281" s="69"/>
    </row>
    <row r="282" spans="1:20" ht="20.100000000000001" customHeight="1" x14ac:dyDescent="0.25">
      <c r="A282" s="4" t="s">
        <v>94</v>
      </c>
      <c r="B282" s="7" t="s">
        <v>573</v>
      </c>
      <c r="C282" s="5">
        <v>317</v>
      </c>
      <c r="D282" s="68"/>
      <c r="E282" s="68"/>
      <c r="F282" s="69"/>
      <c r="G282" s="69"/>
      <c r="H282" s="69"/>
      <c r="I282" s="69"/>
      <c r="J282" s="69">
        <f t="shared" si="23"/>
        <v>0</v>
      </c>
      <c r="K282" s="69"/>
      <c r="L282" s="69"/>
      <c r="M282" s="69"/>
      <c r="N282" s="69"/>
      <c r="O282" s="69">
        <v>2</v>
      </c>
      <c r="P282" s="69"/>
      <c r="Q282" s="69">
        <v>2</v>
      </c>
      <c r="R282" s="69"/>
      <c r="S282" s="69"/>
      <c r="T282" s="69"/>
    </row>
    <row r="283" spans="1:20" ht="20.100000000000001" customHeight="1" x14ac:dyDescent="0.25">
      <c r="A283" s="4" t="s">
        <v>93</v>
      </c>
      <c r="B283" s="7" t="s">
        <v>459</v>
      </c>
      <c r="C283" s="5">
        <v>319</v>
      </c>
      <c r="D283" s="68">
        <v>1</v>
      </c>
      <c r="E283" s="68"/>
      <c r="F283" s="69"/>
      <c r="G283" s="69"/>
      <c r="H283" s="69"/>
      <c r="I283" s="69"/>
      <c r="J283" s="69">
        <f t="shared" si="23"/>
        <v>0</v>
      </c>
      <c r="K283" s="69"/>
      <c r="L283" s="69"/>
      <c r="M283" s="69">
        <v>1</v>
      </c>
      <c r="N283" s="69"/>
      <c r="O283" s="69"/>
      <c r="P283" s="69"/>
      <c r="Q283" s="69"/>
      <c r="R283" s="69"/>
      <c r="S283" s="69"/>
      <c r="T283" s="69"/>
    </row>
    <row r="284" spans="1:20" ht="20.100000000000001" customHeight="1" x14ac:dyDescent="0.25">
      <c r="A284" s="4" t="s">
        <v>92</v>
      </c>
      <c r="B284" s="7" t="s">
        <v>657</v>
      </c>
      <c r="C284" s="5">
        <v>320</v>
      </c>
      <c r="D284" s="68"/>
      <c r="E284" s="68"/>
      <c r="F284" s="69"/>
      <c r="G284" s="69"/>
      <c r="H284" s="69"/>
      <c r="I284" s="69"/>
      <c r="J284" s="69">
        <f t="shared" si="23"/>
        <v>0</v>
      </c>
      <c r="K284" s="69"/>
      <c r="L284" s="69"/>
      <c r="M284" s="69"/>
      <c r="N284" s="69"/>
      <c r="O284" s="69"/>
      <c r="P284" s="69"/>
      <c r="Q284" s="69"/>
      <c r="R284" s="69"/>
      <c r="S284" s="69"/>
      <c r="T284" s="69"/>
    </row>
    <row r="285" spans="1:20" ht="20.100000000000001" customHeight="1" x14ac:dyDescent="0.25">
      <c r="A285" s="4" t="s">
        <v>91</v>
      </c>
      <c r="B285" s="7" t="s">
        <v>460</v>
      </c>
      <c r="C285" s="5">
        <v>321</v>
      </c>
      <c r="D285" s="72"/>
      <c r="E285" s="72"/>
      <c r="F285" s="72"/>
      <c r="G285" s="72"/>
      <c r="H285" s="72"/>
      <c r="I285" s="72"/>
      <c r="J285" s="72"/>
      <c r="K285" s="72"/>
      <c r="L285" s="72"/>
      <c r="M285" s="72"/>
      <c r="N285" s="72"/>
      <c r="O285" s="72"/>
      <c r="P285" s="72"/>
      <c r="Q285" s="72"/>
      <c r="R285" s="72"/>
      <c r="S285" s="72"/>
      <c r="T285" s="72"/>
    </row>
    <row r="286" spans="1:20" ht="20.100000000000001" customHeight="1" x14ac:dyDescent="0.25">
      <c r="A286" s="4" t="s">
        <v>90</v>
      </c>
      <c r="B286" s="7" t="s">
        <v>574</v>
      </c>
      <c r="C286" s="5">
        <v>322</v>
      </c>
      <c r="D286" s="68">
        <v>1</v>
      </c>
      <c r="E286" s="68"/>
      <c r="F286" s="69"/>
      <c r="G286" s="69"/>
      <c r="H286" s="69">
        <v>1</v>
      </c>
      <c r="I286" s="69"/>
      <c r="J286" s="69">
        <f t="shared" si="23"/>
        <v>1</v>
      </c>
      <c r="K286" s="69"/>
      <c r="L286" s="69"/>
      <c r="M286" s="69"/>
      <c r="N286" s="69"/>
      <c r="O286" s="69">
        <v>1</v>
      </c>
      <c r="P286" s="69"/>
      <c r="Q286" s="69">
        <v>1</v>
      </c>
      <c r="R286" s="69"/>
      <c r="S286" s="69"/>
      <c r="T286" s="69"/>
    </row>
    <row r="287" spans="1:20" ht="20.100000000000001" customHeight="1" x14ac:dyDescent="0.25">
      <c r="A287" s="4" t="s">
        <v>89</v>
      </c>
      <c r="B287" s="7" t="s">
        <v>498</v>
      </c>
      <c r="C287" s="5">
        <v>323</v>
      </c>
      <c r="D287" s="68"/>
      <c r="E287" s="68"/>
      <c r="F287" s="69"/>
      <c r="G287" s="69"/>
      <c r="H287" s="69"/>
      <c r="I287" s="69"/>
      <c r="J287" s="69">
        <f t="shared" si="23"/>
        <v>0</v>
      </c>
      <c r="K287" s="69"/>
      <c r="L287" s="69"/>
      <c r="M287" s="69"/>
      <c r="N287" s="69"/>
      <c r="O287" s="69"/>
      <c r="P287" s="69"/>
      <c r="Q287" s="69"/>
      <c r="R287" s="69"/>
      <c r="S287" s="69"/>
      <c r="T287" s="69"/>
    </row>
    <row r="288" spans="1:20" ht="20.100000000000001" customHeight="1" x14ac:dyDescent="0.25">
      <c r="A288" s="4" t="s">
        <v>88</v>
      </c>
      <c r="B288" s="7" t="s">
        <v>575</v>
      </c>
      <c r="C288" s="5">
        <v>324</v>
      </c>
      <c r="D288" s="69">
        <v>1</v>
      </c>
      <c r="E288" s="69"/>
      <c r="F288" s="69"/>
      <c r="G288" s="69">
        <v>1</v>
      </c>
      <c r="H288" s="69"/>
      <c r="I288" s="69"/>
      <c r="J288" s="69">
        <f t="shared" si="23"/>
        <v>1</v>
      </c>
      <c r="K288" s="69"/>
      <c r="L288" s="69"/>
      <c r="M288" s="69"/>
      <c r="N288" s="69"/>
      <c r="O288" s="69"/>
      <c r="P288" s="69"/>
      <c r="Q288" s="69"/>
      <c r="R288" s="69"/>
      <c r="S288" s="69"/>
      <c r="T288" s="69"/>
    </row>
    <row r="289" spans="1:20" ht="20.100000000000001" customHeight="1" x14ac:dyDescent="0.25">
      <c r="A289" s="4" t="s">
        <v>87</v>
      </c>
      <c r="B289" s="7" t="s">
        <v>658</v>
      </c>
      <c r="C289" s="5">
        <v>325</v>
      </c>
      <c r="D289" s="69"/>
      <c r="E289" s="69"/>
      <c r="F289" s="69">
        <v>2</v>
      </c>
      <c r="G289" s="69"/>
      <c r="H289" s="69"/>
      <c r="I289" s="69"/>
      <c r="J289" s="69">
        <f t="shared" si="23"/>
        <v>0</v>
      </c>
      <c r="K289" s="69"/>
      <c r="L289" s="69"/>
      <c r="M289" s="69">
        <v>2</v>
      </c>
      <c r="N289" s="69"/>
      <c r="O289" s="69"/>
      <c r="P289" s="69"/>
      <c r="Q289" s="69"/>
      <c r="R289" s="69"/>
      <c r="S289" s="69"/>
      <c r="T289" s="69"/>
    </row>
    <row r="290" spans="1:20" ht="20.100000000000001" customHeight="1" x14ac:dyDescent="0.25">
      <c r="A290" s="4" t="s">
        <v>86</v>
      </c>
      <c r="B290" s="7" t="s">
        <v>659</v>
      </c>
      <c r="C290" s="5">
        <v>326</v>
      </c>
      <c r="D290" s="69"/>
      <c r="E290" s="69"/>
      <c r="F290" s="69"/>
      <c r="G290" s="69"/>
      <c r="H290" s="69"/>
      <c r="I290" s="69"/>
      <c r="J290" s="69">
        <f t="shared" si="23"/>
        <v>0</v>
      </c>
      <c r="K290" s="69"/>
      <c r="L290" s="69"/>
      <c r="M290" s="69"/>
      <c r="N290" s="69"/>
      <c r="O290" s="69"/>
      <c r="P290" s="69"/>
      <c r="Q290" s="69"/>
      <c r="R290" s="69"/>
      <c r="S290" s="69"/>
      <c r="T290" s="69"/>
    </row>
    <row r="291" spans="1:20" ht="20.100000000000001" customHeight="1" x14ac:dyDescent="0.25">
      <c r="A291" s="4" t="s">
        <v>85</v>
      </c>
      <c r="B291" s="7" t="s">
        <v>576</v>
      </c>
      <c r="C291" s="5">
        <v>327</v>
      </c>
      <c r="D291" s="69">
        <v>4</v>
      </c>
      <c r="E291" s="69"/>
      <c r="F291" s="69"/>
      <c r="G291" s="69">
        <v>3</v>
      </c>
      <c r="H291" s="69">
        <v>1</v>
      </c>
      <c r="I291" s="69"/>
      <c r="J291" s="69">
        <f t="shared" si="23"/>
        <v>4</v>
      </c>
      <c r="K291" s="69"/>
      <c r="L291" s="69"/>
      <c r="M291" s="69"/>
      <c r="N291" s="69"/>
      <c r="O291" s="69"/>
      <c r="P291" s="69"/>
      <c r="Q291" s="69"/>
      <c r="R291" s="69"/>
      <c r="S291" s="69"/>
      <c r="T291" s="69"/>
    </row>
    <row r="292" spans="1:20" ht="20.100000000000001" customHeight="1" x14ac:dyDescent="0.25">
      <c r="A292" s="4" t="s">
        <v>84</v>
      </c>
      <c r="B292" s="7" t="s">
        <v>577</v>
      </c>
      <c r="C292" s="5">
        <v>327.10000000000002</v>
      </c>
      <c r="D292" s="68"/>
      <c r="E292" s="68"/>
      <c r="F292" s="69"/>
      <c r="G292" s="69"/>
      <c r="H292" s="69"/>
      <c r="I292" s="69"/>
      <c r="J292" s="69">
        <f t="shared" si="23"/>
        <v>0</v>
      </c>
      <c r="K292" s="69"/>
      <c r="L292" s="69"/>
      <c r="M292" s="69"/>
      <c r="N292" s="69"/>
      <c r="O292" s="69"/>
      <c r="P292" s="69"/>
      <c r="Q292" s="69"/>
      <c r="R292" s="69"/>
      <c r="S292" s="69"/>
      <c r="T292" s="69"/>
    </row>
    <row r="293" spans="1:20" ht="20.100000000000001" customHeight="1" x14ac:dyDescent="0.25">
      <c r="A293" s="4" t="s">
        <v>83</v>
      </c>
      <c r="B293" s="7" t="s">
        <v>578</v>
      </c>
      <c r="C293" s="5">
        <v>327.2</v>
      </c>
      <c r="D293" s="68"/>
      <c r="E293" s="68"/>
      <c r="F293" s="69"/>
      <c r="G293" s="69"/>
      <c r="H293" s="69"/>
      <c r="I293" s="69"/>
      <c r="J293" s="69">
        <f t="shared" si="23"/>
        <v>0</v>
      </c>
      <c r="K293" s="69"/>
      <c r="L293" s="69"/>
      <c r="M293" s="69"/>
      <c r="N293" s="69"/>
      <c r="O293" s="69"/>
      <c r="P293" s="69"/>
      <c r="Q293" s="69"/>
      <c r="R293" s="69"/>
      <c r="S293" s="69"/>
      <c r="T293" s="69"/>
    </row>
    <row r="294" spans="1:20" ht="20.100000000000001" customHeight="1" x14ac:dyDescent="0.25">
      <c r="A294" s="4" t="s">
        <v>82</v>
      </c>
      <c r="B294" s="7" t="s">
        <v>660</v>
      </c>
      <c r="C294" s="5">
        <v>327.3</v>
      </c>
      <c r="D294" s="68"/>
      <c r="E294" s="68"/>
      <c r="F294" s="69"/>
      <c r="G294" s="69"/>
      <c r="H294" s="69"/>
      <c r="I294" s="69"/>
      <c r="J294" s="69">
        <f t="shared" si="23"/>
        <v>0</v>
      </c>
      <c r="K294" s="69"/>
      <c r="L294" s="69"/>
      <c r="M294" s="69"/>
      <c r="N294" s="69"/>
      <c r="O294" s="69"/>
      <c r="P294" s="69"/>
      <c r="Q294" s="69"/>
      <c r="R294" s="69"/>
      <c r="S294" s="69"/>
      <c r="T294" s="69"/>
    </row>
    <row r="295" spans="1:20" ht="20.100000000000001" customHeight="1" x14ac:dyDescent="0.25">
      <c r="A295" s="4" t="s">
        <v>81</v>
      </c>
      <c r="B295" s="7" t="s">
        <v>579</v>
      </c>
      <c r="C295" s="5">
        <v>327.39999999999998</v>
      </c>
      <c r="D295" s="68"/>
      <c r="E295" s="68"/>
      <c r="F295" s="69"/>
      <c r="G295" s="69"/>
      <c r="H295" s="69"/>
      <c r="I295" s="69"/>
      <c r="J295" s="69">
        <f t="shared" si="23"/>
        <v>0</v>
      </c>
      <c r="K295" s="69"/>
      <c r="L295" s="69"/>
      <c r="M295" s="69"/>
      <c r="N295" s="69"/>
      <c r="O295" s="69"/>
      <c r="P295" s="69"/>
      <c r="Q295" s="69"/>
      <c r="R295" s="69"/>
      <c r="S295" s="69"/>
      <c r="T295" s="69"/>
    </row>
    <row r="296" spans="1:20" ht="20.100000000000001" customHeight="1" x14ac:dyDescent="0.25">
      <c r="A296" s="4" t="s">
        <v>80</v>
      </c>
      <c r="B296" s="7" t="s">
        <v>499</v>
      </c>
      <c r="C296" s="5">
        <v>327.5</v>
      </c>
      <c r="D296" s="68"/>
      <c r="E296" s="68"/>
      <c r="F296" s="69"/>
      <c r="G296" s="69"/>
      <c r="H296" s="69"/>
      <c r="I296" s="69"/>
      <c r="J296" s="69">
        <f t="shared" si="23"/>
        <v>0</v>
      </c>
      <c r="K296" s="69"/>
      <c r="L296" s="69"/>
      <c r="M296" s="69"/>
      <c r="N296" s="69"/>
      <c r="O296" s="69"/>
      <c r="P296" s="69"/>
      <c r="Q296" s="69"/>
      <c r="R296" s="69"/>
      <c r="S296" s="69"/>
      <c r="T296" s="69"/>
    </row>
    <row r="297" spans="1:20" ht="20.100000000000001" customHeight="1" x14ac:dyDescent="0.25">
      <c r="A297" s="4" t="s">
        <v>738</v>
      </c>
      <c r="B297" s="7" t="s">
        <v>739</v>
      </c>
      <c r="C297" s="5">
        <v>327.60000000000002</v>
      </c>
      <c r="D297" s="68"/>
      <c r="E297" s="68"/>
      <c r="F297" s="69"/>
      <c r="G297" s="69"/>
      <c r="H297" s="69"/>
      <c r="I297" s="69"/>
      <c r="J297" s="69">
        <f t="shared" si="23"/>
        <v>0</v>
      </c>
      <c r="K297" s="69"/>
      <c r="L297" s="69"/>
      <c r="M297" s="69"/>
      <c r="N297" s="69"/>
      <c r="O297" s="69"/>
      <c r="P297" s="69"/>
      <c r="Q297" s="69"/>
      <c r="R297" s="69"/>
      <c r="S297" s="69"/>
      <c r="T297" s="69"/>
    </row>
    <row r="298" spans="1:20" ht="20.100000000000001" customHeight="1" x14ac:dyDescent="0.25">
      <c r="A298" s="4" t="s">
        <v>79</v>
      </c>
      <c r="B298" s="7" t="s">
        <v>500</v>
      </c>
      <c r="C298" s="5">
        <v>328</v>
      </c>
      <c r="D298" s="68"/>
      <c r="E298" s="68"/>
      <c r="F298" s="69"/>
      <c r="G298" s="69"/>
      <c r="H298" s="69"/>
      <c r="I298" s="69"/>
      <c r="J298" s="69">
        <f t="shared" si="23"/>
        <v>0</v>
      </c>
      <c r="K298" s="69"/>
      <c r="L298" s="69"/>
      <c r="M298" s="69"/>
      <c r="N298" s="69"/>
      <c r="O298" s="69"/>
      <c r="P298" s="69"/>
      <c r="Q298" s="69"/>
      <c r="R298" s="69"/>
      <c r="S298" s="69"/>
      <c r="T298" s="69"/>
    </row>
    <row r="299" spans="1:20" ht="20.100000000000001" customHeight="1" x14ac:dyDescent="0.25">
      <c r="A299" s="4" t="s">
        <v>78</v>
      </c>
      <c r="B299" s="7" t="s">
        <v>661</v>
      </c>
      <c r="C299" s="5">
        <v>329</v>
      </c>
      <c r="D299" s="68"/>
      <c r="E299" s="68"/>
      <c r="F299" s="69">
        <v>1</v>
      </c>
      <c r="G299" s="69">
        <v>1</v>
      </c>
      <c r="H299" s="69"/>
      <c r="I299" s="69"/>
      <c r="J299" s="69">
        <f t="shared" si="23"/>
        <v>1</v>
      </c>
      <c r="K299" s="69"/>
      <c r="L299" s="69"/>
      <c r="M299" s="69"/>
      <c r="N299" s="69"/>
      <c r="O299" s="69"/>
      <c r="P299" s="69"/>
      <c r="Q299" s="69"/>
      <c r="R299" s="69"/>
      <c r="S299" s="69"/>
      <c r="T299" s="69"/>
    </row>
    <row r="300" spans="1:20" ht="20.100000000000001" customHeight="1" x14ac:dyDescent="0.25">
      <c r="A300" s="4" t="s">
        <v>740</v>
      </c>
      <c r="B300" s="7" t="s">
        <v>741</v>
      </c>
      <c r="C300" s="5">
        <v>329.1</v>
      </c>
      <c r="D300" s="68">
        <v>1</v>
      </c>
      <c r="E300" s="68"/>
      <c r="F300" s="69"/>
      <c r="G300" s="69">
        <v>1</v>
      </c>
      <c r="H300" s="69"/>
      <c r="I300" s="69"/>
      <c r="J300" s="69">
        <f t="shared" si="23"/>
        <v>1</v>
      </c>
      <c r="K300" s="69"/>
      <c r="L300" s="69"/>
      <c r="M300" s="69"/>
      <c r="N300" s="69"/>
      <c r="O300" s="69"/>
      <c r="P300" s="69"/>
      <c r="Q300" s="69"/>
      <c r="R300" s="69"/>
      <c r="S300" s="69"/>
      <c r="T300" s="69"/>
    </row>
    <row r="301" spans="1:20" ht="20.100000000000001" customHeight="1" x14ac:dyDescent="0.25">
      <c r="A301" s="4" t="s">
        <v>77</v>
      </c>
      <c r="B301" s="7" t="s">
        <v>377</v>
      </c>
      <c r="C301" s="5">
        <v>330</v>
      </c>
      <c r="D301" s="68"/>
      <c r="E301" s="68"/>
      <c r="F301" s="69"/>
      <c r="G301" s="69"/>
      <c r="H301" s="69"/>
      <c r="I301" s="69"/>
      <c r="J301" s="69">
        <f t="shared" si="23"/>
        <v>0</v>
      </c>
      <c r="K301" s="69"/>
      <c r="L301" s="69"/>
      <c r="M301" s="69"/>
      <c r="N301" s="69"/>
      <c r="O301" s="69"/>
      <c r="P301" s="69"/>
      <c r="Q301" s="69"/>
      <c r="R301" s="69"/>
      <c r="S301" s="69"/>
      <c r="T301" s="69"/>
    </row>
    <row r="302" spans="1:20" ht="20.100000000000001" customHeight="1" x14ac:dyDescent="0.25">
      <c r="A302" s="4" t="s">
        <v>76</v>
      </c>
      <c r="B302" s="7" t="s">
        <v>369</v>
      </c>
      <c r="C302" s="5">
        <v>331</v>
      </c>
      <c r="D302" s="68"/>
      <c r="E302" s="68"/>
      <c r="F302" s="69"/>
      <c r="G302" s="69"/>
      <c r="H302" s="69"/>
      <c r="I302" s="69"/>
      <c r="J302" s="69">
        <f t="shared" si="23"/>
        <v>0</v>
      </c>
      <c r="K302" s="69"/>
      <c r="L302" s="69"/>
      <c r="M302" s="69"/>
      <c r="N302" s="69"/>
      <c r="O302" s="69"/>
      <c r="P302" s="69"/>
      <c r="Q302" s="69"/>
      <c r="R302" s="69"/>
      <c r="S302" s="69"/>
      <c r="T302" s="69"/>
    </row>
    <row r="303" spans="1:20" ht="20.100000000000001" customHeight="1" x14ac:dyDescent="0.25">
      <c r="A303" s="4" t="s">
        <v>75</v>
      </c>
      <c r="B303" s="7" t="s">
        <v>403</v>
      </c>
      <c r="C303" s="5"/>
      <c r="D303" s="68"/>
      <c r="E303" s="68"/>
      <c r="F303" s="69"/>
      <c r="G303" s="69"/>
      <c r="H303" s="69"/>
      <c r="I303" s="69"/>
      <c r="J303" s="69">
        <f t="shared" si="23"/>
        <v>0</v>
      </c>
      <c r="K303" s="69"/>
      <c r="L303" s="69"/>
      <c r="M303" s="69"/>
      <c r="N303" s="69"/>
      <c r="O303" s="69"/>
      <c r="P303" s="69"/>
      <c r="Q303" s="69"/>
      <c r="R303" s="69"/>
      <c r="S303" s="69"/>
      <c r="T303" s="69"/>
    </row>
    <row r="304" spans="1:20" ht="20.100000000000001" customHeight="1" x14ac:dyDescent="0.25">
      <c r="A304" s="8" t="s">
        <v>74</v>
      </c>
      <c r="B304" s="12" t="s">
        <v>461</v>
      </c>
      <c r="C304" s="5"/>
      <c r="D304" s="72">
        <f>SUM(D305:D338)</f>
        <v>1</v>
      </c>
      <c r="E304" s="72">
        <f t="shared" ref="E304:T304" si="25">SUM(E305:E338)</f>
        <v>0</v>
      </c>
      <c r="F304" s="72">
        <f t="shared" si="25"/>
        <v>3</v>
      </c>
      <c r="G304" s="72">
        <f t="shared" si="25"/>
        <v>2</v>
      </c>
      <c r="H304" s="72">
        <f t="shared" si="25"/>
        <v>0</v>
      </c>
      <c r="I304" s="72">
        <f t="shared" si="25"/>
        <v>0</v>
      </c>
      <c r="J304" s="72">
        <f t="shared" si="25"/>
        <v>2</v>
      </c>
      <c r="K304" s="72">
        <f t="shared" si="25"/>
        <v>0</v>
      </c>
      <c r="L304" s="72">
        <f t="shared" si="25"/>
        <v>0</v>
      </c>
      <c r="M304" s="72">
        <f t="shared" si="25"/>
        <v>2</v>
      </c>
      <c r="N304" s="72">
        <f t="shared" si="25"/>
        <v>0</v>
      </c>
      <c r="O304" s="72">
        <f t="shared" si="25"/>
        <v>1</v>
      </c>
      <c r="P304" s="72">
        <f t="shared" si="25"/>
        <v>0</v>
      </c>
      <c r="Q304" s="72">
        <f t="shared" si="25"/>
        <v>1</v>
      </c>
      <c r="R304" s="72">
        <f t="shared" si="25"/>
        <v>0</v>
      </c>
      <c r="S304" s="72">
        <f t="shared" si="25"/>
        <v>0</v>
      </c>
      <c r="T304" s="72">
        <f t="shared" si="25"/>
        <v>0</v>
      </c>
    </row>
    <row r="305" spans="1:20" ht="20.100000000000001" customHeight="1" x14ac:dyDescent="0.25">
      <c r="A305" s="4" t="s">
        <v>73</v>
      </c>
      <c r="B305" s="7" t="s">
        <v>580</v>
      </c>
      <c r="C305" s="5">
        <v>332</v>
      </c>
      <c r="D305" s="68"/>
      <c r="E305" s="68"/>
      <c r="F305" s="69"/>
      <c r="G305" s="69"/>
      <c r="H305" s="69"/>
      <c r="I305" s="69"/>
      <c r="J305" s="69">
        <f t="shared" si="23"/>
        <v>0</v>
      </c>
      <c r="K305" s="69"/>
      <c r="L305" s="69"/>
      <c r="M305" s="69"/>
      <c r="N305" s="69"/>
      <c r="O305" s="69"/>
      <c r="P305" s="69"/>
      <c r="Q305" s="69"/>
      <c r="R305" s="69"/>
      <c r="S305" s="69"/>
      <c r="T305" s="69"/>
    </row>
    <row r="306" spans="1:20" ht="20.100000000000001" customHeight="1" x14ac:dyDescent="0.25">
      <c r="A306" s="4" t="s">
        <v>72</v>
      </c>
      <c r="B306" s="7" t="s">
        <v>581</v>
      </c>
      <c r="C306" s="5">
        <v>332.1</v>
      </c>
      <c r="D306" s="68"/>
      <c r="E306" s="68"/>
      <c r="F306" s="69"/>
      <c r="G306" s="69"/>
      <c r="H306" s="69"/>
      <c r="I306" s="69"/>
      <c r="J306" s="69">
        <f t="shared" si="23"/>
        <v>0</v>
      </c>
      <c r="K306" s="69"/>
      <c r="L306" s="69"/>
      <c r="M306" s="69"/>
      <c r="N306" s="69"/>
      <c r="O306" s="69"/>
      <c r="P306" s="69"/>
      <c r="Q306" s="69"/>
      <c r="R306" s="69"/>
      <c r="S306" s="69"/>
      <c r="T306" s="69"/>
    </row>
    <row r="307" spans="1:20" ht="20.100000000000001" customHeight="1" x14ac:dyDescent="0.25">
      <c r="A307" s="4" t="s">
        <v>71</v>
      </c>
      <c r="B307" s="7" t="s">
        <v>582</v>
      </c>
      <c r="C307" s="6">
        <v>332.2</v>
      </c>
      <c r="D307" s="68"/>
      <c r="E307" s="68"/>
      <c r="F307" s="69"/>
      <c r="G307" s="69"/>
      <c r="H307" s="69"/>
      <c r="I307" s="69"/>
      <c r="J307" s="69">
        <f t="shared" si="23"/>
        <v>0</v>
      </c>
      <c r="K307" s="69"/>
      <c r="L307" s="69"/>
      <c r="M307" s="69"/>
      <c r="N307" s="69"/>
      <c r="O307" s="69"/>
      <c r="P307" s="69"/>
      <c r="Q307" s="69"/>
      <c r="R307" s="69"/>
      <c r="S307" s="69"/>
      <c r="T307" s="69"/>
    </row>
    <row r="308" spans="1:20" ht="20.100000000000001" customHeight="1" x14ac:dyDescent="0.25">
      <c r="A308" s="4" t="s">
        <v>742</v>
      </c>
      <c r="B308" s="7" t="s">
        <v>743</v>
      </c>
      <c r="C308" s="6">
        <v>332.3</v>
      </c>
      <c r="D308" s="68"/>
      <c r="E308" s="68"/>
      <c r="F308" s="69"/>
      <c r="G308" s="69"/>
      <c r="H308" s="69"/>
      <c r="I308" s="69"/>
      <c r="J308" s="69">
        <f t="shared" si="23"/>
        <v>0</v>
      </c>
      <c r="K308" s="69"/>
      <c r="L308" s="69"/>
      <c r="M308" s="69"/>
      <c r="N308" s="69"/>
      <c r="O308" s="69"/>
      <c r="P308" s="69"/>
      <c r="Q308" s="69"/>
      <c r="R308" s="69"/>
      <c r="S308" s="69"/>
      <c r="T308" s="69"/>
    </row>
    <row r="309" spans="1:20" ht="20.100000000000001" customHeight="1" x14ac:dyDescent="0.25">
      <c r="A309" s="4" t="s">
        <v>744</v>
      </c>
      <c r="B309" s="7" t="s">
        <v>745</v>
      </c>
      <c r="C309" s="6">
        <v>332.4</v>
      </c>
      <c r="D309" s="68"/>
      <c r="E309" s="68"/>
      <c r="F309" s="69"/>
      <c r="G309" s="69"/>
      <c r="H309" s="69"/>
      <c r="I309" s="69"/>
      <c r="J309" s="69">
        <f t="shared" si="23"/>
        <v>0</v>
      </c>
      <c r="K309" s="69"/>
      <c r="L309" s="69"/>
      <c r="M309" s="69"/>
      <c r="N309" s="69"/>
      <c r="O309" s="69"/>
      <c r="P309" s="69"/>
      <c r="Q309" s="69"/>
      <c r="R309" s="69"/>
      <c r="S309" s="69"/>
      <c r="T309" s="69"/>
    </row>
    <row r="310" spans="1:20" ht="20.100000000000001" customHeight="1" x14ac:dyDescent="0.25">
      <c r="A310" s="4" t="s">
        <v>746</v>
      </c>
      <c r="B310" s="7" t="s">
        <v>747</v>
      </c>
      <c r="C310" s="6">
        <v>332.5</v>
      </c>
      <c r="D310" s="68"/>
      <c r="E310" s="68"/>
      <c r="F310" s="69"/>
      <c r="G310" s="69"/>
      <c r="H310" s="69"/>
      <c r="I310" s="69"/>
      <c r="J310" s="69">
        <f t="shared" si="23"/>
        <v>0</v>
      </c>
      <c r="K310" s="69"/>
      <c r="L310" s="69"/>
      <c r="M310" s="69"/>
      <c r="N310" s="69"/>
      <c r="O310" s="69"/>
      <c r="P310" s="69"/>
      <c r="Q310" s="69"/>
      <c r="R310" s="69"/>
      <c r="S310" s="69"/>
      <c r="T310" s="69"/>
    </row>
    <row r="311" spans="1:20" ht="20.100000000000001" customHeight="1" x14ac:dyDescent="0.25">
      <c r="A311" s="4" t="s">
        <v>70</v>
      </c>
      <c r="B311" s="7" t="s">
        <v>462</v>
      </c>
      <c r="C311" s="6">
        <v>333</v>
      </c>
      <c r="D311" s="68">
        <v>1</v>
      </c>
      <c r="E311" s="68"/>
      <c r="F311" s="69">
        <v>3</v>
      </c>
      <c r="G311" s="69">
        <v>2</v>
      </c>
      <c r="H311" s="69"/>
      <c r="I311" s="69"/>
      <c r="J311" s="69">
        <f t="shared" si="23"/>
        <v>2</v>
      </c>
      <c r="K311" s="69"/>
      <c r="L311" s="69"/>
      <c r="M311" s="69">
        <v>2</v>
      </c>
      <c r="N311" s="69"/>
      <c r="O311" s="69">
        <v>1</v>
      </c>
      <c r="P311" s="69"/>
      <c r="Q311" s="69">
        <v>1</v>
      </c>
      <c r="R311" s="69"/>
      <c r="S311" s="69"/>
      <c r="T311" s="69"/>
    </row>
    <row r="312" spans="1:20" ht="20.100000000000001" customHeight="1" x14ac:dyDescent="0.25">
      <c r="A312" s="4" t="s">
        <v>69</v>
      </c>
      <c r="B312" s="7" t="s">
        <v>463</v>
      </c>
      <c r="C312" s="6">
        <v>334</v>
      </c>
      <c r="D312" s="68"/>
      <c r="E312" s="68"/>
      <c r="F312" s="69"/>
      <c r="G312" s="69"/>
      <c r="H312" s="69"/>
      <c r="I312" s="69"/>
      <c r="J312" s="69">
        <f t="shared" si="23"/>
        <v>0</v>
      </c>
      <c r="K312" s="69"/>
      <c r="L312" s="69"/>
      <c r="M312" s="69"/>
      <c r="N312" s="69"/>
      <c r="O312" s="69"/>
      <c r="P312" s="69"/>
      <c r="Q312" s="69"/>
      <c r="R312" s="69"/>
      <c r="S312" s="69"/>
      <c r="T312" s="69"/>
    </row>
    <row r="313" spans="1:20" ht="20.100000000000001" customHeight="1" x14ac:dyDescent="0.25">
      <c r="A313" s="4" t="s">
        <v>68</v>
      </c>
      <c r="B313" s="7" t="s">
        <v>504</v>
      </c>
      <c r="C313" s="6">
        <v>334.1</v>
      </c>
      <c r="D313" s="68"/>
      <c r="E313" s="68"/>
      <c r="F313" s="69"/>
      <c r="G313" s="69"/>
      <c r="H313" s="69"/>
      <c r="I313" s="69"/>
      <c r="J313" s="69">
        <f t="shared" si="23"/>
        <v>0</v>
      </c>
      <c r="K313" s="69"/>
      <c r="L313" s="69"/>
      <c r="M313" s="69"/>
      <c r="N313" s="69"/>
      <c r="O313" s="69"/>
      <c r="P313" s="69"/>
      <c r="Q313" s="69"/>
      <c r="R313" s="69"/>
      <c r="S313" s="69"/>
      <c r="T313" s="69"/>
    </row>
    <row r="314" spans="1:20" ht="20.100000000000001" customHeight="1" x14ac:dyDescent="0.25">
      <c r="A314" s="4" t="s">
        <v>67</v>
      </c>
      <c r="B314" s="7" t="s">
        <v>464</v>
      </c>
      <c r="C314" s="5">
        <v>335</v>
      </c>
      <c r="D314" s="68"/>
      <c r="E314" s="68"/>
      <c r="F314" s="69"/>
      <c r="G314" s="69"/>
      <c r="H314" s="69"/>
      <c r="I314" s="69"/>
      <c r="J314" s="69">
        <f t="shared" si="23"/>
        <v>0</v>
      </c>
      <c r="K314" s="69"/>
      <c r="L314" s="69"/>
      <c r="M314" s="69"/>
      <c r="N314" s="69"/>
      <c r="O314" s="69"/>
      <c r="P314" s="69"/>
      <c r="Q314" s="69"/>
      <c r="R314" s="69"/>
      <c r="S314" s="69"/>
      <c r="T314" s="69"/>
    </row>
    <row r="315" spans="1:20" ht="20.100000000000001" customHeight="1" x14ac:dyDescent="0.25">
      <c r="A315" s="4" t="s">
        <v>66</v>
      </c>
      <c r="B315" s="7" t="s">
        <v>583</v>
      </c>
      <c r="C315" s="5">
        <v>336</v>
      </c>
      <c r="D315" s="71"/>
      <c r="E315" s="71"/>
      <c r="F315" s="71"/>
      <c r="G315" s="71"/>
      <c r="H315" s="71"/>
      <c r="I315" s="71"/>
      <c r="J315" s="69">
        <f t="shared" si="23"/>
        <v>0</v>
      </c>
      <c r="K315" s="71"/>
      <c r="L315" s="71"/>
      <c r="M315" s="71"/>
      <c r="N315" s="71"/>
      <c r="O315" s="71"/>
      <c r="P315" s="71"/>
      <c r="Q315" s="71"/>
      <c r="R315" s="71"/>
      <c r="S315" s="71"/>
      <c r="T315" s="71"/>
    </row>
    <row r="316" spans="1:20" ht="20.100000000000001" customHeight="1" x14ac:dyDescent="0.25">
      <c r="A316" s="4" t="s">
        <v>65</v>
      </c>
      <c r="B316" s="7" t="s">
        <v>584</v>
      </c>
      <c r="C316" s="5">
        <v>337</v>
      </c>
      <c r="D316" s="69"/>
      <c r="E316" s="69"/>
      <c r="F316" s="69"/>
      <c r="G316" s="69"/>
      <c r="H316" s="69"/>
      <c r="I316" s="69"/>
      <c r="J316" s="69">
        <f t="shared" si="23"/>
        <v>0</v>
      </c>
      <c r="K316" s="69"/>
      <c r="L316" s="69"/>
      <c r="M316" s="69"/>
      <c r="N316" s="69"/>
      <c r="O316" s="69"/>
      <c r="P316" s="69"/>
      <c r="Q316" s="69"/>
      <c r="R316" s="69"/>
      <c r="S316" s="69"/>
      <c r="T316" s="69"/>
    </row>
    <row r="317" spans="1:20" ht="20.100000000000001" customHeight="1" x14ac:dyDescent="0.25">
      <c r="A317" s="4" t="s">
        <v>64</v>
      </c>
      <c r="B317" s="7" t="s">
        <v>585</v>
      </c>
      <c r="C317" s="5">
        <v>338</v>
      </c>
      <c r="D317" s="69"/>
      <c r="E317" s="69"/>
      <c r="F317" s="69"/>
      <c r="G317" s="69"/>
      <c r="H317" s="69"/>
      <c r="I317" s="69"/>
      <c r="J317" s="69">
        <f t="shared" si="23"/>
        <v>0</v>
      </c>
      <c r="K317" s="69"/>
      <c r="L317" s="69"/>
      <c r="M317" s="69"/>
      <c r="N317" s="69"/>
      <c r="O317" s="69"/>
      <c r="P317" s="69"/>
      <c r="Q317" s="69"/>
      <c r="R317" s="69"/>
      <c r="S317" s="69"/>
      <c r="T317" s="69"/>
    </row>
    <row r="318" spans="1:20" ht="20.100000000000001" customHeight="1" x14ac:dyDescent="0.25">
      <c r="A318" s="4" t="s">
        <v>748</v>
      </c>
      <c r="B318" s="7" t="s">
        <v>749</v>
      </c>
      <c r="C318" s="5">
        <v>338.1</v>
      </c>
      <c r="D318" s="69"/>
      <c r="E318" s="69"/>
      <c r="F318" s="69"/>
      <c r="G318" s="69"/>
      <c r="H318" s="69"/>
      <c r="I318" s="69"/>
      <c r="J318" s="69">
        <f t="shared" si="23"/>
        <v>0</v>
      </c>
      <c r="K318" s="69"/>
      <c r="L318" s="69"/>
      <c r="M318" s="69"/>
      <c r="N318" s="69"/>
      <c r="O318" s="69"/>
      <c r="P318" s="69"/>
      <c r="Q318" s="69"/>
      <c r="R318" s="69"/>
      <c r="S318" s="69"/>
      <c r="T318" s="69"/>
    </row>
    <row r="319" spans="1:20" ht="20.100000000000001" customHeight="1" x14ac:dyDescent="0.25">
      <c r="A319" s="4" t="s">
        <v>63</v>
      </c>
      <c r="B319" s="7" t="s">
        <v>586</v>
      </c>
      <c r="C319" s="5">
        <v>339</v>
      </c>
      <c r="D319" s="69"/>
      <c r="E319" s="69"/>
      <c r="F319" s="69"/>
      <c r="G319" s="69"/>
      <c r="H319" s="69"/>
      <c r="I319" s="69"/>
      <c r="J319" s="69">
        <f t="shared" si="23"/>
        <v>0</v>
      </c>
      <c r="K319" s="69"/>
      <c r="L319" s="69"/>
      <c r="M319" s="69"/>
      <c r="N319" s="69"/>
      <c r="O319" s="69"/>
      <c r="P319" s="69"/>
      <c r="Q319" s="69"/>
      <c r="R319" s="69"/>
      <c r="S319" s="69"/>
      <c r="T319" s="69"/>
    </row>
    <row r="320" spans="1:20" ht="20.100000000000001" customHeight="1" x14ac:dyDescent="0.25">
      <c r="A320" s="4" t="s">
        <v>62</v>
      </c>
      <c r="B320" s="7" t="s">
        <v>587</v>
      </c>
      <c r="C320" s="5">
        <v>340</v>
      </c>
      <c r="D320" s="69"/>
      <c r="E320" s="69"/>
      <c r="F320" s="69"/>
      <c r="G320" s="69"/>
      <c r="H320" s="69"/>
      <c r="I320" s="69"/>
      <c r="J320" s="69">
        <f t="shared" si="23"/>
        <v>0</v>
      </c>
      <c r="K320" s="69"/>
      <c r="L320" s="69"/>
      <c r="M320" s="69"/>
      <c r="N320" s="69"/>
      <c r="O320" s="69"/>
      <c r="P320" s="69"/>
      <c r="Q320" s="69"/>
      <c r="R320" s="69"/>
      <c r="S320" s="69"/>
      <c r="T320" s="69"/>
    </row>
    <row r="321" spans="1:20" ht="20.100000000000001" customHeight="1" x14ac:dyDescent="0.25">
      <c r="A321" s="4" t="s">
        <v>61</v>
      </c>
      <c r="B321" s="7" t="s">
        <v>750</v>
      </c>
      <c r="C321" s="5">
        <v>341</v>
      </c>
      <c r="D321" s="68"/>
      <c r="E321" s="68"/>
      <c r="F321" s="69"/>
      <c r="G321" s="69"/>
      <c r="H321" s="69"/>
      <c r="I321" s="69"/>
      <c r="J321" s="69">
        <f t="shared" si="23"/>
        <v>0</v>
      </c>
      <c r="K321" s="69"/>
      <c r="L321" s="69"/>
      <c r="M321" s="69"/>
      <c r="N321" s="69"/>
      <c r="O321" s="69"/>
      <c r="P321" s="69"/>
      <c r="Q321" s="69"/>
      <c r="R321" s="69"/>
      <c r="S321" s="69"/>
      <c r="T321" s="69"/>
    </row>
    <row r="322" spans="1:20" ht="20.100000000000001" customHeight="1" x14ac:dyDescent="0.25">
      <c r="A322" s="4" t="s">
        <v>60</v>
      </c>
      <c r="B322" s="7" t="s">
        <v>588</v>
      </c>
      <c r="C322" s="5">
        <v>342</v>
      </c>
      <c r="D322" s="68"/>
      <c r="E322" s="68"/>
      <c r="F322" s="69"/>
      <c r="G322" s="69"/>
      <c r="H322" s="69"/>
      <c r="I322" s="69"/>
      <c r="J322" s="69">
        <f t="shared" si="23"/>
        <v>0</v>
      </c>
      <c r="K322" s="69"/>
      <c r="L322" s="69"/>
      <c r="M322" s="69"/>
      <c r="N322" s="69"/>
      <c r="O322" s="69"/>
      <c r="P322" s="69"/>
      <c r="Q322" s="69"/>
      <c r="R322" s="69"/>
      <c r="S322" s="69"/>
      <c r="T322" s="69"/>
    </row>
    <row r="323" spans="1:20" ht="20.100000000000001" customHeight="1" x14ac:dyDescent="0.25">
      <c r="A323" s="4" t="s">
        <v>751</v>
      </c>
      <c r="B323" s="7" t="s">
        <v>752</v>
      </c>
      <c r="C323" s="5">
        <v>342.1</v>
      </c>
      <c r="D323" s="68"/>
      <c r="E323" s="68"/>
      <c r="F323" s="69"/>
      <c r="G323" s="69"/>
      <c r="H323" s="69"/>
      <c r="I323" s="69"/>
      <c r="J323" s="69">
        <f t="shared" si="23"/>
        <v>0</v>
      </c>
      <c r="K323" s="69"/>
      <c r="L323" s="69"/>
      <c r="M323" s="69"/>
      <c r="N323" s="69"/>
      <c r="O323" s="69"/>
      <c r="P323" s="69"/>
      <c r="Q323" s="69"/>
      <c r="R323" s="69"/>
      <c r="S323" s="69"/>
      <c r="T323" s="69"/>
    </row>
    <row r="324" spans="1:20" ht="20.100000000000001" customHeight="1" x14ac:dyDescent="0.25">
      <c r="A324" s="4" t="s">
        <v>59</v>
      </c>
      <c r="B324" s="7" t="s">
        <v>589</v>
      </c>
      <c r="C324" s="5">
        <v>343</v>
      </c>
      <c r="D324" s="68"/>
      <c r="E324" s="68"/>
      <c r="F324" s="69"/>
      <c r="G324" s="69"/>
      <c r="H324" s="69"/>
      <c r="I324" s="69"/>
      <c r="J324" s="69">
        <f t="shared" si="23"/>
        <v>0</v>
      </c>
      <c r="K324" s="69"/>
      <c r="L324" s="69"/>
      <c r="M324" s="69"/>
      <c r="N324" s="69"/>
      <c r="O324" s="69"/>
      <c r="P324" s="69"/>
      <c r="Q324" s="69"/>
      <c r="R324" s="69"/>
      <c r="S324" s="69"/>
      <c r="T324" s="69"/>
    </row>
    <row r="325" spans="1:20" ht="20.100000000000001" customHeight="1" x14ac:dyDescent="0.25">
      <c r="A325" s="4" t="s">
        <v>58</v>
      </c>
      <c r="B325" s="7" t="s">
        <v>590</v>
      </c>
      <c r="C325" s="5">
        <v>344</v>
      </c>
      <c r="D325" s="68"/>
      <c r="E325" s="68"/>
      <c r="F325" s="69"/>
      <c r="G325" s="69"/>
      <c r="H325" s="69"/>
      <c r="I325" s="69"/>
      <c r="J325" s="69">
        <f t="shared" si="23"/>
        <v>0</v>
      </c>
      <c r="K325" s="69"/>
      <c r="L325" s="69"/>
      <c r="M325" s="69"/>
      <c r="N325" s="69"/>
      <c r="O325" s="69"/>
      <c r="P325" s="69"/>
      <c r="Q325" s="69"/>
      <c r="R325" s="69"/>
      <c r="S325" s="69"/>
      <c r="T325" s="69"/>
    </row>
    <row r="326" spans="1:20" ht="20.100000000000001" customHeight="1" x14ac:dyDescent="0.25">
      <c r="A326" s="4" t="s">
        <v>57</v>
      </c>
      <c r="B326" s="7" t="s">
        <v>662</v>
      </c>
      <c r="C326" s="5">
        <v>345</v>
      </c>
      <c r="D326" s="68"/>
      <c r="E326" s="68"/>
      <c r="F326" s="69"/>
      <c r="G326" s="69"/>
      <c r="H326" s="69"/>
      <c r="I326" s="69"/>
      <c r="J326" s="69">
        <f t="shared" si="23"/>
        <v>0</v>
      </c>
      <c r="K326" s="69"/>
      <c r="L326" s="69"/>
      <c r="M326" s="69"/>
      <c r="N326" s="69"/>
      <c r="O326" s="69"/>
      <c r="P326" s="69"/>
      <c r="Q326" s="69"/>
      <c r="R326" s="69"/>
      <c r="S326" s="69"/>
      <c r="T326" s="69"/>
    </row>
    <row r="327" spans="1:20" ht="20.100000000000001" customHeight="1" x14ac:dyDescent="0.25">
      <c r="A327" s="4" t="s">
        <v>56</v>
      </c>
      <c r="B327" s="7" t="s">
        <v>591</v>
      </c>
      <c r="C327" s="5">
        <v>345.1</v>
      </c>
      <c r="D327" s="68"/>
      <c r="E327" s="68"/>
      <c r="F327" s="69"/>
      <c r="G327" s="69"/>
      <c r="H327" s="69"/>
      <c r="I327" s="69"/>
      <c r="J327" s="69">
        <f t="shared" ref="J327:J388" si="26">+G327+H327+I327</f>
        <v>0</v>
      </c>
      <c r="K327" s="69"/>
      <c r="L327" s="69"/>
      <c r="M327" s="69"/>
      <c r="N327" s="69"/>
      <c r="O327" s="69"/>
      <c r="P327" s="69"/>
      <c r="Q327" s="69"/>
      <c r="R327" s="69"/>
      <c r="S327" s="69"/>
      <c r="T327" s="69"/>
    </row>
    <row r="328" spans="1:20" ht="20.100000000000001" customHeight="1" x14ac:dyDescent="0.25">
      <c r="A328" s="4" t="s">
        <v>55</v>
      </c>
      <c r="B328" s="7" t="s">
        <v>465</v>
      </c>
      <c r="C328" s="5">
        <v>346</v>
      </c>
      <c r="D328" s="68"/>
      <c r="E328" s="68"/>
      <c r="F328" s="69"/>
      <c r="G328" s="69"/>
      <c r="H328" s="69"/>
      <c r="I328" s="69"/>
      <c r="J328" s="69">
        <f t="shared" si="26"/>
        <v>0</v>
      </c>
      <c r="K328" s="69"/>
      <c r="L328" s="69"/>
      <c r="M328" s="69"/>
      <c r="N328" s="69"/>
      <c r="O328" s="69"/>
      <c r="P328" s="69"/>
      <c r="Q328" s="69"/>
      <c r="R328" s="69"/>
      <c r="S328" s="69"/>
      <c r="T328" s="69"/>
    </row>
    <row r="329" spans="1:20" ht="20.100000000000001" customHeight="1" x14ac:dyDescent="0.25">
      <c r="A329" s="4" t="s">
        <v>54</v>
      </c>
      <c r="B329" s="7" t="s">
        <v>592</v>
      </c>
      <c r="C329" s="5">
        <v>347</v>
      </c>
      <c r="D329" s="68"/>
      <c r="E329" s="68"/>
      <c r="F329" s="69"/>
      <c r="G329" s="69"/>
      <c r="H329" s="69"/>
      <c r="I329" s="69"/>
      <c r="J329" s="69">
        <f t="shared" si="26"/>
        <v>0</v>
      </c>
      <c r="K329" s="69"/>
      <c r="L329" s="69"/>
      <c r="M329" s="69"/>
      <c r="N329" s="69"/>
      <c r="O329" s="69"/>
      <c r="P329" s="69"/>
      <c r="Q329" s="69"/>
      <c r="R329" s="69"/>
      <c r="S329" s="69"/>
      <c r="T329" s="69"/>
    </row>
    <row r="330" spans="1:20" ht="20.100000000000001" customHeight="1" x14ac:dyDescent="0.25">
      <c r="A330" s="4" t="s">
        <v>53</v>
      </c>
      <c r="B330" s="7" t="s">
        <v>663</v>
      </c>
      <c r="C330" s="5">
        <v>348</v>
      </c>
      <c r="D330" s="68"/>
      <c r="E330" s="68"/>
      <c r="F330" s="69"/>
      <c r="G330" s="69"/>
      <c r="H330" s="69"/>
      <c r="I330" s="69"/>
      <c r="J330" s="69">
        <f t="shared" si="26"/>
        <v>0</v>
      </c>
      <c r="K330" s="69"/>
      <c r="L330" s="69"/>
      <c r="M330" s="69"/>
      <c r="N330" s="69"/>
      <c r="O330" s="69"/>
      <c r="P330" s="69"/>
      <c r="Q330" s="69"/>
      <c r="R330" s="69"/>
      <c r="S330" s="69"/>
      <c r="T330" s="69"/>
    </row>
    <row r="331" spans="1:20" ht="20.100000000000001" customHeight="1" x14ac:dyDescent="0.25">
      <c r="A331" s="4" t="s">
        <v>52</v>
      </c>
      <c r="B331" s="7" t="s">
        <v>466</v>
      </c>
      <c r="C331" s="5">
        <v>349</v>
      </c>
      <c r="D331" s="68"/>
      <c r="E331" s="68"/>
      <c r="F331" s="69"/>
      <c r="G331" s="69"/>
      <c r="H331" s="69"/>
      <c r="I331" s="69"/>
      <c r="J331" s="69">
        <f t="shared" si="26"/>
        <v>0</v>
      </c>
      <c r="K331" s="69"/>
      <c r="L331" s="69"/>
      <c r="M331" s="69"/>
      <c r="N331" s="69"/>
      <c r="O331" s="69"/>
      <c r="P331" s="69"/>
      <c r="Q331" s="69"/>
      <c r="R331" s="69"/>
      <c r="S331" s="69"/>
      <c r="T331" s="69"/>
    </row>
    <row r="332" spans="1:20" ht="20.100000000000001" customHeight="1" x14ac:dyDescent="0.25">
      <c r="A332" s="4" t="s">
        <v>51</v>
      </c>
      <c r="B332" s="7" t="s">
        <v>593</v>
      </c>
      <c r="C332" s="5">
        <v>350</v>
      </c>
      <c r="D332" s="68"/>
      <c r="E332" s="68"/>
      <c r="F332" s="69"/>
      <c r="G332" s="69"/>
      <c r="H332" s="69"/>
      <c r="I332" s="69"/>
      <c r="J332" s="69">
        <f t="shared" si="26"/>
        <v>0</v>
      </c>
      <c r="K332" s="69"/>
      <c r="L332" s="69"/>
      <c r="M332" s="69"/>
      <c r="N332" s="69"/>
      <c r="O332" s="69"/>
      <c r="P332" s="69"/>
      <c r="Q332" s="69"/>
      <c r="R332" s="69"/>
      <c r="S332" s="69"/>
      <c r="T332" s="69"/>
    </row>
    <row r="333" spans="1:20" ht="20.100000000000001" customHeight="1" x14ac:dyDescent="0.25">
      <c r="A333" s="4" t="s">
        <v>50</v>
      </c>
      <c r="B333" s="5" t="s">
        <v>664</v>
      </c>
      <c r="C333" s="5">
        <v>351</v>
      </c>
      <c r="D333" s="68"/>
      <c r="E333" s="68"/>
      <c r="F333" s="69"/>
      <c r="G333" s="69"/>
      <c r="H333" s="69"/>
      <c r="I333" s="69"/>
      <c r="J333" s="69">
        <f t="shared" si="26"/>
        <v>0</v>
      </c>
      <c r="K333" s="69"/>
      <c r="L333" s="69"/>
      <c r="M333" s="69"/>
      <c r="N333" s="69"/>
      <c r="O333" s="69"/>
      <c r="P333" s="69"/>
      <c r="Q333" s="69"/>
      <c r="R333" s="69"/>
      <c r="S333" s="69"/>
      <c r="T333" s="69"/>
    </row>
    <row r="334" spans="1:20" ht="20.100000000000001" customHeight="1" x14ac:dyDescent="0.25">
      <c r="A334" s="4" t="s">
        <v>49</v>
      </c>
      <c r="B334" s="7" t="s">
        <v>378</v>
      </c>
      <c r="C334" s="5">
        <v>352</v>
      </c>
      <c r="D334" s="68"/>
      <c r="E334" s="68"/>
      <c r="F334" s="69"/>
      <c r="G334" s="69"/>
      <c r="H334" s="69"/>
      <c r="I334" s="69"/>
      <c r="J334" s="69">
        <f t="shared" si="26"/>
        <v>0</v>
      </c>
      <c r="K334" s="69"/>
      <c r="L334" s="69"/>
      <c r="M334" s="69"/>
      <c r="N334" s="69"/>
      <c r="O334" s="69"/>
      <c r="P334" s="69"/>
      <c r="Q334" s="69"/>
      <c r="R334" s="69"/>
      <c r="S334" s="69"/>
      <c r="T334" s="69"/>
    </row>
    <row r="335" spans="1:20" ht="20.100000000000001" customHeight="1" x14ac:dyDescent="0.25">
      <c r="A335" s="4" t="s">
        <v>48</v>
      </c>
      <c r="B335" s="7" t="s">
        <v>753</v>
      </c>
      <c r="C335" s="5">
        <v>353</v>
      </c>
      <c r="D335" s="68"/>
      <c r="E335" s="68"/>
      <c r="F335" s="69"/>
      <c r="G335" s="69"/>
      <c r="H335" s="69"/>
      <c r="I335" s="69"/>
      <c r="J335" s="69">
        <f t="shared" si="26"/>
        <v>0</v>
      </c>
      <c r="K335" s="69"/>
      <c r="L335" s="69"/>
      <c r="M335" s="69"/>
      <c r="N335" s="69"/>
      <c r="O335" s="69"/>
      <c r="P335" s="69"/>
      <c r="Q335" s="69"/>
      <c r="R335" s="69"/>
      <c r="S335" s="69"/>
      <c r="T335" s="69"/>
    </row>
    <row r="336" spans="1:20" ht="20.100000000000001" customHeight="1" x14ac:dyDescent="0.25">
      <c r="A336" s="4" t="s">
        <v>47</v>
      </c>
      <c r="B336" s="7" t="s">
        <v>501</v>
      </c>
      <c r="C336" s="5">
        <v>354</v>
      </c>
      <c r="D336" s="68"/>
      <c r="E336" s="68"/>
      <c r="F336" s="69"/>
      <c r="G336" s="69"/>
      <c r="H336" s="69"/>
      <c r="I336" s="69"/>
      <c r="J336" s="69">
        <f t="shared" si="26"/>
        <v>0</v>
      </c>
      <c r="K336" s="69"/>
      <c r="L336" s="69"/>
      <c r="M336" s="69"/>
      <c r="N336" s="69"/>
      <c r="O336" s="69"/>
      <c r="P336" s="69"/>
      <c r="Q336" s="69"/>
      <c r="R336" s="69"/>
      <c r="S336" s="69"/>
      <c r="T336" s="69"/>
    </row>
    <row r="337" spans="1:20" ht="20.100000000000001" customHeight="1" x14ac:dyDescent="0.25">
      <c r="A337" s="4" t="s">
        <v>46</v>
      </c>
      <c r="B337" s="7" t="s">
        <v>754</v>
      </c>
      <c r="C337" s="5">
        <v>355</v>
      </c>
      <c r="D337" s="68"/>
      <c r="E337" s="68"/>
      <c r="F337" s="69"/>
      <c r="G337" s="69"/>
      <c r="H337" s="69"/>
      <c r="I337" s="69"/>
      <c r="J337" s="69">
        <f t="shared" si="26"/>
        <v>0</v>
      </c>
      <c r="K337" s="69"/>
      <c r="L337" s="69"/>
      <c r="M337" s="69"/>
      <c r="N337" s="69"/>
      <c r="O337" s="69"/>
      <c r="P337" s="69"/>
      <c r="Q337" s="69"/>
      <c r="R337" s="69"/>
      <c r="S337" s="69"/>
      <c r="T337" s="69"/>
    </row>
    <row r="338" spans="1:20" ht="20.100000000000001" customHeight="1" x14ac:dyDescent="0.25">
      <c r="A338" s="4" t="s">
        <v>45</v>
      </c>
      <c r="B338" s="7" t="s">
        <v>403</v>
      </c>
      <c r="C338" s="5"/>
      <c r="D338" s="68"/>
      <c r="E338" s="68"/>
      <c r="F338" s="69"/>
      <c r="G338" s="69"/>
      <c r="H338" s="69"/>
      <c r="I338" s="69"/>
      <c r="J338" s="69">
        <f t="shared" si="26"/>
        <v>0</v>
      </c>
      <c r="K338" s="69"/>
      <c r="L338" s="69"/>
      <c r="M338" s="69"/>
      <c r="N338" s="69"/>
      <c r="O338" s="69"/>
      <c r="P338" s="69"/>
      <c r="Q338" s="69"/>
      <c r="R338" s="69"/>
      <c r="S338" s="69"/>
      <c r="T338" s="69"/>
    </row>
    <row r="339" spans="1:20" ht="20.100000000000001" customHeight="1" x14ac:dyDescent="0.25">
      <c r="A339" s="8" t="s">
        <v>44</v>
      </c>
      <c r="B339" s="12" t="s">
        <v>467</v>
      </c>
      <c r="C339" s="5"/>
      <c r="D339" s="72">
        <f>SUM(D340:D372)</f>
        <v>1</v>
      </c>
      <c r="E339" s="72">
        <f t="shared" ref="E339:T339" si="27">SUM(E340:E372)</f>
        <v>0</v>
      </c>
      <c r="F339" s="72">
        <f t="shared" si="27"/>
        <v>4</v>
      </c>
      <c r="G339" s="72">
        <f t="shared" si="27"/>
        <v>0</v>
      </c>
      <c r="H339" s="72">
        <f t="shared" si="27"/>
        <v>1</v>
      </c>
      <c r="I339" s="72">
        <f t="shared" si="27"/>
        <v>0</v>
      </c>
      <c r="J339" s="72">
        <f t="shared" si="27"/>
        <v>1</v>
      </c>
      <c r="K339" s="72">
        <f t="shared" si="27"/>
        <v>0</v>
      </c>
      <c r="L339" s="72">
        <f t="shared" si="27"/>
        <v>0</v>
      </c>
      <c r="M339" s="72">
        <f t="shared" si="27"/>
        <v>4</v>
      </c>
      <c r="N339" s="72">
        <f t="shared" si="27"/>
        <v>0</v>
      </c>
      <c r="O339" s="72">
        <f t="shared" si="27"/>
        <v>0</v>
      </c>
      <c r="P339" s="72">
        <f t="shared" si="27"/>
        <v>1</v>
      </c>
      <c r="Q339" s="72">
        <f t="shared" si="27"/>
        <v>1</v>
      </c>
      <c r="R339" s="72">
        <f t="shared" si="27"/>
        <v>0</v>
      </c>
      <c r="S339" s="72">
        <f t="shared" si="27"/>
        <v>0</v>
      </c>
      <c r="T339" s="72">
        <f t="shared" si="27"/>
        <v>0</v>
      </c>
    </row>
    <row r="340" spans="1:20" ht="20.100000000000001" customHeight="1" x14ac:dyDescent="0.25">
      <c r="A340" s="4" t="s">
        <v>43</v>
      </c>
      <c r="B340" s="7" t="s">
        <v>370</v>
      </c>
      <c r="C340" s="6">
        <v>356</v>
      </c>
      <c r="D340" s="68"/>
      <c r="E340" s="68"/>
      <c r="F340" s="69"/>
      <c r="G340" s="69"/>
      <c r="H340" s="69"/>
      <c r="I340" s="69"/>
      <c r="J340" s="69">
        <f t="shared" si="26"/>
        <v>0</v>
      </c>
      <c r="K340" s="69"/>
      <c r="L340" s="69"/>
      <c r="M340" s="69"/>
      <c r="N340" s="69"/>
      <c r="O340" s="69"/>
      <c r="P340" s="69"/>
      <c r="Q340" s="69"/>
      <c r="R340" s="69"/>
      <c r="S340" s="69"/>
      <c r="T340" s="69"/>
    </row>
    <row r="341" spans="1:20" ht="20.100000000000001" customHeight="1" x14ac:dyDescent="0.25">
      <c r="A341" s="4" t="s">
        <v>42</v>
      </c>
      <c r="B341" s="7" t="s">
        <v>468</v>
      </c>
      <c r="C341" s="6">
        <v>357</v>
      </c>
      <c r="D341" s="68"/>
      <c r="E341" s="68"/>
      <c r="F341" s="69"/>
      <c r="G341" s="69"/>
      <c r="H341" s="69"/>
      <c r="I341" s="69"/>
      <c r="J341" s="69">
        <f t="shared" si="26"/>
        <v>0</v>
      </c>
      <c r="K341" s="69"/>
      <c r="L341" s="69"/>
      <c r="M341" s="69"/>
      <c r="N341" s="69"/>
      <c r="O341" s="69"/>
      <c r="P341" s="69"/>
      <c r="Q341" s="69"/>
      <c r="R341" s="69"/>
      <c r="S341" s="69"/>
      <c r="T341" s="69"/>
    </row>
    <row r="342" spans="1:20" ht="20.100000000000001" customHeight="1" x14ac:dyDescent="0.25">
      <c r="A342" s="4" t="s">
        <v>41</v>
      </c>
      <c r="B342" s="7" t="s">
        <v>755</v>
      </c>
      <c r="C342" s="6">
        <v>358</v>
      </c>
      <c r="D342" s="69"/>
      <c r="E342" s="69"/>
      <c r="F342" s="69"/>
      <c r="G342" s="69"/>
      <c r="H342" s="69"/>
      <c r="I342" s="69"/>
      <c r="J342" s="69">
        <f t="shared" si="26"/>
        <v>0</v>
      </c>
      <c r="K342" s="69"/>
      <c r="L342" s="69"/>
      <c r="M342" s="69"/>
      <c r="N342" s="69"/>
      <c r="O342" s="69"/>
      <c r="P342" s="69">
        <v>1</v>
      </c>
      <c r="Q342" s="69">
        <v>1</v>
      </c>
      <c r="R342" s="69"/>
      <c r="S342" s="69"/>
      <c r="T342" s="69"/>
    </row>
    <row r="343" spans="1:20" ht="20.100000000000001" customHeight="1" x14ac:dyDescent="0.25">
      <c r="A343" s="4" t="s">
        <v>756</v>
      </c>
      <c r="B343" s="7" t="s">
        <v>757</v>
      </c>
      <c r="C343" s="6">
        <v>358.1</v>
      </c>
      <c r="D343" s="69"/>
      <c r="E343" s="69"/>
      <c r="F343" s="69">
        <v>1</v>
      </c>
      <c r="G343" s="69"/>
      <c r="H343" s="69"/>
      <c r="I343" s="69"/>
      <c r="J343" s="69">
        <f t="shared" si="26"/>
        <v>0</v>
      </c>
      <c r="K343" s="69"/>
      <c r="L343" s="69"/>
      <c r="M343" s="69">
        <v>1</v>
      </c>
      <c r="N343" s="69"/>
      <c r="O343" s="69"/>
      <c r="P343" s="69"/>
      <c r="Q343" s="69"/>
      <c r="R343" s="69"/>
      <c r="S343" s="69"/>
      <c r="T343" s="69"/>
    </row>
    <row r="344" spans="1:20" ht="20.100000000000001" customHeight="1" x14ac:dyDescent="0.25">
      <c r="A344" s="4" t="s">
        <v>40</v>
      </c>
      <c r="B344" s="7" t="s">
        <v>758</v>
      </c>
      <c r="C344" s="6">
        <v>359</v>
      </c>
      <c r="D344" s="68"/>
      <c r="E344" s="68"/>
      <c r="F344" s="69">
        <v>1</v>
      </c>
      <c r="G344" s="69"/>
      <c r="H344" s="69"/>
      <c r="I344" s="69"/>
      <c r="J344" s="69">
        <f t="shared" si="26"/>
        <v>0</v>
      </c>
      <c r="K344" s="69"/>
      <c r="L344" s="69"/>
      <c r="M344" s="69">
        <v>1</v>
      </c>
      <c r="N344" s="69"/>
      <c r="O344" s="69"/>
      <c r="P344" s="69"/>
      <c r="Q344" s="69"/>
      <c r="R344" s="69"/>
      <c r="S344" s="69"/>
      <c r="T344" s="69"/>
    </row>
    <row r="345" spans="1:20" ht="20.100000000000001" customHeight="1" x14ac:dyDescent="0.25">
      <c r="A345" s="4" t="s">
        <v>39</v>
      </c>
      <c r="B345" s="7" t="s">
        <v>594</v>
      </c>
      <c r="C345" s="6">
        <v>360</v>
      </c>
      <c r="D345" s="71"/>
      <c r="E345" s="71"/>
      <c r="F345" s="71"/>
      <c r="G345" s="71"/>
      <c r="H345" s="71"/>
      <c r="I345" s="71"/>
      <c r="J345" s="69">
        <f t="shared" si="26"/>
        <v>0</v>
      </c>
      <c r="K345" s="71"/>
      <c r="L345" s="71"/>
      <c r="M345" s="71"/>
      <c r="N345" s="71"/>
      <c r="O345" s="71"/>
      <c r="P345" s="71"/>
      <c r="Q345" s="71"/>
      <c r="R345" s="71"/>
      <c r="S345" s="71"/>
      <c r="T345" s="71"/>
    </row>
    <row r="346" spans="1:20" ht="20.100000000000001" customHeight="1" x14ac:dyDescent="0.25">
      <c r="A346" s="4" t="s">
        <v>38</v>
      </c>
      <c r="B346" s="7" t="s">
        <v>595</v>
      </c>
      <c r="C346" s="5">
        <v>361</v>
      </c>
      <c r="D346" s="68"/>
      <c r="E346" s="68"/>
      <c r="F346" s="69"/>
      <c r="G346" s="69"/>
      <c r="H346" s="69"/>
      <c r="I346" s="69"/>
      <c r="J346" s="69">
        <f t="shared" si="26"/>
        <v>0</v>
      </c>
      <c r="K346" s="69"/>
      <c r="L346" s="69"/>
      <c r="M346" s="69"/>
      <c r="N346" s="69"/>
      <c r="O346" s="69"/>
      <c r="P346" s="69"/>
      <c r="Q346" s="69"/>
      <c r="R346" s="69"/>
      <c r="S346" s="69"/>
      <c r="T346" s="69"/>
    </row>
    <row r="347" spans="1:20" ht="20.100000000000001" customHeight="1" x14ac:dyDescent="0.25">
      <c r="A347" s="4" t="s">
        <v>37</v>
      </c>
      <c r="B347" s="7" t="s">
        <v>596</v>
      </c>
      <c r="C347" s="5">
        <v>362</v>
      </c>
      <c r="D347" s="68">
        <v>1</v>
      </c>
      <c r="E347" s="68"/>
      <c r="F347" s="69"/>
      <c r="G347" s="69"/>
      <c r="H347" s="69">
        <v>1</v>
      </c>
      <c r="I347" s="69"/>
      <c r="J347" s="69">
        <f t="shared" si="26"/>
        <v>1</v>
      </c>
      <c r="K347" s="69"/>
      <c r="L347" s="69"/>
      <c r="M347" s="69"/>
      <c r="N347" s="69"/>
      <c r="O347" s="69"/>
      <c r="P347" s="69"/>
      <c r="Q347" s="69"/>
      <c r="R347" s="69"/>
      <c r="S347" s="69"/>
      <c r="T347" s="69"/>
    </row>
    <row r="348" spans="1:20" ht="20.100000000000001" customHeight="1" x14ac:dyDescent="0.25">
      <c r="A348" s="4" t="s">
        <v>36</v>
      </c>
      <c r="B348" s="7" t="s">
        <v>759</v>
      </c>
      <c r="C348" s="5">
        <v>363</v>
      </c>
      <c r="D348" s="68"/>
      <c r="E348" s="68"/>
      <c r="F348" s="69"/>
      <c r="G348" s="69"/>
      <c r="H348" s="69"/>
      <c r="I348" s="69"/>
      <c r="J348" s="69">
        <f t="shared" si="26"/>
        <v>0</v>
      </c>
      <c r="K348" s="69"/>
      <c r="L348" s="69"/>
      <c r="M348" s="69"/>
      <c r="N348" s="69"/>
      <c r="O348" s="69"/>
      <c r="P348" s="69"/>
      <c r="Q348" s="69"/>
      <c r="R348" s="69"/>
      <c r="S348" s="69"/>
      <c r="T348" s="69"/>
    </row>
    <row r="349" spans="1:20" ht="20.100000000000001" customHeight="1" x14ac:dyDescent="0.25">
      <c r="A349" s="4" t="s">
        <v>35</v>
      </c>
      <c r="B349" s="7" t="s">
        <v>469</v>
      </c>
      <c r="C349" s="5">
        <v>364</v>
      </c>
      <c r="D349" s="68"/>
      <c r="E349" s="68"/>
      <c r="F349" s="69"/>
      <c r="G349" s="69"/>
      <c r="H349" s="69"/>
      <c r="I349" s="69"/>
      <c r="J349" s="69">
        <f t="shared" si="26"/>
        <v>0</v>
      </c>
      <c r="K349" s="69"/>
      <c r="L349" s="69"/>
      <c r="M349" s="69"/>
      <c r="N349" s="69"/>
      <c r="O349" s="69"/>
      <c r="P349" s="69"/>
      <c r="Q349" s="69"/>
      <c r="R349" s="69"/>
      <c r="S349" s="69"/>
      <c r="T349" s="69"/>
    </row>
    <row r="350" spans="1:20" ht="20.100000000000001" customHeight="1" x14ac:dyDescent="0.25">
      <c r="A350" s="4" t="s">
        <v>760</v>
      </c>
      <c r="B350" s="7" t="s">
        <v>761</v>
      </c>
      <c r="C350" s="5">
        <v>364.1</v>
      </c>
      <c r="D350" s="68"/>
      <c r="E350" s="68"/>
      <c r="F350" s="69"/>
      <c r="G350" s="69"/>
      <c r="H350" s="69"/>
      <c r="I350" s="69"/>
      <c r="J350" s="69">
        <f t="shared" si="26"/>
        <v>0</v>
      </c>
      <c r="K350" s="69"/>
      <c r="L350" s="69"/>
      <c r="M350" s="69"/>
      <c r="N350" s="69"/>
      <c r="O350" s="69"/>
      <c r="P350" s="69"/>
      <c r="Q350" s="69"/>
      <c r="R350" s="69"/>
      <c r="S350" s="69"/>
      <c r="T350" s="69"/>
    </row>
    <row r="351" spans="1:20" ht="20.100000000000001" customHeight="1" x14ac:dyDescent="0.25">
      <c r="A351" s="4" t="s">
        <v>762</v>
      </c>
      <c r="B351" s="7" t="s">
        <v>763</v>
      </c>
      <c r="C351" s="5">
        <v>364.2</v>
      </c>
      <c r="D351" s="68"/>
      <c r="E351" s="68"/>
      <c r="F351" s="69"/>
      <c r="G351" s="69"/>
      <c r="H351" s="69"/>
      <c r="I351" s="69"/>
      <c r="J351" s="69">
        <f t="shared" si="26"/>
        <v>0</v>
      </c>
      <c r="K351" s="69"/>
      <c r="L351" s="69"/>
      <c r="M351" s="69"/>
      <c r="N351" s="69"/>
      <c r="O351" s="69"/>
      <c r="P351" s="69"/>
      <c r="Q351" s="69"/>
      <c r="R351" s="69"/>
      <c r="S351" s="69"/>
      <c r="T351" s="69"/>
    </row>
    <row r="352" spans="1:20" ht="20.100000000000001" customHeight="1" x14ac:dyDescent="0.25">
      <c r="A352" s="4" t="s">
        <v>34</v>
      </c>
      <c r="B352" s="7" t="s">
        <v>470</v>
      </c>
      <c r="C352" s="5">
        <v>365</v>
      </c>
      <c r="D352" s="69"/>
      <c r="E352" s="69"/>
      <c r="F352" s="69"/>
      <c r="G352" s="69"/>
      <c r="H352" s="69"/>
      <c r="I352" s="69"/>
      <c r="J352" s="69">
        <f t="shared" si="26"/>
        <v>0</v>
      </c>
      <c r="K352" s="69"/>
      <c r="L352" s="69"/>
      <c r="M352" s="69"/>
      <c r="N352" s="69"/>
      <c r="O352" s="69"/>
      <c r="P352" s="69"/>
      <c r="Q352" s="69"/>
      <c r="R352" s="69"/>
      <c r="S352" s="69"/>
      <c r="T352" s="69"/>
    </row>
    <row r="353" spans="1:20" ht="20.100000000000001" customHeight="1" x14ac:dyDescent="0.25">
      <c r="A353" s="4" t="s">
        <v>33</v>
      </c>
      <c r="B353" s="7" t="s">
        <v>471</v>
      </c>
      <c r="C353" s="5">
        <v>366</v>
      </c>
      <c r="D353" s="69"/>
      <c r="E353" s="69"/>
      <c r="F353" s="69"/>
      <c r="G353" s="69"/>
      <c r="H353" s="69"/>
      <c r="I353" s="69"/>
      <c r="J353" s="69">
        <f t="shared" si="26"/>
        <v>0</v>
      </c>
      <c r="K353" s="69"/>
      <c r="L353" s="69"/>
      <c r="M353" s="69"/>
      <c r="N353" s="69"/>
      <c r="O353" s="69"/>
      <c r="P353" s="69"/>
      <c r="Q353" s="69"/>
      <c r="R353" s="69"/>
      <c r="S353" s="69"/>
      <c r="T353" s="69"/>
    </row>
    <row r="354" spans="1:20" ht="20.100000000000001" customHeight="1" x14ac:dyDescent="0.25">
      <c r="A354" s="4" t="s">
        <v>32</v>
      </c>
      <c r="B354" s="7" t="s">
        <v>597</v>
      </c>
      <c r="C354" s="5">
        <v>367</v>
      </c>
      <c r="D354" s="68"/>
      <c r="E354" s="68"/>
      <c r="F354" s="69"/>
      <c r="G354" s="69"/>
      <c r="H354" s="69"/>
      <c r="I354" s="69"/>
      <c r="J354" s="69">
        <f t="shared" si="26"/>
        <v>0</v>
      </c>
      <c r="K354" s="69"/>
      <c r="L354" s="69"/>
      <c r="M354" s="69"/>
      <c r="N354" s="69"/>
      <c r="O354" s="69"/>
      <c r="P354" s="69"/>
      <c r="Q354" s="69"/>
      <c r="R354" s="69"/>
      <c r="S354" s="69"/>
      <c r="T354" s="69"/>
    </row>
    <row r="355" spans="1:20" ht="20.100000000000001" customHeight="1" x14ac:dyDescent="0.25">
      <c r="A355" s="4" t="s">
        <v>31</v>
      </c>
      <c r="B355" s="7" t="s">
        <v>598</v>
      </c>
      <c r="C355" s="5">
        <v>368</v>
      </c>
      <c r="D355" s="68"/>
      <c r="E355" s="68"/>
      <c r="F355" s="69"/>
      <c r="G355" s="69"/>
      <c r="H355" s="69"/>
      <c r="I355" s="69"/>
      <c r="J355" s="69">
        <f t="shared" si="26"/>
        <v>0</v>
      </c>
      <c r="K355" s="69"/>
      <c r="L355" s="69"/>
      <c r="M355" s="69"/>
      <c r="N355" s="69"/>
      <c r="O355" s="69"/>
      <c r="P355" s="69"/>
      <c r="Q355" s="69"/>
      <c r="R355" s="69"/>
      <c r="S355" s="69"/>
      <c r="T355" s="69"/>
    </row>
    <row r="356" spans="1:20" ht="20.100000000000001" customHeight="1" x14ac:dyDescent="0.25">
      <c r="A356" s="4" t="s">
        <v>764</v>
      </c>
      <c r="B356" s="7" t="s">
        <v>765</v>
      </c>
      <c r="C356" s="5">
        <v>368.1</v>
      </c>
      <c r="D356" s="68"/>
      <c r="E356" s="68"/>
      <c r="F356" s="69"/>
      <c r="G356" s="69"/>
      <c r="H356" s="69"/>
      <c r="I356" s="69"/>
      <c r="J356" s="69">
        <f t="shared" si="26"/>
        <v>0</v>
      </c>
      <c r="K356" s="69"/>
      <c r="L356" s="69"/>
      <c r="M356" s="69"/>
      <c r="N356" s="69"/>
      <c r="O356" s="69"/>
      <c r="P356" s="69"/>
      <c r="Q356" s="69"/>
      <c r="R356" s="69"/>
      <c r="S356" s="69"/>
      <c r="T356" s="69"/>
    </row>
    <row r="357" spans="1:20" ht="20.100000000000001" customHeight="1" x14ac:dyDescent="0.25">
      <c r="A357" s="4" t="s">
        <v>30</v>
      </c>
      <c r="B357" s="7" t="s">
        <v>599</v>
      </c>
      <c r="C357" s="5">
        <v>369</v>
      </c>
      <c r="D357" s="68"/>
      <c r="E357" s="68"/>
      <c r="F357" s="69"/>
      <c r="G357" s="69"/>
      <c r="H357" s="69"/>
      <c r="I357" s="69"/>
      <c r="J357" s="69">
        <f t="shared" si="26"/>
        <v>0</v>
      </c>
      <c r="K357" s="69"/>
      <c r="L357" s="69"/>
      <c r="M357" s="69"/>
      <c r="N357" s="69"/>
      <c r="O357" s="69"/>
      <c r="P357" s="69"/>
      <c r="Q357" s="69"/>
      <c r="R357" s="69"/>
      <c r="S357" s="69"/>
      <c r="T357" s="69"/>
    </row>
    <row r="358" spans="1:20" ht="20.100000000000001" customHeight="1" x14ac:dyDescent="0.25">
      <c r="A358" s="4" t="s">
        <v>29</v>
      </c>
      <c r="B358" s="7" t="s">
        <v>600</v>
      </c>
      <c r="C358" s="5">
        <v>370</v>
      </c>
      <c r="D358" s="68"/>
      <c r="E358" s="68"/>
      <c r="F358" s="69"/>
      <c r="G358" s="69"/>
      <c r="H358" s="69"/>
      <c r="I358" s="69"/>
      <c r="J358" s="69">
        <f t="shared" si="26"/>
        <v>0</v>
      </c>
      <c r="K358" s="69"/>
      <c r="L358" s="69"/>
      <c r="M358" s="69"/>
      <c r="N358" s="69"/>
      <c r="O358" s="69"/>
      <c r="P358" s="69"/>
      <c r="Q358" s="69"/>
      <c r="R358" s="69"/>
      <c r="S358" s="69"/>
      <c r="T358" s="69"/>
    </row>
    <row r="359" spans="1:20" ht="20.100000000000001" customHeight="1" x14ac:dyDescent="0.25">
      <c r="A359" s="4" t="s">
        <v>28</v>
      </c>
      <c r="B359" s="7" t="s">
        <v>601</v>
      </c>
      <c r="C359" s="5">
        <v>371</v>
      </c>
      <c r="D359" s="68"/>
      <c r="E359" s="68"/>
      <c r="F359" s="69"/>
      <c r="G359" s="69"/>
      <c r="H359" s="69"/>
      <c r="I359" s="69"/>
      <c r="J359" s="69">
        <f t="shared" si="26"/>
        <v>0</v>
      </c>
      <c r="K359" s="69"/>
      <c r="L359" s="69"/>
      <c r="M359" s="69"/>
      <c r="N359" s="69"/>
      <c r="O359" s="69"/>
      <c r="P359" s="69"/>
      <c r="Q359" s="69"/>
      <c r="R359" s="69"/>
      <c r="S359" s="69"/>
      <c r="T359" s="69"/>
    </row>
    <row r="360" spans="1:20" ht="20.100000000000001" customHeight="1" x14ac:dyDescent="0.25">
      <c r="A360" s="4" t="s">
        <v>27</v>
      </c>
      <c r="B360" s="7" t="s">
        <v>602</v>
      </c>
      <c r="C360" s="5">
        <v>372</v>
      </c>
      <c r="D360" s="68"/>
      <c r="E360" s="68"/>
      <c r="F360" s="69"/>
      <c r="G360" s="69"/>
      <c r="H360" s="69"/>
      <c r="I360" s="69"/>
      <c r="J360" s="69">
        <f t="shared" si="26"/>
        <v>0</v>
      </c>
      <c r="K360" s="69"/>
      <c r="L360" s="69"/>
      <c r="M360" s="69"/>
      <c r="N360" s="69"/>
      <c r="O360" s="69"/>
      <c r="P360" s="69"/>
      <c r="Q360" s="69"/>
      <c r="R360" s="69"/>
      <c r="S360" s="69"/>
      <c r="T360" s="69"/>
    </row>
    <row r="361" spans="1:20" ht="20.100000000000001" customHeight="1" x14ac:dyDescent="0.25">
      <c r="A361" s="4" t="s">
        <v>26</v>
      </c>
      <c r="B361" s="7" t="s">
        <v>603</v>
      </c>
      <c r="C361" s="5">
        <v>373</v>
      </c>
      <c r="D361" s="70"/>
      <c r="E361" s="70"/>
      <c r="F361" s="70"/>
      <c r="G361" s="70"/>
      <c r="H361" s="70"/>
      <c r="I361" s="70"/>
      <c r="J361" s="69">
        <f t="shared" si="26"/>
        <v>0</v>
      </c>
      <c r="K361" s="70"/>
      <c r="L361" s="70"/>
      <c r="M361" s="70"/>
      <c r="N361" s="70"/>
      <c r="O361" s="70"/>
      <c r="P361" s="70"/>
      <c r="Q361" s="70"/>
      <c r="R361" s="70"/>
      <c r="S361" s="70"/>
      <c r="T361" s="70"/>
    </row>
    <row r="362" spans="1:20" ht="20.100000000000001" customHeight="1" x14ac:dyDescent="0.25">
      <c r="A362" s="4" t="s">
        <v>25</v>
      </c>
      <c r="B362" s="7" t="s">
        <v>604</v>
      </c>
      <c r="C362" s="5">
        <v>374</v>
      </c>
      <c r="D362" s="69"/>
      <c r="E362" s="69"/>
      <c r="F362" s="69"/>
      <c r="G362" s="69"/>
      <c r="H362" s="69"/>
      <c r="I362" s="69"/>
      <c r="J362" s="69">
        <f t="shared" si="26"/>
        <v>0</v>
      </c>
      <c r="K362" s="69"/>
      <c r="L362" s="69"/>
      <c r="M362" s="69"/>
      <c r="N362" s="69"/>
      <c r="O362" s="69"/>
      <c r="P362" s="69"/>
      <c r="Q362" s="69"/>
      <c r="R362" s="69"/>
      <c r="S362" s="69"/>
      <c r="T362" s="69"/>
    </row>
    <row r="363" spans="1:20" ht="20.100000000000001" customHeight="1" x14ac:dyDescent="0.25">
      <c r="A363" s="4" t="s">
        <v>24</v>
      </c>
      <c r="B363" s="7" t="s">
        <v>472</v>
      </c>
      <c r="C363" s="5">
        <v>375</v>
      </c>
      <c r="D363" s="69"/>
      <c r="E363" s="69"/>
      <c r="F363" s="69"/>
      <c r="G363" s="69"/>
      <c r="H363" s="69"/>
      <c r="I363" s="69"/>
      <c r="J363" s="69">
        <f t="shared" si="26"/>
        <v>0</v>
      </c>
      <c r="K363" s="69"/>
      <c r="L363" s="69"/>
      <c r="M363" s="69"/>
      <c r="N363" s="69"/>
      <c r="O363" s="69"/>
      <c r="P363" s="69"/>
      <c r="Q363" s="69"/>
      <c r="R363" s="69"/>
      <c r="S363" s="69"/>
      <c r="T363" s="69"/>
    </row>
    <row r="364" spans="1:20" ht="20.100000000000001" customHeight="1" x14ac:dyDescent="0.25">
      <c r="A364" s="4" t="s">
        <v>23</v>
      </c>
      <c r="B364" s="7" t="s">
        <v>605</v>
      </c>
      <c r="C364" s="5">
        <v>376</v>
      </c>
      <c r="D364" s="69"/>
      <c r="E364" s="69"/>
      <c r="F364" s="69">
        <v>1</v>
      </c>
      <c r="G364" s="69"/>
      <c r="H364" s="69"/>
      <c r="I364" s="69"/>
      <c r="J364" s="69">
        <f t="shared" si="26"/>
        <v>0</v>
      </c>
      <c r="K364" s="69"/>
      <c r="L364" s="69"/>
      <c r="M364" s="69">
        <v>1</v>
      </c>
      <c r="N364" s="69"/>
      <c r="O364" s="69"/>
      <c r="P364" s="69"/>
      <c r="Q364" s="69"/>
      <c r="R364" s="69"/>
      <c r="S364" s="69"/>
      <c r="T364" s="69"/>
    </row>
    <row r="365" spans="1:20" ht="20.100000000000001" customHeight="1" x14ac:dyDescent="0.25">
      <c r="A365" s="4" t="s">
        <v>22</v>
      </c>
      <c r="B365" s="7" t="s">
        <v>606</v>
      </c>
      <c r="C365" s="5">
        <v>377</v>
      </c>
      <c r="D365" s="69"/>
      <c r="E365" s="69"/>
      <c r="F365" s="69">
        <v>1</v>
      </c>
      <c r="G365" s="69"/>
      <c r="H365" s="69"/>
      <c r="I365" s="69"/>
      <c r="J365" s="69">
        <f t="shared" si="26"/>
        <v>0</v>
      </c>
      <c r="K365" s="69"/>
      <c r="L365" s="69"/>
      <c r="M365" s="69">
        <v>1</v>
      </c>
      <c r="N365" s="69"/>
      <c r="O365" s="69"/>
      <c r="P365" s="69"/>
      <c r="Q365" s="69"/>
      <c r="R365" s="69"/>
      <c r="S365" s="69"/>
      <c r="T365" s="69"/>
    </row>
    <row r="366" spans="1:20" ht="20.100000000000001" customHeight="1" x14ac:dyDescent="0.25">
      <c r="A366" s="4" t="s">
        <v>21</v>
      </c>
      <c r="B366" s="7" t="s">
        <v>607</v>
      </c>
      <c r="C366" s="5">
        <v>378</v>
      </c>
      <c r="D366" s="69"/>
      <c r="E366" s="69"/>
      <c r="F366" s="69"/>
      <c r="G366" s="69"/>
      <c r="H366" s="69"/>
      <c r="I366" s="69"/>
      <c r="J366" s="69">
        <f t="shared" si="26"/>
        <v>0</v>
      </c>
      <c r="K366" s="69"/>
      <c r="L366" s="69"/>
      <c r="M366" s="69"/>
      <c r="N366" s="69"/>
      <c r="O366" s="69"/>
      <c r="P366" s="69"/>
      <c r="Q366" s="69"/>
      <c r="R366" s="69"/>
      <c r="S366" s="69"/>
      <c r="T366" s="69"/>
    </row>
    <row r="367" spans="1:20" ht="20.100000000000001" customHeight="1" x14ac:dyDescent="0.25">
      <c r="A367" s="4" t="s">
        <v>20</v>
      </c>
      <c r="B367" s="5" t="s">
        <v>473</v>
      </c>
      <c r="C367" s="5">
        <v>379</v>
      </c>
      <c r="D367" s="69"/>
      <c r="E367" s="69"/>
      <c r="F367" s="69"/>
      <c r="G367" s="69"/>
      <c r="H367" s="69"/>
      <c r="I367" s="69"/>
      <c r="J367" s="69">
        <f t="shared" si="26"/>
        <v>0</v>
      </c>
      <c r="K367" s="69"/>
      <c r="L367" s="69"/>
      <c r="M367" s="69"/>
      <c r="N367" s="69"/>
      <c r="O367" s="69"/>
      <c r="P367" s="69"/>
      <c r="Q367" s="69"/>
      <c r="R367" s="69"/>
      <c r="S367" s="69"/>
      <c r="T367" s="69"/>
    </row>
    <row r="368" spans="1:20" ht="20.100000000000001" customHeight="1" x14ac:dyDescent="0.25">
      <c r="A368" s="4" t="s">
        <v>19</v>
      </c>
      <c r="B368" s="5" t="s">
        <v>608</v>
      </c>
      <c r="C368" s="5">
        <v>380</v>
      </c>
      <c r="D368" s="69"/>
      <c r="E368" s="69"/>
      <c r="F368" s="69"/>
      <c r="G368" s="69"/>
      <c r="H368" s="69"/>
      <c r="I368" s="69"/>
      <c r="J368" s="69">
        <f t="shared" si="26"/>
        <v>0</v>
      </c>
      <c r="K368" s="69"/>
      <c r="L368" s="69"/>
      <c r="M368" s="69"/>
      <c r="N368" s="69"/>
      <c r="O368" s="69"/>
      <c r="P368" s="69"/>
      <c r="Q368" s="69"/>
      <c r="R368" s="69"/>
      <c r="S368" s="69"/>
      <c r="T368" s="69"/>
    </row>
    <row r="369" spans="1:20" ht="20.100000000000001" customHeight="1" x14ac:dyDescent="0.25">
      <c r="A369" s="4" t="s">
        <v>18</v>
      </c>
      <c r="B369" s="5" t="s">
        <v>371</v>
      </c>
      <c r="C369" s="5">
        <v>381</v>
      </c>
      <c r="D369" s="69"/>
      <c r="E369" s="69"/>
      <c r="F369" s="69"/>
      <c r="G369" s="69"/>
      <c r="H369" s="69"/>
      <c r="I369" s="69"/>
      <c r="J369" s="69">
        <f t="shared" si="26"/>
        <v>0</v>
      </c>
      <c r="K369" s="69"/>
      <c r="L369" s="69"/>
      <c r="M369" s="69"/>
      <c r="N369" s="69"/>
      <c r="O369" s="69"/>
      <c r="P369" s="69"/>
      <c r="Q369" s="69"/>
      <c r="R369" s="69"/>
      <c r="S369" s="69"/>
      <c r="T369" s="69"/>
    </row>
    <row r="370" spans="1:20" ht="20.100000000000001" customHeight="1" x14ac:dyDescent="0.25">
      <c r="A370" s="4" t="s">
        <v>17</v>
      </c>
      <c r="B370" s="7" t="s">
        <v>474</v>
      </c>
      <c r="C370" s="14">
        <v>382</v>
      </c>
      <c r="D370" s="69"/>
      <c r="E370" s="69"/>
      <c r="F370" s="69"/>
      <c r="G370" s="69"/>
      <c r="H370" s="69"/>
      <c r="I370" s="69"/>
      <c r="J370" s="69">
        <f t="shared" si="26"/>
        <v>0</v>
      </c>
      <c r="K370" s="69"/>
      <c r="L370" s="69"/>
      <c r="M370" s="69"/>
      <c r="N370" s="69"/>
      <c r="O370" s="69"/>
      <c r="P370" s="69"/>
      <c r="Q370" s="69"/>
      <c r="R370" s="69"/>
      <c r="S370" s="69"/>
      <c r="T370" s="69"/>
    </row>
    <row r="371" spans="1:20" ht="20.100000000000001" customHeight="1" x14ac:dyDescent="0.25">
      <c r="A371" s="4" t="s">
        <v>16</v>
      </c>
      <c r="B371" s="5" t="s">
        <v>475</v>
      </c>
      <c r="C371" s="14">
        <v>383</v>
      </c>
      <c r="D371" s="69"/>
      <c r="E371" s="69"/>
      <c r="F371" s="69"/>
      <c r="G371" s="69"/>
      <c r="H371" s="69"/>
      <c r="I371" s="69"/>
      <c r="J371" s="69">
        <f t="shared" si="26"/>
        <v>0</v>
      </c>
      <c r="K371" s="69"/>
      <c r="L371" s="69"/>
      <c r="M371" s="69"/>
      <c r="N371" s="69"/>
      <c r="O371" s="69"/>
      <c r="P371" s="69"/>
      <c r="Q371" s="69"/>
      <c r="R371" s="69"/>
      <c r="S371" s="69"/>
      <c r="T371" s="69"/>
    </row>
    <row r="372" spans="1:20" ht="20.100000000000001" customHeight="1" x14ac:dyDescent="0.25">
      <c r="A372" s="4" t="s">
        <v>15</v>
      </c>
      <c r="B372" s="7" t="s">
        <v>403</v>
      </c>
      <c r="C372" s="5"/>
      <c r="D372" s="69"/>
      <c r="E372" s="69"/>
      <c r="F372" s="69"/>
      <c r="G372" s="69"/>
      <c r="H372" s="69"/>
      <c r="I372" s="69"/>
      <c r="J372" s="69">
        <f t="shared" si="26"/>
        <v>0</v>
      </c>
      <c r="K372" s="69"/>
      <c r="L372" s="69"/>
      <c r="M372" s="69"/>
      <c r="N372" s="69"/>
      <c r="O372" s="69"/>
      <c r="P372" s="69"/>
      <c r="Q372" s="69"/>
      <c r="R372" s="69"/>
      <c r="S372" s="69"/>
      <c r="T372" s="69"/>
    </row>
    <row r="373" spans="1:20" ht="20.100000000000001" customHeight="1" x14ac:dyDescent="0.25">
      <c r="A373" s="8" t="s">
        <v>14</v>
      </c>
      <c r="B373" s="12" t="s">
        <v>476</v>
      </c>
      <c r="C373" s="5"/>
      <c r="D373" s="72">
        <f>SUM(D374:D388)</f>
        <v>0</v>
      </c>
      <c r="E373" s="72">
        <f t="shared" ref="E373:T373" si="28">SUM(E374:E388)</f>
        <v>0</v>
      </c>
      <c r="F373" s="72">
        <f t="shared" si="28"/>
        <v>0</v>
      </c>
      <c r="G373" s="72">
        <f t="shared" si="28"/>
        <v>0</v>
      </c>
      <c r="H373" s="72">
        <f t="shared" si="28"/>
        <v>0</v>
      </c>
      <c r="I373" s="72">
        <f t="shared" si="28"/>
        <v>0</v>
      </c>
      <c r="J373" s="72">
        <f t="shared" si="28"/>
        <v>0</v>
      </c>
      <c r="K373" s="72">
        <f t="shared" si="28"/>
        <v>0</v>
      </c>
      <c r="L373" s="72">
        <f t="shared" si="28"/>
        <v>0</v>
      </c>
      <c r="M373" s="72">
        <f t="shared" si="28"/>
        <v>0</v>
      </c>
      <c r="N373" s="72">
        <f t="shared" si="28"/>
        <v>0</v>
      </c>
      <c r="O373" s="72">
        <f t="shared" si="28"/>
        <v>0</v>
      </c>
      <c r="P373" s="72">
        <f t="shared" si="28"/>
        <v>0</v>
      </c>
      <c r="Q373" s="72">
        <f t="shared" si="28"/>
        <v>0</v>
      </c>
      <c r="R373" s="72">
        <f t="shared" si="28"/>
        <v>0</v>
      </c>
      <c r="S373" s="72">
        <f t="shared" si="28"/>
        <v>0</v>
      </c>
      <c r="T373" s="72">
        <f t="shared" si="28"/>
        <v>0</v>
      </c>
    </row>
    <row r="374" spans="1:20" ht="20.100000000000001" customHeight="1" x14ac:dyDescent="0.25">
      <c r="A374" s="4" t="s">
        <v>13</v>
      </c>
      <c r="B374" s="7" t="s">
        <v>372</v>
      </c>
      <c r="C374" s="5">
        <v>384</v>
      </c>
      <c r="D374" s="69"/>
      <c r="E374" s="69"/>
      <c r="F374" s="69"/>
      <c r="G374" s="69"/>
      <c r="H374" s="69"/>
      <c r="I374" s="69"/>
      <c r="J374" s="69">
        <f t="shared" si="26"/>
        <v>0</v>
      </c>
      <c r="K374" s="69"/>
      <c r="L374" s="69"/>
      <c r="M374" s="69"/>
      <c r="N374" s="69"/>
      <c r="O374" s="69"/>
      <c r="P374" s="69"/>
      <c r="Q374" s="69"/>
      <c r="R374" s="69"/>
      <c r="S374" s="69"/>
      <c r="T374" s="69"/>
    </row>
    <row r="375" spans="1:20" ht="20.100000000000001" customHeight="1" x14ac:dyDescent="0.25">
      <c r="A375" s="4" t="s">
        <v>12</v>
      </c>
      <c r="B375" s="7" t="s">
        <v>373</v>
      </c>
      <c r="C375" s="5">
        <v>385</v>
      </c>
      <c r="D375" s="69"/>
      <c r="E375" s="69"/>
      <c r="F375" s="69"/>
      <c r="G375" s="69"/>
      <c r="H375" s="69"/>
      <c r="I375" s="69"/>
      <c r="J375" s="69">
        <f t="shared" si="26"/>
        <v>0</v>
      </c>
      <c r="K375" s="69"/>
      <c r="L375" s="69"/>
      <c r="M375" s="69"/>
      <c r="N375" s="69"/>
      <c r="O375" s="69"/>
      <c r="P375" s="69"/>
      <c r="Q375" s="69"/>
      <c r="R375" s="69"/>
      <c r="S375" s="69"/>
      <c r="T375" s="69"/>
    </row>
    <row r="376" spans="1:20" ht="20.100000000000001" customHeight="1" x14ac:dyDescent="0.25">
      <c r="A376" s="4" t="s">
        <v>11</v>
      </c>
      <c r="B376" s="7" t="s">
        <v>609</v>
      </c>
      <c r="C376" s="5">
        <v>386</v>
      </c>
      <c r="D376" s="69"/>
      <c r="E376" s="69"/>
      <c r="F376" s="69"/>
      <c r="G376" s="69"/>
      <c r="H376" s="69"/>
      <c r="I376" s="69"/>
      <c r="J376" s="69">
        <f t="shared" si="26"/>
        <v>0</v>
      </c>
      <c r="K376" s="69"/>
      <c r="L376" s="69"/>
      <c r="M376" s="69"/>
      <c r="N376" s="69"/>
      <c r="O376" s="69"/>
      <c r="P376" s="69"/>
      <c r="Q376" s="69"/>
      <c r="R376" s="69"/>
      <c r="S376" s="69"/>
      <c r="T376" s="69"/>
    </row>
    <row r="377" spans="1:20" ht="20.100000000000001" customHeight="1" x14ac:dyDescent="0.25">
      <c r="A377" s="4" t="s">
        <v>10</v>
      </c>
      <c r="B377" s="7" t="s">
        <v>477</v>
      </c>
      <c r="C377" s="5">
        <v>387</v>
      </c>
      <c r="D377" s="69"/>
      <c r="E377" s="69"/>
      <c r="F377" s="69"/>
      <c r="G377" s="69"/>
      <c r="H377" s="69"/>
      <c r="I377" s="69"/>
      <c r="J377" s="69">
        <f t="shared" si="26"/>
        <v>0</v>
      </c>
      <c r="K377" s="69"/>
      <c r="L377" s="69"/>
      <c r="M377" s="69"/>
      <c r="N377" s="69"/>
      <c r="O377" s="69"/>
      <c r="P377" s="69"/>
      <c r="Q377" s="69"/>
      <c r="R377" s="69"/>
      <c r="S377" s="69"/>
      <c r="T377" s="69"/>
    </row>
    <row r="378" spans="1:20" ht="20.100000000000001" customHeight="1" x14ac:dyDescent="0.25">
      <c r="A378" s="4" t="s">
        <v>9</v>
      </c>
      <c r="B378" s="7" t="s">
        <v>665</v>
      </c>
      <c r="C378" s="5">
        <v>388</v>
      </c>
      <c r="D378" s="69"/>
      <c r="E378" s="69"/>
      <c r="F378" s="69"/>
      <c r="G378" s="69"/>
      <c r="H378" s="69"/>
      <c r="I378" s="69"/>
      <c r="J378" s="69">
        <f t="shared" si="26"/>
        <v>0</v>
      </c>
      <c r="K378" s="69"/>
      <c r="L378" s="69"/>
      <c r="M378" s="69"/>
      <c r="N378" s="69"/>
      <c r="O378" s="69"/>
      <c r="P378" s="69"/>
      <c r="Q378" s="69"/>
      <c r="R378" s="69"/>
      <c r="S378" s="69"/>
      <c r="T378" s="69"/>
    </row>
    <row r="379" spans="1:20" ht="20.100000000000001" customHeight="1" x14ac:dyDescent="0.25">
      <c r="A379" s="4" t="s">
        <v>8</v>
      </c>
      <c r="B379" s="5" t="s">
        <v>478</v>
      </c>
      <c r="C379" s="5">
        <v>389</v>
      </c>
      <c r="D379" s="69"/>
      <c r="E379" s="69"/>
      <c r="F379" s="69"/>
      <c r="G379" s="69"/>
      <c r="H379" s="69"/>
      <c r="I379" s="69"/>
      <c r="J379" s="69">
        <f t="shared" si="26"/>
        <v>0</v>
      </c>
      <c r="K379" s="69"/>
      <c r="L379" s="69"/>
      <c r="M379" s="69"/>
      <c r="N379" s="69"/>
      <c r="O379" s="69"/>
      <c r="P379" s="69"/>
      <c r="Q379" s="69"/>
      <c r="R379" s="69"/>
      <c r="S379" s="69"/>
      <c r="T379" s="69"/>
    </row>
    <row r="380" spans="1:20" ht="20.100000000000001" customHeight="1" x14ac:dyDescent="0.25">
      <c r="A380" s="4" t="s">
        <v>7</v>
      </c>
      <c r="B380" s="7" t="s">
        <v>610</v>
      </c>
      <c r="C380" s="6">
        <v>390</v>
      </c>
      <c r="D380" s="69"/>
      <c r="E380" s="69"/>
      <c r="F380" s="69"/>
      <c r="G380" s="69"/>
      <c r="H380" s="69"/>
      <c r="I380" s="69"/>
      <c r="J380" s="69">
        <f t="shared" si="26"/>
        <v>0</v>
      </c>
      <c r="K380" s="69"/>
      <c r="L380" s="69"/>
      <c r="M380" s="69"/>
      <c r="N380" s="69"/>
      <c r="O380" s="69"/>
      <c r="P380" s="69"/>
      <c r="Q380" s="69"/>
      <c r="R380" s="69"/>
      <c r="S380" s="69"/>
      <c r="T380" s="69"/>
    </row>
    <row r="381" spans="1:20" ht="20.100000000000001" customHeight="1" x14ac:dyDescent="0.25">
      <c r="A381" s="4" t="s">
        <v>6</v>
      </c>
      <c r="B381" s="7" t="s">
        <v>479</v>
      </c>
      <c r="C381" s="6">
        <v>391</v>
      </c>
      <c r="D381" s="69"/>
      <c r="E381" s="69"/>
      <c r="F381" s="69"/>
      <c r="G381" s="69"/>
      <c r="H381" s="69"/>
      <c r="I381" s="69"/>
      <c r="J381" s="69">
        <f t="shared" si="26"/>
        <v>0</v>
      </c>
      <c r="K381" s="69"/>
      <c r="L381" s="69"/>
      <c r="M381" s="69"/>
      <c r="N381" s="69"/>
      <c r="O381" s="69"/>
      <c r="P381" s="69"/>
      <c r="Q381" s="69"/>
      <c r="R381" s="69"/>
      <c r="S381" s="69"/>
      <c r="T381" s="69"/>
    </row>
    <row r="382" spans="1:20" ht="20.100000000000001" customHeight="1" x14ac:dyDescent="0.25">
      <c r="A382" s="4" t="s">
        <v>5</v>
      </c>
      <c r="B382" s="5" t="s">
        <v>480</v>
      </c>
      <c r="C382" s="5">
        <v>392</v>
      </c>
      <c r="D382" s="69"/>
      <c r="E382" s="69"/>
      <c r="F382" s="69"/>
      <c r="G382" s="69"/>
      <c r="H382" s="69"/>
      <c r="I382" s="69"/>
      <c r="J382" s="69">
        <f t="shared" si="26"/>
        <v>0</v>
      </c>
      <c r="K382" s="69"/>
      <c r="L382" s="69"/>
      <c r="M382" s="69"/>
      <c r="N382" s="69"/>
      <c r="O382" s="69"/>
      <c r="P382" s="69"/>
      <c r="Q382" s="69"/>
      <c r="R382" s="69"/>
      <c r="S382" s="69"/>
      <c r="T382" s="69"/>
    </row>
    <row r="383" spans="1:20" ht="20.100000000000001" customHeight="1" x14ac:dyDescent="0.25">
      <c r="A383" s="4" t="s">
        <v>4</v>
      </c>
      <c r="B383" s="5" t="s">
        <v>481</v>
      </c>
      <c r="C383" s="5">
        <v>393</v>
      </c>
      <c r="D383" s="69"/>
      <c r="E383" s="69"/>
      <c r="F383" s="69"/>
      <c r="G383" s="69"/>
      <c r="H383" s="69"/>
      <c r="I383" s="69"/>
      <c r="J383" s="69">
        <f t="shared" si="26"/>
        <v>0</v>
      </c>
      <c r="K383" s="69"/>
      <c r="L383" s="69"/>
      <c r="M383" s="69"/>
      <c r="N383" s="69"/>
      <c r="O383" s="69"/>
      <c r="P383" s="69"/>
      <c r="Q383" s="69"/>
      <c r="R383" s="69"/>
      <c r="S383" s="69"/>
      <c r="T383" s="69"/>
    </row>
    <row r="384" spans="1:20" ht="20.100000000000001" customHeight="1" x14ac:dyDescent="0.25">
      <c r="A384" s="4" t="s">
        <v>766</v>
      </c>
      <c r="B384" s="5" t="s">
        <v>379</v>
      </c>
      <c r="C384" s="5">
        <v>394</v>
      </c>
      <c r="D384" s="69"/>
      <c r="E384" s="69"/>
      <c r="F384" s="69"/>
      <c r="G384" s="69"/>
      <c r="H384" s="69"/>
      <c r="I384" s="69"/>
      <c r="J384" s="69">
        <f t="shared" si="26"/>
        <v>0</v>
      </c>
      <c r="K384" s="69"/>
      <c r="L384" s="69"/>
      <c r="M384" s="69"/>
      <c r="N384" s="69"/>
      <c r="O384" s="69"/>
      <c r="P384" s="69"/>
      <c r="Q384" s="69"/>
      <c r="R384" s="69"/>
      <c r="S384" s="69"/>
      <c r="T384" s="69"/>
    </row>
    <row r="385" spans="1:20" ht="20.100000000000001" customHeight="1" x14ac:dyDescent="0.25">
      <c r="A385" s="4" t="s">
        <v>3</v>
      </c>
      <c r="B385" s="5" t="s">
        <v>482</v>
      </c>
      <c r="C385" s="5">
        <v>395</v>
      </c>
      <c r="D385" s="69"/>
      <c r="E385" s="69"/>
      <c r="F385" s="69"/>
      <c r="G385" s="69"/>
      <c r="H385" s="69"/>
      <c r="I385" s="69"/>
      <c r="J385" s="69">
        <f t="shared" si="26"/>
        <v>0</v>
      </c>
      <c r="K385" s="69"/>
      <c r="L385" s="69"/>
      <c r="M385" s="69"/>
      <c r="N385" s="69"/>
      <c r="O385" s="69"/>
      <c r="P385" s="69"/>
      <c r="Q385" s="69"/>
      <c r="R385" s="69"/>
      <c r="S385" s="69"/>
      <c r="T385" s="69"/>
    </row>
    <row r="386" spans="1:20" ht="20.100000000000001" customHeight="1" x14ac:dyDescent="0.25">
      <c r="A386" s="4" t="s">
        <v>2</v>
      </c>
      <c r="B386" s="5" t="s">
        <v>666</v>
      </c>
      <c r="C386" s="5">
        <v>396</v>
      </c>
      <c r="D386" s="69"/>
      <c r="E386" s="69"/>
      <c r="F386" s="69"/>
      <c r="G386" s="69"/>
      <c r="H386" s="69"/>
      <c r="I386" s="69"/>
      <c r="J386" s="69">
        <f t="shared" si="26"/>
        <v>0</v>
      </c>
      <c r="K386" s="69"/>
      <c r="L386" s="69"/>
      <c r="M386" s="69"/>
      <c r="N386" s="69"/>
      <c r="O386" s="69"/>
      <c r="P386" s="69"/>
      <c r="Q386" s="69"/>
      <c r="R386" s="69"/>
      <c r="S386" s="69"/>
      <c r="T386" s="69"/>
    </row>
    <row r="387" spans="1:20" ht="20.100000000000001" customHeight="1" x14ac:dyDescent="0.25">
      <c r="A387" s="4" t="s">
        <v>1</v>
      </c>
      <c r="B387" s="5" t="s">
        <v>667</v>
      </c>
      <c r="C387" s="5">
        <v>397</v>
      </c>
      <c r="D387" s="69"/>
      <c r="E387" s="69"/>
      <c r="F387" s="69"/>
      <c r="G387" s="69"/>
      <c r="H387" s="69"/>
      <c r="I387" s="69"/>
      <c r="J387" s="69">
        <f t="shared" si="26"/>
        <v>0</v>
      </c>
      <c r="K387" s="69"/>
      <c r="L387" s="69"/>
      <c r="M387" s="69"/>
      <c r="N387" s="69"/>
      <c r="O387" s="69"/>
      <c r="P387" s="69"/>
      <c r="Q387" s="69"/>
      <c r="R387" s="69"/>
      <c r="S387" s="69"/>
      <c r="T387" s="69"/>
    </row>
    <row r="388" spans="1:20" ht="20.100000000000001" customHeight="1" x14ac:dyDescent="0.25">
      <c r="A388" s="4" t="s">
        <v>0</v>
      </c>
      <c r="B388" s="5" t="s">
        <v>611</v>
      </c>
      <c r="C388" s="5">
        <v>397.1</v>
      </c>
      <c r="D388" s="69"/>
      <c r="E388" s="69"/>
      <c r="F388" s="69"/>
      <c r="G388" s="69"/>
      <c r="H388" s="69"/>
      <c r="I388" s="69"/>
      <c r="J388" s="69">
        <f t="shared" si="26"/>
        <v>0</v>
      </c>
      <c r="K388" s="69"/>
      <c r="L388" s="69"/>
      <c r="M388" s="69"/>
      <c r="N388" s="69"/>
      <c r="O388" s="69"/>
      <c r="P388" s="69"/>
      <c r="Q388" s="69"/>
      <c r="R388" s="69"/>
      <c r="S388" s="69"/>
      <c r="T388" s="69"/>
    </row>
    <row r="389" spans="1:20" ht="20.100000000000001" customHeight="1" x14ac:dyDescent="0.25">
      <c r="A389" s="4">
        <v>19</v>
      </c>
      <c r="B389" s="5" t="s">
        <v>354</v>
      </c>
      <c r="C389" s="74"/>
      <c r="D389" s="18">
        <f>D7+D35+D44+D51+D81+D96+D112+D149+D190+D199+D209+D228+D248+D262+D280+D304+D339+D373</f>
        <v>76</v>
      </c>
      <c r="E389" s="18">
        <f t="shared" ref="E389:T389" si="29">E7+E35+E44+E51+E81+E96+E112+E149+E190+E199+E209+E228+E248+E262+E280+E304+E339+E373</f>
        <v>5</v>
      </c>
      <c r="F389" s="18">
        <f t="shared" si="29"/>
        <v>182</v>
      </c>
      <c r="G389" s="18">
        <f t="shared" si="29"/>
        <v>93</v>
      </c>
      <c r="H389" s="18">
        <f t="shared" si="29"/>
        <v>15</v>
      </c>
      <c r="I389" s="18">
        <f t="shared" si="29"/>
        <v>5</v>
      </c>
      <c r="J389" s="18">
        <f t="shared" si="29"/>
        <v>113</v>
      </c>
      <c r="K389" s="18">
        <f t="shared" si="29"/>
        <v>0</v>
      </c>
      <c r="L389" s="18">
        <f t="shared" si="29"/>
        <v>0</v>
      </c>
      <c r="M389" s="18">
        <f t="shared" si="29"/>
        <v>144</v>
      </c>
      <c r="N389" s="18">
        <f t="shared" si="29"/>
        <v>4</v>
      </c>
      <c r="O389" s="18">
        <f t="shared" si="29"/>
        <v>22</v>
      </c>
      <c r="P389" s="18">
        <f t="shared" si="29"/>
        <v>7</v>
      </c>
      <c r="Q389" s="18">
        <f t="shared" si="29"/>
        <v>29</v>
      </c>
      <c r="R389" s="18">
        <f t="shared" si="29"/>
        <v>0</v>
      </c>
      <c r="S389" s="18">
        <f t="shared" si="29"/>
        <v>0</v>
      </c>
      <c r="T389" s="18">
        <f t="shared" si="29"/>
        <v>0</v>
      </c>
    </row>
    <row r="390" spans="1:20" s="31" customFormat="1" ht="20.100000000000001" customHeight="1" x14ac:dyDescent="0.25">
      <c r="A390" s="28"/>
      <c r="B390" s="19"/>
      <c r="C390" s="29"/>
      <c r="D390" s="30"/>
      <c r="E390" s="30"/>
      <c r="F390" s="30"/>
      <c r="G390" s="30"/>
      <c r="H390" s="30"/>
      <c r="I390" s="30"/>
      <c r="J390" s="30"/>
      <c r="K390" s="30"/>
      <c r="L390" s="30"/>
      <c r="M390" s="30"/>
      <c r="N390" s="30"/>
      <c r="O390" s="30"/>
      <c r="P390" s="30"/>
      <c r="Q390" s="30"/>
      <c r="R390" s="30"/>
      <c r="S390" s="30"/>
      <c r="T390" s="30"/>
    </row>
    <row r="391" spans="1:20" s="31" customFormat="1" ht="20.100000000000001" customHeight="1" x14ac:dyDescent="0.25">
      <c r="A391" s="28"/>
      <c r="B391" s="32" t="s">
        <v>767</v>
      </c>
      <c r="C391" s="29"/>
      <c r="D391" s="30"/>
      <c r="E391" s="30"/>
      <c r="F391" s="30"/>
      <c r="G391" s="30"/>
      <c r="H391" s="30"/>
      <c r="I391" s="30"/>
      <c r="J391" s="30"/>
      <c r="K391" s="30"/>
      <c r="L391" s="30"/>
      <c r="M391" s="30"/>
      <c r="N391" s="30"/>
      <c r="O391" s="30"/>
      <c r="P391" s="30"/>
      <c r="Q391" s="30"/>
      <c r="R391" s="30"/>
      <c r="S391" s="30"/>
      <c r="T391" s="30"/>
    </row>
    <row r="392" spans="1:20" s="31" customFormat="1" ht="20.100000000000001" customHeight="1" x14ac:dyDescent="0.25">
      <c r="A392" s="28"/>
      <c r="B392" s="19" t="s">
        <v>802</v>
      </c>
      <c r="C392" s="29"/>
      <c r="D392" s="30"/>
      <c r="E392" s="30"/>
      <c r="F392" s="30"/>
      <c r="G392" s="30"/>
      <c r="H392" s="30"/>
      <c r="I392" s="30"/>
      <c r="J392" s="30"/>
      <c r="K392" s="30"/>
      <c r="L392" s="30"/>
      <c r="M392" s="30"/>
      <c r="N392" s="30"/>
      <c r="O392" s="30"/>
      <c r="P392" s="30"/>
      <c r="Q392" s="30"/>
      <c r="R392" s="30"/>
      <c r="S392" s="30"/>
      <c r="T392" s="30"/>
    </row>
    <row r="393" spans="1:20" s="31" customFormat="1" ht="20.100000000000001" customHeight="1" x14ac:dyDescent="0.25">
      <c r="A393" s="28"/>
      <c r="B393" s="19"/>
      <c r="C393" s="29"/>
      <c r="D393" s="30"/>
      <c r="E393" s="30"/>
      <c r="F393" s="30"/>
      <c r="G393" s="30"/>
      <c r="H393" s="30"/>
      <c r="I393" s="30"/>
      <c r="J393" s="30"/>
      <c r="K393" s="30"/>
      <c r="L393" s="30"/>
      <c r="M393" s="30"/>
      <c r="N393" s="30"/>
      <c r="O393" s="30"/>
      <c r="P393" s="30"/>
      <c r="Q393" s="30"/>
      <c r="R393" s="30"/>
      <c r="S393" s="30"/>
      <c r="T393" s="30"/>
    </row>
    <row r="394" spans="1:20" s="31" customFormat="1" ht="20.100000000000001" customHeight="1" x14ac:dyDescent="0.25">
      <c r="A394" s="28"/>
      <c r="B394" s="19"/>
      <c r="C394" s="29"/>
      <c r="D394" s="30"/>
      <c r="E394" s="30"/>
      <c r="F394" s="30"/>
      <c r="G394" s="30"/>
      <c r="H394" s="30"/>
      <c r="I394" s="30"/>
      <c r="J394" s="30"/>
      <c r="K394" s="30"/>
      <c r="L394" s="30"/>
      <c r="M394" s="30"/>
      <c r="N394" s="30"/>
      <c r="O394" s="30"/>
      <c r="P394" s="30"/>
      <c r="Q394" s="30"/>
      <c r="R394" s="30"/>
      <c r="S394" s="30"/>
      <c r="T394" s="30"/>
    </row>
    <row r="395" spans="1:20" s="31" customFormat="1" ht="20.100000000000001" customHeight="1" x14ac:dyDescent="0.25">
      <c r="A395" s="28"/>
      <c r="B395" s="19"/>
      <c r="C395" s="29"/>
      <c r="D395" s="30"/>
      <c r="E395" s="30"/>
      <c r="F395" s="30"/>
      <c r="G395" s="30"/>
      <c r="H395" s="30"/>
      <c r="I395" s="30"/>
      <c r="J395" s="30"/>
      <c r="K395" s="30"/>
      <c r="L395" s="30"/>
      <c r="M395" s="30"/>
      <c r="N395" s="30"/>
      <c r="O395" s="30"/>
      <c r="P395" s="30"/>
      <c r="Q395" s="30"/>
      <c r="R395" s="30"/>
      <c r="S395" s="30"/>
      <c r="T395" s="30"/>
    </row>
    <row r="396" spans="1:20" s="31" customFormat="1" ht="20.100000000000001" customHeight="1" x14ac:dyDescent="0.25">
      <c r="A396" s="28"/>
      <c r="B396" s="19"/>
      <c r="C396" s="29"/>
      <c r="D396" s="30"/>
      <c r="E396" s="30"/>
      <c r="F396" s="30"/>
      <c r="G396" s="30"/>
      <c r="H396" s="30"/>
      <c r="I396" s="30"/>
      <c r="J396" s="30"/>
      <c r="K396" s="30"/>
      <c r="L396" s="30"/>
      <c r="M396" s="30"/>
      <c r="N396" s="30"/>
      <c r="O396" s="30"/>
      <c r="P396" s="30"/>
      <c r="Q396" s="30"/>
      <c r="R396" s="30"/>
      <c r="S396" s="30"/>
      <c r="T396" s="30"/>
    </row>
    <row r="397" spans="1:20" s="31" customFormat="1" ht="20.100000000000001" customHeight="1" x14ac:dyDescent="0.25">
      <c r="A397" s="28"/>
      <c r="B397" s="19"/>
      <c r="C397" s="29"/>
      <c r="D397" s="30"/>
      <c r="E397" s="30"/>
      <c r="F397" s="30"/>
      <c r="G397" s="30"/>
      <c r="H397" s="30"/>
      <c r="I397" s="30"/>
      <c r="J397" s="30"/>
      <c r="K397" s="30"/>
      <c r="L397" s="30"/>
      <c r="M397" s="30"/>
      <c r="N397" s="30"/>
      <c r="O397" s="30"/>
      <c r="P397" s="30"/>
      <c r="Q397" s="30"/>
      <c r="R397" s="30"/>
      <c r="S397" s="30"/>
      <c r="T397" s="30"/>
    </row>
    <row r="398" spans="1:20" s="31" customFormat="1" ht="20.100000000000001" customHeight="1" x14ac:dyDescent="0.25">
      <c r="A398" s="28"/>
      <c r="B398" s="19"/>
      <c r="C398" s="29"/>
      <c r="D398" s="30"/>
      <c r="E398" s="30"/>
      <c r="F398" s="30"/>
      <c r="G398" s="30"/>
      <c r="H398" s="30"/>
      <c r="I398" s="30"/>
      <c r="J398" s="30"/>
      <c r="K398" s="30"/>
      <c r="L398" s="30"/>
      <c r="M398" s="30"/>
      <c r="N398" s="30"/>
      <c r="O398" s="30"/>
      <c r="P398" s="30"/>
      <c r="Q398" s="30"/>
      <c r="R398" s="30"/>
      <c r="S398" s="30"/>
      <c r="T398" s="30"/>
    </row>
    <row r="399" spans="1:20" s="31" customFormat="1" ht="20.100000000000001" customHeight="1" x14ac:dyDescent="0.25">
      <c r="A399" s="28"/>
      <c r="B399" s="19"/>
      <c r="C399" s="29"/>
      <c r="D399" s="30"/>
      <c r="E399" s="30"/>
      <c r="F399" s="30"/>
      <c r="G399" s="30"/>
      <c r="H399" s="30"/>
      <c r="I399" s="30"/>
      <c r="J399" s="30"/>
      <c r="K399" s="30"/>
      <c r="L399" s="30"/>
      <c r="M399" s="30"/>
      <c r="N399" s="30"/>
      <c r="O399" s="30"/>
      <c r="P399" s="30"/>
      <c r="Q399" s="30"/>
      <c r="R399" s="30"/>
      <c r="S399" s="30"/>
      <c r="T399" s="30"/>
    </row>
    <row r="400" spans="1:20" s="31" customFormat="1" ht="20.100000000000001" customHeight="1" x14ac:dyDescent="0.25">
      <c r="A400" s="28"/>
      <c r="B400" s="19"/>
      <c r="C400" s="29"/>
      <c r="D400" s="30"/>
      <c r="E400" s="30"/>
      <c r="F400" s="30"/>
      <c r="G400" s="30"/>
      <c r="H400" s="30"/>
      <c r="I400" s="30"/>
      <c r="J400" s="30"/>
      <c r="K400" s="30"/>
      <c r="L400" s="30"/>
      <c r="M400" s="30"/>
      <c r="N400" s="30"/>
      <c r="O400" s="30"/>
      <c r="P400" s="30"/>
      <c r="Q400" s="30"/>
      <c r="R400" s="30"/>
      <c r="S400" s="30"/>
      <c r="T400" s="30"/>
    </row>
    <row r="401" spans="1:20" s="31" customFormat="1" ht="20.100000000000001" customHeight="1" x14ac:dyDescent="0.25">
      <c r="A401" s="28"/>
      <c r="B401" s="19"/>
      <c r="C401" s="29"/>
      <c r="D401" s="30"/>
      <c r="E401" s="30"/>
      <c r="F401" s="30"/>
      <c r="G401" s="30"/>
      <c r="H401" s="30"/>
      <c r="I401" s="30"/>
      <c r="J401" s="30"/>
      <c r="K401" s="30"/>
      <c r="L401" s="30"/>
      <c r="M401" s="30"/>
      <c r="N401" s="30"/>
      <c r="O401" s="30"/>
      <c r="P401" s="30"/>
      <c r="Q401" s="30"/>
      <c r="R401" s="30"/>
      <c r="S401" s="30"/>
      <c r="T401" s="30"/>
    </row>
    <row r="402" spans="1:20" s="31" customFormat="1" ht="20.100000000000001" customHeight="1" x14ac:dyDescent="0.25">
      <c r="A402" s="28"/>
      <c r="B402" s="19"/>
      <c r="C402" s="29"/>
      <c r="D402" s="30"/>
      <c r="E402" s="30"/>
      <c r="F402" s="30"/>
      <c r="G402" s="30"/>
      <c r="H402" s="30"/>
      <c r="I402" s="30"/>
      <c r="J402" s="30"/>
      <c r="K402" s="30"/>
      <c r="L402" s="30"/>
      <c r="M402" s="30"/>
      <c r="N402" s="30"/>
      <c r="O402" s="30"/>
      <c r="P402" s="30"/>
      <c r="Q402" s="30"/>
      <c r="R402" s="30"/>
      <c r="S402" s="30"/>
      <c r="T402" s="30"/>
    </row>
    <row r="403" spans="1:20" s="31" customFormat="1" ht="20.100000000000001" customHeight="1" x14ac:dyDescent="0.25">
      <c r="A403" s="28"/>
      <c r="B403" s="19"/>
      <c r="C403" s="29"/>
      <c r="D403" s="30"/>
      <c r="E403" s="30"/>
      <c r="F403" s="30"/>
      <c r="G403" s="30"/>
      <c r="H403" s="30"/>
      <c r="I403" s="30"/>
      <c r="J403" s="30"/>
      <c r="K403" s="30"/>
      <c r="L403" s="30"/>
      <c r="M403" s="30"/>
      <c r="N403" s="30"/>
      <c r="O403" s="30"/>
      <c r="P403" s="30"/>
      <c r="Q403" s="30"/>
      <c r="R403" s="30"/>
      <c r="S403" s="30"/>
      <c r="T403" s="30"/>
    </row>
    <row r="404" spans="1:20" s="31" customFormat="1" ht="20.100000000000001" customHeight="1" x14ac:dyDescent="0.25">
      <c r="A404" s="28"/>
      <c r="B404" s="19"/>
      <c r="C404" s="29"/>
      <c r="D404" s="30"/>
      <c r="E404" s="30"/>
      <c r="F404" s="30"/>
      <c r="G404" s="30"/>
      <c r="H404" s="30"/>
      <c r="I404" s="30"/>
      <c r="J404" s="30"/>
      <c r="K404" s="30"/>
      <c r="L404" s="30"/>
      <c r="M404" s="30"/>
      <c r="N404" s="30"/>
      <c r="O404" s="30"/>
      <c r="P404" s="30"/>
      <c r="Q404" s="30"/>
      <c r="R404" s="30"/>
      <c r="S404" s="30"/>
      <c r="T404" s="30"/>
    </row>
    <row r="405" spans="1:20" s="31" customFormat="1" ht="20.100000000000001" customHeight="1" x14ac:dyDescent="0.25">
      <c r="A405" s="28"/>
      <c r="B405" s="19"/>
      <c r="C405" s="29"/>
      <c r="D405" s="30"/>
      <c r="E405" s="30"/>
      <c r="F405" s="30"/>
      <c r="G405" s="30"/>
      <c r="H405" s="30"/>
      <c r="I405" s="30"/>
      <c r="J405" s="30"/>
      <c r="K405" s="30"/>
      <c r="L405" s="30"/>
      <c r="M405" s="30"/>
      <c r="N405" s="30"/>
      <c r="O405" s="30"/>
      <c r="P405" s="30"/>
      <c r="Q405" s="30"/>
      <c r="R405" s="30"/>
      <c r="S405" s="30"/>
      <c r="T405" s="30"/>
    </row>
    <row r="406" spans="1:20" s="31" customFormat="1" ht="20.100000000000001" customHeight="1" x14ac:dyDescent="0.25">
      <c r="A406" s="28"/>
      <c r="B406" s="19"/>
      <c r="C406" s="29"/>
      <c r="D406" s="30"/>
      <c r="E406" s="30"/>
      <c r="F406" s="30"/>
      <c r="G406" s="30"/>
      <c r="H406" s="30"/>
      <c r="I406" s="30"/>
      <c r="J406" s="30"/>
      <c r="K406" s="30"/>
      <c r="L406" s="30"/>
      <c r="M406" s="30"/>
      <c r="N406" s="30"/>
      <c r="O406" s="30"/>
      <c r="P406" s="30"/>
      <c r="Q406" s="30"/>
      <c r="R406" s="30"/>
      <c r="S406" s="30"/>
      <c r="T406" s="30"/>
    </row>
    <row r="407" spans="1:20" s="31" customFormat="1" ht="20.100000000000001" customHeight="1" x14ac:dyDescent="0.25">
      <c r="A407" s="28"/>
      <c r="B407" s="19"/>
      <c r="C407" s="29"/>
      <c r="D407" s="30"/>
      <c r="E407" s="30"/>
      <c r="F407" s="30"/>
      <c r="G407" s="30"/>
      <c r="H407" s="30"/>
      <c r="I407" s="30"/>
      <c r="J407" s="30"/>
      <c r="K407" s="30"/>
      <c r="L407" s="30"/>
      <c r="M407" s="30"/>
      <c r="N407" s="30"/>
      <c r="O407" s="30"/>
      <c r="P407" s="30"/>
      <c r="Q407" s="30"/>
      <c r="R407" s="30"/>
      <c r="S407" s="30"/>
      <c r="T407" s="30"/>
    </row>
  </sheetData>
  <sheetProtection password="CC7F" sheet="1"/>
  <mergeCells count="18">
    <mergeCell ref="A1:C1"/>
    <mergeCell ref="D1:P1"/>
    <mergeCell ref="Q1:T1"/>
    <mergeCell ref="A2:T2"/>
    <mergeCell ref="A3:T3"/>
    <mergeCell ref="R4:T4"/>
    <mergeCell ref="G4:J4"/>
    <mergeCell ref="K4:K5"/>
    <mergeCell ref="N4:N5"/>
    <mergeCell ref="O4:Q4"/>
    <mergeCell ref="A6:B6"/>
    <mergeCell ref="E4:E5"/>
    <mergeCell ref="F4:F5"/>
    <mergeCell ref="L4:L5"/>
    <mergeCell ref="M4:M5"/>
    <mergeCell ref="A4:B5"/>
    <mergeCell ref="C4:C5"/>
    <mergeCell ref="D4:D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0"/>
  </sheetPr>
  <dimension ref="A1:CY404"/>
  <sheetViews>
    <sheetView topLeftCell="A2" workbookViewId="0">
      <selection activeCell="A4" sqref="A4:B5"/>
    </sheetView>
  </sheetViews>
  <sheetFormatPr defaultRowHeight="13.5" x14ac:dyDescent="0.25"/>
  <cols>
    <col min="1" max="1" width="8" style="62" customWidth="1"/>
    <col min="2" max="2" width="52.140625" style="63" customWidth="1"/>
    <col min="3" max="3" width="8.28515625" style="44" customWidth="1"/>
    <col min="4" max="4" width="8.42578125" style="64" customWidth="1"/>
    <col min="5" max="5" width="5.42578125" style="64" customWidth="1"/>
    <col min="6" max="6" width="6.85546875" style="64" customWidth="1"/>
    <col min="7" max="7" width="6" style="64" bestFit="1" customWidth="1"/>
    <col min="8" max="8" width="8.5703125" style="64" bestFit="1" customWidth="1"/>
    <col min="9" max="9" width="11.28515625" style="64" bestFit="1" customWidth="1"/>
    <col min="10" max="10" width="5" style="64" bestFit="1" customWidth="1"/>
    <col min="11" max="11" width="4" style="64" customWidth="1"/>
    <col min="12" max="12" width="9" style="64" customWidth="1"/>
    <col min="13" max="13" width="7" style="64" customWidth="1"/>
    <col min="14" max="15" width="6" style="64" bestFit="1" customWidth="1"/>
    <col min="16" max="16" width="5" style="64" bestFit="1" customWidth="1"/>
    <col min="17" max="17" width="5.42578125" style="64" customWidth="1"/>
    <col min="18" max="18" width="7.5703125" style="64" customWidth="1"/>
    <col min="19" max="19" width="5.7109375" style="64" customWidth="1"/>
    <col min="20" max="20" width="5" style="64" bestFit="1" customWidth="1"/>
    <col min="21" max="35" width="13.7109375" style="37" customWidth="1"/>
    <col min="36" max="36" width="10.7109375" style="37" customWidth="1"/>
    <col min="37" max="16384" width="9.140625" style="37"/>
  </cols>
  <sheetData>
    <row r="1" spans="1:103" ht="39" customHeight="1" x14ac:dyDescent="0.25">
      <c r="A1" s="102" t="s">
        <v>771</v>
      </c>
      <c r="B1" s="103"/>
      <c r="C1" s="103"/>
      <c r="D1" s="119" t="s">
        <v>380</v>
      </c>
      <c r="E1" s="119"/>
      <c r="F1" s="119"/>
      <c r="G1" s="119"/>
      <c r="H1" s="119"/>
      <c r="I1" s="119"/>
      <c r="J1" s="119"/>
      <c r="K1" s="119"/>
      <c r="L1" s="119"/>
      <c r="M1" s="119"/>
      <c r="N1" s="119"/>
      <c r="O1" s="119"/>
      <c r="P1" s="119"/>
      <c r="Q1" s="120"/>
      <c r="R1" s="120"/>
      <c r="S1" s="120"/>
      <c r="T1" s="121"/>
    </row>
    <row r="2" spans="1:103" ht="51" customHeight="1" x14ac:dyDescent="0.25">
      <c r="A2" s="122" t="s">
        <v>782</v>
      </c>
      <c r="B2" s="123"/>
      <c r="C2" s="123"/>
      <c r="D2" s="123"/>
      <c r="E2" s="123"/>
      <c r="F2" s="123"/>
      <c r="G2" s="123"/>
      <c r="H2" s="123"/>
      <c r="I2" s="123"/>
      <c r="J2" s="123"/>
      <c r="K2" s="123"/>
      <c r="L2" s="123"/>
      <c r="M2" s="123"/>
      <c r="N2" s="123"/>
      <c r="O2" s="123"/>
      <c r="P2" s="123"/>
      <c r="Q2" s="123"/>
      <c r="R2" s="123"/>
      <c r="S2" s="123"/>
      <c r="T2" s="124"/>
    </row>
    <row r="3" spans="1:103" ht="27.75" customHeight="1" x14ac:dyDescent="0.25">
      <c r="A3" s="125" t="s">
        <v>783</v>
      </c>
      <c r="B3" s="126"/>
      <c r="C3" s="126"/>
      <c r="D3" s="126"/>
      <c r="E3" s="126"/>
      <c r="F3" s="126"/>
      <c r="G3" s="126"/>
      <c r="H3" s="126"/>
      <c r="I3" s="126"/>
      <c r="J3" s="126"/>
      <c r="K3" s="126"/>
      <c r="L3" s="126"/>
      <c r="M3" s="126"/>
      <c r="N3" s="126"/>
      <c r="O3" s="126"/>
      <c r="P3" s="126"/>
      <c r="Q3" s="126"/>
      <c r="R3" s="126"/>
      <c r="S3" s="126"/>
      <c r="T3" s="127"/>
    </row>
    <row r="4" spans="1:103" s="40" customFormat="1" ht="75" customHeight="1" x14ac:dyDescent="0.25">
      <c r="A4" s="115" t="s">
        <v>806</v>
      </c>
      <c r="B4" s="115"/>
      <c r="C4" s="117" t="s">
        <v>615</v>
      </c>
      <c r="D4" s="117" t="s">
        <v>484</v>
      </c>
      <c r="E4" s="117" t="s">
        <v>485</v>
      </c>
      <c r="F4" s="117" t="s">
        <v>381</v>
      </c>
      <c r="G4" s="118" t="s">
        <v>382</v>
      </c>
      <c r="H4" s="118"/>
      <c r="I4" s="118"/>
      <c r="J4" s="118"/>
      <c r="K4" s="117" t="s">
        <v>383</v>
      </c>
      <c r="L4" s="117" t="s">
        <v>384</v>
      </c>
      <c r="M4" s="117" t="s">
        <v>385</v>
      </c>
      <c r="N4" s="117" t="s">
        <v>386</v>
      </c>
      <c r="O4" s="118" t="s">
        <v>505</v>
      </c>
      <c r="P4" s="118"/>
      <c r="Q4" s="118"/>
      <c r="R4" s="118" t="s">
        <v>359</v>
      </c>
      <c r="S4" s="118"/>
      <c r="T4" s="118"/>
      <c r="U4" s="39"/>
      <c r="V4" s="39"/>
      <c r="W4" s="39"/>
      <c r="X4" s="39"/>
      <c r="Y4" s="39"/>
      <c r="Z4" s="39"/>
      <c r="AA4" s="39"/>
      <c r="AB4" s="39"/>
      <c r="AC4" s="39"/>
      <c r="AD4" s="39"/>
      <c r="AE4" s="39"/>
      <c r="AF4" s="39"/>
      <c r="AG4" s="39"/>
      <c r="AH4" s="39"/>
      <c r="AI4" s="39"/>
      <c r="AJ4" s="39"/>
      <c r="AK4" s="39"/>
      <c r="AL4" s="39"/>
      <c r="AM4" s="39"/>
      <c r="AN4" s="39"/>
      <c r="AO4" s="39"/>
      <c r="AP4" s="39"/>
      <c r="AQ4" s="39"/>
      <c r="AR4" s="39"/>
      <c r="AS4" s="39"/>
      <c r="AT4" s="39"/>
      <c r="AU4" s="39"/>
      <c r="AV4" s="39"/>
      <c r="AW4" s="39"/>
      <c r="AX4" s="39"/>
      <c r="AY4" s="39"/>
      <c r="AZ4" s="39"/>
      <c r="BA4" s="39"/>
      <c r="BB4" s="39"/>
      <c r="BC4" s="39"/>
      <c r="BD4" s="39"/>
      <c r="BE4" s="39"/>
      <c r="BF4" s="39"/>
      <c r="BG4" s="39"/>
      <c r="BH4" s="39"/>
      <c r="BI4" s="39"/>
      <c r="BJ4" s="39"/>
      <c r="BK4" s="39"/>
      <c r="BL4" s="39"/>
      <c r="BM4" s="39"/>
      <c r="BN4" s="39"/>
      <c r="BO4" s="39"/>
      <c r="BP4" s="39"/>
      <c r="BQ4" s="39"/>
      <c r="BR4" s="39"/>
      <c r="BS4" s="39"/>
      <c r="BT4" s="39"/>
      <c r="BU4" s="39"/>
      <c r="BV4" s="39"/>
      <c r="BW4" s="39"/>
      <c r="BX4" s="39"/>
      <c r="BY4" s="39"/>
      <c r="BZ4" s="39"/>
      <c r="CA4" s="39"/>
      <c r="CB4" s="39"/>
      <c r="CC4" s="39"/>
      <c r="CD4" s="39"/>
      <c r="CE4" s="39"/>
      <c r="CF4" s="39"/>
      <c r="CG4" s="39"/>
      <c r="CH4" s="39"/>
      <c r="CI4" s="39"/>
      <c r="CJ4" s="39"/>
      <c r="CK4" s="39"/>
      <c r="CL4" s="39"/>
      <c r="CM4" s="39"/>
      <c r="CN4" s="39"/>
      <c r="CO4" s="39"/>
      <c r="CP4" s="39"/>
      <c r="CQ4" s="39"/>
      <c r="CR4" s="39"/>
      <c r="CS4" s="39"/>
      <c r="CT4" s="39"/>
      <c r="CU4" s="39"/>
      <c r="CV4" s="39"/>
      <c r="CW4" s="39"/>
      <c r="CX4" s="39"/>
      <c r="CY4" s="39"/>
    </row>
    <row r="5" spans="1:103" s="40" customFormat="1" ht="97.5" customHeight="1" x14ac:dyDescent="0.25">
      <c r="A5" s="115"/>
      <c r="B5" s="115"/>
      <c r="C5" s="117"/>
      <c r="D5" s="117"/>
      <c r="E5" s="117"/>
      <c r="F5" s="117"/>
      <c r="G5" s="38" t="s">
        <v>502</v>
      </c>
      <c r="H5" s="38" t="s">
        <v>506</v>
      </c>
      <c r="I5" s="38" t="s">
        <v>387</v>
      </c>
      <c r="J5" s="38" t="s">
        <v>360</v>
      </c>
      <c r="K5" s="117"/>
      <c r="L5" s="117"/>
      <c r="M5" s="117"/>
      <c r="N5" s="117"/>
      <c r="O5" s="38" t="s">
        <v>388</v>
      </c>
      <c r="P5" s="41" t="s">
        <v>389</v>
      </c>
      <c r="Q5" s="41" t="s">
        <v>354</v>
      </c>
      <c r="R5" s="38" t="s">
        <v>388</v>
      </c>
      <c r="S5" s="41" t="s">
        <v>389</v>
      </c>
      <c r="T5" s="41" t="s">
        <v>354</v>
      </c>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39"/>
      <c r="CJ5" s="39"/>
      <c r="CK5" s="39"/>
      <c r="CL5" s="39"/>
      <c r="CM5" s="39"/>
      <c r="CN5" s="39"/>
      <c r="CO5" s="39"/>
      <c r="CP5" s="39"/>
      <c r="CQ5" s="39"/>
      <c r="CR5" s="39"/>
      <c r="CS5" s="39"/>
      <c r="CT5" s="39"/>
      <c r="CU5" s="39"/>
      <c r="CV5" s="39"/>
      <c r="CW5" s="39"/>
    </row>
    <row r="6" spans="1:103" s="44" customFormat="1" ht="20.100000000000001" customHeight="1" x14ac:dyDescent="0.25">
      <c r="A6" s="116"/>
      <c r="B6" s="116"/>
      <c r="C6" s="42"/>
      <c r="D6" s="43">
        <v>1</v>
      </c>
      <c r="E6" s="43">
        <v>2</v>
      </c>
      <c r="F6" s="43">
        <v>3</v>
      </c>
      <c r="G6" s="43">
        <v>4</v>
      </c>
      <c r="H6" s="43">
        <v>5</v>
      </c>
      <c r="I6" s="43">
        <v>6</v>
      </c>
      <c r="J6" s="43">
        <v>7</v>
      </c>
      <c r="K6" s="43">
        <v>8</v>
      </c>
      <c r="L6" s="43">
        <v>9</v>
      </c>
      <c r="M6" s="43">
        <v>10</v>
      </c>
      <c r="N6" s="43">
        <v>11</v>
      </c>
      <c r="O6" s="43">
        <v>12</v>
      </c>
      <c r="P6" s="43">
        <v>13</v>
      </c>
      <c r="Q6" s="43">
        <v>14</v>
      </c>
      <c r="R6" s="43">
        <v>15</v>
      </c>
      <c r="S6" s="43">
        <v>16</v>
      </c>
      <c r="T6" s="43">
        <v>17</v>
      </c>
    </row>
    <row r="7" spans="1:103" s="44" customFormat="1" ht="20.100000000000001" customHeight="1" x14ac:dyDescent="0.25">
      <c r="A7" s="1" t="s">
        <v>352</v>
      </c>
      <c r="B7" s="2" t="s">
        <v>669</v>
      </c>
      <c r="C7" s="3"/>
      <c r="D7" s="45">
        <f>SUM(D8:D34)</f>
        <v>32</v>
      </c>
      <c r="E7" s="45">
        <f t="shared" ref="E7:T7" si="0">SUM(E8:E34)</f>
        <v>0</v>
      </c>
      <c r="F7" s="45">
        <f t="shared" si="0"/>
        <v>43</v>
      </c>
      <c r="G7" s="45">
        <f t="shared" si="0"/>
        <v>25</v>
      </c>
      <c r="H7" s="45">
        <f t="shared" si="0"/>
        <v>5</v>
      </c>
      <c r="I7" s="45">
        <f t="shared" si="0"/>
        <v>3</v>
      </c>
      <c r="J7" s="45">
        <f t="shared" si="0"/>
        <v>33</v>
      </c>
      <c r="K7" s="45">
        <f t="shared" si="0"/>
        <v>0</v>
      </c>
      <c r="L7" s="45">
        <f t="shared" si="0"/>
        <v>0</v>
      </c>
      <c r="M7" s="45">
        <f t="shared" si="0"/>
        <v>42</v>
      </c>
      <c r="N7" s="45">
        <f t="shared" si="0"/>
        <v>0</v>
      </c>
      <c r="O7" s="45">
        <f t="shared" si="0"/>
        <v>8</v>
      </c>
      <c r="P7" s="45">
        <f t="shared" si="0"/>
        <v>6</v>
      </c>
      <c r="Q7" s="45">
        <f t="shared" si="0"/>
        <v>14</v>
      </c>
      <c r="R7" s="45">
        <f t="shared" si="0"/>
        <v>0</v>
      </c>
      <c r="S7" s="45">
        <f t="shared" si="0"/>
        <v>0</v>
      </c>
      <c r="T7" s="45">
        <f t="shared" si="0"/>
        <v>0</v>
      </c>
    </row>
    <row r="8" spans="1:103" ht="20.100000000000001" customHeight="1" x14ac:dyDescent="0.25">
      <c r="A8" s="4" t="s">
        <v>351</v>
      </c>
      <c r="B8" s="5" t="s">
        <v>390</v>
      </c>
      <c r="C8" s="5">
        <v>104</v>
      </c>
      <c r="D8" s="46">
        <v>14</v>
      </c>
      <c r="E8" s="46"/>
      <c r="F8" s="47">
        <v>6</v>
      </c>
      <c r="G8" s="47">
        <v>1</v>
      </c>
      <c r="H8" s="47"/>
      <c r="I8" s="47"/>
      <c r="J8" s="47">
        <f>+I8+H8+G8</f>
        <v>1</v>
      </c>
      <c r="K8" s="47"/>
      <c r="L8" s="47"/>
      <c r="M8" s="47">
        <v>19</v>
      </c>
      <c r="N8" s="47"/>
      <c r="O8" s="47">
        <v>1</v>
      </c>
      <c r="P8" s="47">
        <v>5</v>
      </c>
      <c r="Q8" s="47">
        <f>+O8+P8</f>
        <v>6</v>
      </c>
      <c r="R8" s="47"/>
      <c r="S8" s="47"/>
      <c r="T8" s="47">
        <f>+R8+S8</f>
        <v>0</v>
      </c>
    </row>
    <row r="9" spans="1:103" ht="20.100000000000001" customHeight="1" x14ac:dyDescent="0.25">
      <c r="A9" s="4" t="s">
        <v>350</v>
      </c>
      <c r="B9" s="5" t="s">
        <v>507</v>
      </c>
      <c r="C9" s="5">
        <v>105</v>
      </c>
      <c r="D9" s="46"/>
      <c r="E9" s="46"/>
      <c r="F9" s="47"/>
      <c r="G9" s="47"/>
      <c r="H9" s="47"/>
      <c r="I9" s="47"/>
      <c r="J9" s="47">
        <f t="shared" ref="J9:J72" si="1">+I9+H9+G9</f>
        <v>0</v>
      </c>
      <c r="K9" s="47"/>
      <c r="L9" s="47"/>
      <c r="M9" s="47"/>
      <c r="N9" s="47"/>
      <c r="O9" s="47"/>
      <c r="P9" s="47"/>
      <c r="Q9" s="47">
        <f t="shared" ref="Q9:Q72" si="2">+O9+P9</f>
        <v>0</v>
      </c>
      <c r="R9" s="47"/>
      <c r="S9" s="47"/>
      <c r="T9" s="47">
        <f t="shared" ref="T9:T72" si="3">+R9+S9</f>
        <v>0</v>
      </c>
    </row>
    <row r="10" spans="1:103" ht="20.100000000000001" customHeight="1" x14ac:dyDescent="0.25">
      <c r="A10" s="4" t="s">
        <v>349</v>
      </c>
      <c r="B10" s="5" t="s">
        <v>391</v>
      </c>
      <c r="C10" s="5">
        <v>106</v>
      </c>
      <c r="D10" s="46"/>
      <c r="E10" s="46"/>
      <c r="F10" s="47"/>
      <c r="G10" s="47"/>
      <c r="H10" s="47"/>
      <c r="I10" s="47"/>
      <c r="J10" s="47">
        <f t="shared" si="1"/>
        <v>0</v>
      </c>
      <c r="K10" s="47"/>
      <c r="L10" s="47"/>
      <c r="M10" s="47"/>
      <c r="N10" s="47"/>
      <c r="O10" s="47"/>
      <c r="P10" s="47"/>
      <c r="Q10" s="47">
        <f t="shared" si="2"/>
        <v>0</v>
      </c>
      <c r="R10" s="47"/>
      <c r="S10" s="47"/>
      <c r="T10" s="47">
        <f t="shared" si="3"/>
        <v>0</v>
      </c>
    </row>
    <row r="11" spans="1:103" ht="20.100000000000001" customHeight="1" x14ac:dyDescent="0.25">
      <c r="A11" s="4" t="s">
        <v>348</v>
      </c>
      <c r="B11" s="5" t="s">
        <v>508</v>
      </c>
      <c r="C11" s="5">
        <v>107</v>
      </c>
      <c r="D11" s="46"/>
      <c r="E11" s="46"/>
      <c r="F11" s="47"/>
      <c r="G11" s="47"/>
      <c r="H11" s="47"/>
      <c r="I11" s="47"/>
      <c r="J11" s="47">
        <f t="shared" si="1"/>
        <v>0</v>
      </c>
      <c r="K11" s="47"/>
      <c r="L11" s="47"/>
      <c r="M11" s="47"/>
      <c r="N11" s="47"/>
      <c r="O11" s="47"/>
      <c r="P11" s="47"/>
      <c r="Q11" s="47">
        <f t="shared" si="2"/>
        <v>0</v>
      </c>
      <c r="R11" s="47"/>
      <c r="S11" s="47"/>
      <c r="T11" s="47">
        <f t="shared" si="3"/>
        <v>0</v>
      </c>
    </row>
    <row r="12" spans="1:103" ht="20.100000000000001" customHeight="1" x14ac:dyDescent="0.25">
      <c r="A12" s="4" t="s">
        <v>347</v>
      </c>
      <c r="B12" s="5" t="s">
        <v>392</v>
      </c>
      <c r="C12" s="5">
        <v>108</v>
      </c>
      <c r="D12" s="46"/>
      <c r="E12" s="46"/>
      <c r="F12" s="47"/>
      <c r="G12" s="47"/>
      <c r="H12" s="47"/>
      <c r="I12" s="47"/>
      <c r="J12" s="47">
        <f t="shared" si="1"/>
        <v>0</v>
      </c>
      <c r="K12" s="47"/>
      <c r="L12" s="47"/>
      <c r="M12" s="47"/>
      <c r="N12" s="47"/>
      <c r="O12" s="47"/>
      <c r="P12" s="47"/>
      <c r="Q12" s="47">
        <f t="shared" si="2"/>
        <v>0</v>
      </c>
      <c r="R12" s="47"/>
      <c r="S12" s="47"/>
      <c r="T12" s="47">
        <f t="shared" si="3"/>
        <v>0</v>
      </c>
    </row>
    <row r="13" spans="1:103" ht="20.100000000000001" customHeight="1" x14ac:dyDescent="0.25">
      <c r="A13" s="4" t="s">
        <v>346</v>
      </c>
      <c r="B13" s="5" t="s">
        <v>393</v>
      </c>
      <c r="C13" s="5">
        <v>109</v>
      </c>
      <c r="D13" s="46"/>
      <c r="E13" s="46"/>
      <c r="F13" s="47"/>
      <c r="G13" s="47"/>
      <c r="H13" s="47"/>
      <c r="I13" s="47"/>
      <c r="J13" s="47">
        <f t="shared" si="1"/>
        <v>0</v>
      </c>
      <c r="K13" s="47"/>
      <c r="L13" s="47"/>
      <c r="M13" s="47"/>
      <c r="N13" s="47"/>
      <c r="O13" s="47"/>
      <c r="P13" s="47"/>
      <c r="Q13" s="47">
        <f t="shared" si="2"/>
        <v>0</v>
      </c>
      <c r="R13" s="47"/>
      <c r="S13" s="47"/>
      <c r="T13" s="47">
        <f t="shared" si="3"/>
        <v>0</v>
      </c>
    </row>
    <row r="14" spans="1:103" ht="20.100000000000001" customHeight="1" x14ac:dyDescent="0.25">
      <c r="A14" s="4" t="s">
        <v>345</v>
      </c>
      <c r="B14" s="5" t="s">
        <v>509</v>
      </c>
      <c r="C14" s="5">
        <v>110</v>
      </c>
      <c r="D14" s="46"/>
      <c r="E14" s="46"/>
      <c r="F14" s="47"/>
      <c r="G14" s="47"/>
      <c r="H14" s="47"/>
      <c r="I14" s="47"/>
      <c r="J14" s="47">
        <f t="shared" si="1"/>
        <v>0</v>
      </c>
      <c r="K14" s="47"/>
      <c r="L14" s="47"/>
      <c r="M14" s="47"/>
      <c r="N14" s="47"/>
      <c r="O14" s="47"/>
      <c r="P14" s="47"/>
      <c r="Q14" s="47">
        <f t="shared" si="2"/>
        <v>0</v>
      </c>
      <c r="R14" s="47"/>
      <c r="S14" s="47"/>
      <c r="T14" s="47">
        <f t="shared" si="3"/>
        <v>0</v>
      </c>
    </row>
    <row r="15" spans="1:103" ht="20.100000000000001" customHeight="1" x14ac:dyDescent="0.25">
      <c r="A15" s="4" t="s">
        <v>344</v>
      </c>
      <c r="B15" s="5" t="s">
        <v>510</v>
      </c>
      <c r="C15" s="5">
        <v>111</v>
      </c>
      <c r="D15" s="46"/>
      <c r="E15" s="46"/>
      <c r="F15" s="47"/>
      <c r="G15" s="47"/>
      <c r="H15" s="47"/>
      <c r="I15" s="47"/>
      <c r="J15" s="47">
        <f t="shared" si="1"/>
        <v>0</v>
      </c>
      <c r="K15" s="47"/>
      <c r="L15" s="47"/>
      <c r="M15" s="47"/>
      <c r="N15" s="47"/>
      <c r="O15" s="47"/>
      <c r="P15" s="47"/>
      <c r="Q15" s="47">
        <f t="shared" si="2"/>
        <v>0</v>
      </c>
      <c r="R15" s="47"/>
      <c r="S15" s="47"/>
      <c r="T15" s="47">
        <f t="shared" si="3"/>
        <v>0</v>
      </c>
    </row>
    <row r="16" spans="1:103" ht="20.100000000000001" customHeight="1" x14ac:dyDescent="0.25">
      <c r="A16" s="4" t="s">
        <v>343</v>
      </c>
      <c r="B16" s="5" t="s">
        <v>394</v>
      </c>
      <c r="C16" s="5">
        <v>112</v>
      </c>
      <c r="D16" s="46">
        <v>12</v>
      </c>
      <c r="E16" s="46"/>
      <c r="F16" s="47">
        <v>23</v>
      </c>
      <c r="G16" s="47">
        <v>21</v>
      </c>
      <c r="H16" s="47"/>
      <c r="I16" s="47"/>
      <c r="J16" s="47">
        <f t="shared" si="1"/>
        <v>21</v>
      </c>
      <c r="K16" s="47"/>
      <c r="L16" s="47"/>
      <c r="M16" s="47">
        <v>14</v>
      </c>
      <c r="N16" s="47"/>
      <c r="O16" s="47">
        <v>6</v>
      </c>
      <c r="P16" s="47">
        <v>1</v>
      </c>
      <c r="Q16" s="47">
        <f t="shared" si="2"/>
        <v>7</v>
      </c>
      <c r="R16" s="47"/>
      <c r="S16" s="47"/>
      <c r="T16" s="47">
        <f t="shared" si="3"/>
        <v>0</v>
      </c>
    </row>
    <row r="17" spans="1:20" ht="20.100000000000001" customHeight="1" x14ac:dyDescent="0.25">
      <c r="A17" s="4" t="s">
        <v>342</v>
      </c>
      <c r="B17" s="5" t="s">
        <v>395</v>
      </c>
      <c r="C17" s="5">
        <v>113</v>
      </c>
      <c r="D17" s="46">
        <v>1</v>
      </c>
      <c r="E17" s="46"/>
      <c r="F17" s="47">
        <v>1</v>
      </c>
      <c r="G17" s="47"/>
      <c r="H17" s="47">
        <v>1</v>
      </c>
      <c r="I17" s="47"/>
      <c r="J17" s="47">
        <f t="shared" si="1"/>
        <v>1</v>
      </c>
      <c r="K17" s="47"/>
      <c r="L17" s="47"/>
      <c r="M17" s="47">
        <v>1</v>
      </c>
      <c r="N17" s="47"/>
      <c r="O17" s="47"/>
      <c r="P17" s="47"/>
      <c r="Q17" s="47">
        <f t="shared" si="2"/>
        <v>0</v>
      </c>
      <c r="R17" s="47"/>
      <c r="S17" s="47"/>
      <c r="T17" s="47">
        <f t="shared" si="3"/>
        <v>0</v>
      </c>
    </row>
    <row r="18" spans="1:20" ht="20.100000000000001" customHeight="1" x14ac:dyDescent="0.25">
      <c r="A18" s="4" t="s">
        <v>341</v>
      </c>
      <c r="B18" s="5" t="s">
        <v>511</v>
      </c>
      <c r="C18" s="5">
        <v>114</v>
      </c>
      <c r="D18" s="46"/>
      <c r="E18" s="46"/>
      <c r="F18" s="47"/>
      <c r="G18" s="47"/>
      <c r="H18" s="47"/>
      <c r="I18" s="47"/>
      <c r="J18" s="47">
        <f t="shared" si="1"/>
        <v>0</v>
      </c>
      <c r="K18" s="47"/>
      <c r="L18" s="47"/>
      <c r="M18" s="47"/>
      <c r="N18" s="47"/>
      <c r="O18" s="47"/>
      <c r="P18" s="47"/>
      <c r="Q18" s="47">
        <f t="shared" si="2"/>
        <v>0</v>
      </c>
      <c r="R18" s="47"/>
      <c r="S18" s="47"/>
      <c r="T18" s="47">
        <f t="shared" si="3"/>
        <v>0</v>
      </c>
    </row>
    <row r="19" spans="1:20" ht="20.100000000000001" customHeight="1" x14ac:dyDescent="0.25">
      <c r="A19" s="4" t="s">
        <v>340</v>
      </c>
      <c r="B19" s="5" t="s">
        <v>512</v>
      </c>
      <c r="C19" s="5">
        <v>115</v>
      </c>
      <c r="D19" s="46"/>
      <c r="E19" s="46"/>
      <c r="F19" s="47"/>
      <c r="G19" s="47"/>
      <c r="H19" s="47"/>
      <c r="I19" s="47"/>
      <c r="J19" s="47">
        <f t="shared" si="1"/>
        <v>0</v>
      </c>
      <c r="K19" s="47"/>
      <c r="L19" s="47"/>
      <c r="M19" s="47"/>
      <c r="N19" s="47"/>
      <c r="O19" s="47"/>
      <c r="P19" s="47"/>
      <c r="Q19" s="47">
        <f t="shared" si="2"/>
        <v>0</v>
      </c>
      <c r="R19" s="47"/>
      <c r="S19" s="47"/>
      <c r="T19" s="47">
        <f t="shared" si="3"/>
        <v>0</v>
      </c>
    </row>
    <row r="20" spans="1:20" ht="20.100000000000001" customHeight="1" x14ac:dyDescent="0.25">
      <c r="A20" s="4" t="s">
        <v>339</v>
      </c>
      <c r="B20" s="5" t="s">
        <v>396</v>
      </c>
      <c r="C20" s="5">
        <v>116</v>
      </c>
      <c r="D20" s="46"/>
      <c r="E20" s="46"/>
      <c r="F20" s="47"/>
      <c r="G20" s="47"/>
      <c r="H20" s="47"/>
      <c r="I20" s="47"/>
      <c r="J20" s="47">
        <f t="shared" si="1"/>
        <v>0</v>
      </c>
      <c r="K20" s="47"/>
      <c r="L20" s="47"/>
      <c r="M20" s="47"/>
      <c r="N20" s="47"/>
      <c r="O20" s="47"/>
      <c r="P20" s="47"/>
      <c r="Q20" s="47">
        <f t="shared" si="2"/>
        <v>0</v>
      </c>
      <c r="R20" s="47"/>
      <c r="S20" s="47"/>
      <c r="T20" s="47">
        <f t="shared" si="3"/>
        <v>0</v>
      </c>
    </row>
    <row r="21" spans="1:20" ht="20.100000000000001" customHeight="1" x14ac:dyDescent="0.25">
      <c r="A21" s="4" t="s">
        <v>338</v>
      </c>
      <c r="B21" s="5" t="s">
        <v>397</v>
      </c>
      <c r="C21" s="5">
        <v>117</v>
      </c>
      <c r="D21" s="47">
        <v>1</v>
      </c>
      <c r="E21" s="46"/>
      <c r="F21" s="47">
        <v>2</v>
      </c>
      <c r="G21" s="47"/>
      <c r="H21" s="47"/>
      <c r="I21" s="47">
        <v>1</v>
      </c>
      <c r="J21" s="47">
        <f t="shared" si="1"/>
        <v>1</v>
      </c>
      <c r="K21" s="47"/>
      <c r="L21" s="47"/>
      <c r="M21" s="47">
        <v>2</v>
      </c>
      <c r="N21" s="47"/>
      <c r="O21" s="47"/>
      <c r="P21" s="47"/>
      <c r="Q21" s="47">
        <f t="shared" si="2"/>
        <v>0</v>
      </c>
      <c r="R21" s="47"/>
      <c r="S21" s="47"/>
      <c r="T21" s="47">
        <f t="shared" si="3"/>
        <v>0</v>
      </c>
    </row>
    <row r="22" spans="1:20" ht="20.100000000000001" customHeight="1" x14ac:dyDescent="0.25">
      <c r="A22" s="4" t="s">
        <v>337</v>
      </c>
      <c r="B22" s="5" t="s">
        <v>353</v>
      </c>
      <c r="C22" s="5">
        <v>118</v>
      </c>
      <c r="D22" s="47">
        <v>2</v>
      </c>
      <c r="E22" s="46"/>
      <c r="F22" s="47">
        <v>10</v>
      </c>
      <c r="G22" s="47">
        <v>3</v>
      </c>
      <c r="H22" s="47">
        <v>3</v>
      </c>
      <c r="I22" s="47">
        <v>1</v>
      </c>
      <c r="J22" s="47">
        <f t="shared" si="1"/>
        <v>7</v>
      </c>
      <c r="K22" s="47"/>
      <c r="L22" s="47"/>
      <c r="M22" s="47">
        <v>5</v>
      </c>
      <c r="N22" s="47"/>
      <c r="O22" s="47">
        <v>1</v>
      </c>
      <c r="P22" s="47"/>
      <c r="Q22" s="47">
        <f t="shared" si="2"/>
        <v>1</v>
      </c>
      <c r="R22" s="47"/>
      <c r="S22" s="47"/>
      <c r="T22" s="47">
        <f t="shared" si="3"/>
        <v>0</v>
      </c>
    </row>
    <row r="23" spans="1:20" ht="20.100000000000001" customHeight="1" x14ac:dyDescent="0.25">
      <c r="A23" s="4" t="s">
        <v>336</v>
      </c>
      <c r="B23" s="5" t="s">
        <v>670</v>
      </c>
      <c r="C23" s="5">
        <v>119</v>
      </c>
      <c r="D23" s="47"/>
      <c r="E23" s="46"/>
      <c r="F23" s="47"/>
      <c r="G23" s="47"/>
      <c r="H23" s="47"/>
      <c r="I23" s="47"/>
      <c r="J23" s="47">
        <f t="shared" si="1"/>
        <v>0</v>
      </c>
      <c r="K23" s="47"/>
      <c r="L23" s="47"/>
      <c r="M23" s="47"/>
      <c r="N23" s="47"/>
      <c r="O23" s="47"/>
      <c r="P23" s="47"/>
      <c r="Q23" s="47">
        <f t="shared" si="2"/>
        <v>0</v>
      </c>
      <c r="R23" s="47"/>
      <c r="S23" s="47"/>
      <c r="T23" s="47">
        <f t="shared" si="3"/>
        <v>0</v>
      </c>
    </row>
    <row r="24" spans="1:20" ht="20.100000000000001" customHeight="1" x14ac:dyDescent="0.25">
      <c r="A24" s="4" t="s">
        <v>335</v>
      </c>
      <c r="B24" s="5" t="s">
        <v>399</v>
      </c>
      <c r="C24" s="5">
        <v>120</v>
      </c>
      <c r="D24" s="47"/>
      <c r="E24" s="46"/>
      <c r="F24" s="47"/>
      <c r="G24" s="47"/>
      <c r="H24" s="47"/>
      <c r="I24" s="47"/>
      <c r="J24" s="47">
        <f t="shared" si="1"/>
        <v>0</v>
      </c>
      <c r="K24" s="47"/>
      <c r="L24" s="47"/>
      <c r="M24" s="47"/>
      <c r="N24" s="47"/>
      <c r="O24" s="47"/>
      <c r="P24" s="47"/>
      <c r="Q24" s="47">
        <f t="shared" si="2"/>
        <v>0</v>
      </c>
      <c r="R24" s="47"/>
      <c r="S24" s="47"/>
      <c r="T24" s="47">
        <f t="shared" si="3"/>
        <v>0</v>
      </c>
    </row>
    <row r="25" spans="1:20" ht="20.100000000000001" customHeight="1" x14ac:dyDescent="0.25">
      <c r="A25" s="4" t="s">
        <v>334</v>
      </c>
      <c r="B25" s="5" t="s">
        <v>400</v>
      </c>
      <c r="C25" s="5">
        <v>121</v>
      </c>
      <c r="D25" s="46"/>
      <c r="E25" s="46"/>
      <c r="F25" s="47">
        <v>1</v>
      </c>
      <c r="G25" s="47"/>
      <c r="H25" s="47"/>
      <c r="I25" s="47">
        <v>1</v>
      </c>
      <c r="J25" s="47">
        <f t="shared" si="1"/>
        <v>1</v>
      </c>
      <c r="K25" s="47"/>
      <c r="L25" s="47"/>
      <c r="M25" s="47"/>
      <c r="N25" s="47"/>
      <c r="O25" s="47"/>
      <c r="P25" s="47"/>
      <c r="Q25" s="47">
        <f t="shared" si="2"/>
        <v>0</v>
      </c>
      <c r="R25" s="47"/>
      <c r="S25" s="47"/>
      <c r="T25" s="47">
        <f t="shared" si="3"/>
        <v>0</v>
      </c>
    </row>
    <row r="26" spans="1:20" ht="20.100000000000001" customHeight="1" x14ac:dyDescent="0.25">
      <c r="A26" s="4" t="s">
        <v>333</v>
      </c>
      <c r="B26" s="5" t="s">
        <v>616</v>
      </c>
      <c r="C26" s="5">
        <v>122</v>
      </c>
      <c r="D26" s="46"/>
      <c r="E26" s="46"/>
      <c r="F26" s="47"/>
      <c r="G26" s="47"/>
      <c r="H26" s="47"/>
      <c r="I26" s="47"/>
      <c r="J26" s="47">
        <f t="shared" si="1"/>
        <v>0</v>
      </c>
      <c r="K26" s="47"/>
      <c r="L26" s="47"/>
      <c r="M26" s="47"/>
      <c r="N26" s="47"/>
      <c r="O26" s="47"/>
      <c r="P26" s="47"/>
      <c r="Q26" s="47">
        <f t="shared" si="2"/>
        <v>0</v>
      </c>
      <c r="R26" s="47"/>
      <c r="S26" s="47"/>
      <c r="T26" s="47">
        <f t="shared" si="3"/>
        <v>0</v>
      </c>
    </row>
    <row r="27" spans="1:20" ht="20.100000000000001" customHeight="1" x14ac:dyDescent="0.25">
      <c r="A27" s="4" t="s">
        <v>332</v>
      </c>
      <c r="B27" s="5" t="s">
        <v>401</v>
      </c>
      <c r="C27" s="6">
        <v>123</v>
      </c>
      <c r="D27" s="47"/>
      <c r="E27" s="47"/>
      <c r="F27" s="47"/>
      <c r="G27" s="47"/>
      <c r="H27" s="47"/>
      <c r="I27" s="47"/>
      <c r="J27" s="47">
        <f t="shared" si="1"/>
        <v>0</v>
      </c>
      <c r="K27" s="47"/>
      <c r="L27" s="47"/>
      <c r="M27" s="47"/>
      <c r="N27" s="47"/>
      <c r="O27" s="47"/>
      <c r="P27" s="47"/>
      <c r="Q27" s="47">
        <f t="shared" si="2"/>
        <v>0</v>
      </c>
      <c r="R27" s="47"/>
      <c r="S27" s="47"/>
      <c r="T27" s="47">
        <f t="shared" si="3"/>
        <v>0</v>
      </c>
    </row>
    <row r="28" spans="1:20" ht="20.100000000000001" customHeight="1" x14ac:dyDescent="0.25">
      <c r="A28" s="4" t="s">
        <v>331</v>
      </c>
      <c r="B28" s="5" t="s">
        <v>402</v>
      </c>
      <c r="C28" s="6">
        <v>124</v>
      </c>
      <c r="D28" s="47"/>
      <c r="E28" s="47"/>
      <c r="F28" s="47"/>
      <c r="G28" s="47"/>
      <c r="H28" s="47"/>
      <c r="I28" s="47"/>
      <c r="J28" s="47">
        <f t="shared" si="1"/>
        <v>0</v>
      </c>
      <c r="K28" s="47"/>
      <c r="L28" s="47"/>
      <c r="M28" s="47"/>
      <c r="N28" s="47"/>
      <c r="O28" s="47"/>
      <c r="P28" s="47"/>
      <c r="Q28" s="47">
        <f t="shared" si="2"/>
        <v>0</v>
      </c>
      <c r="R28" s="47"/>
      <c r="S28" s="47"/>
      <c r="T28" s="47">
        <f t="shared" si="3"/>
        <v>0</v>
      </c>
    </row>
    <row r="29" spans="1:20" ht="20.100000000000001" customHeight="1" x14ac:dyDescent="0.25">
      <c r="A29" s="4" t="s">
        <v>330</v>
      </c>
      <c r="B29" s="5" t="s">
        <v>483</v>
      </c>
      <c r="C29" s="6">
        <v>125</v>
      </c>
      <c r="D29" s="47"/>
      <c r="E29" s="47"/>
      <c r="F29" s="47"/>
      <c r="G29" s="47"/>
      <c r="H29" s="47"/>
      <c r="I29" s="47"/>
      <c r="J29" s="47">
        <f t="shared" si="1"/>
        <v>0</v>
      </c>
      <c r="K29" s="47"/>
      <c r="L29" s="47"/>
      <c r="M29" s="47"/>
      <c r="N29" s="47"/>
      <c r="O29" s="47"/>
      <c r="P29" s="47"/>
      <c r="Q29" s="47">
        <f t="shared" si="2"/>
        <v>0</v>
      </c>
      <c r="R29" s="47"/>
      <c r="S29" s="47"/>
      <c r="T29" s="47">
        <f t="shared" si="3"/>
        <v>0</v>
      </c>
    </row>
    <row r="30" spans="1:20" ht="20.100000000000001" customHeight="1" x14ac:dyDescent="0.25">
      <c r="A30" s="4" t="s">
        <v>329</v>
      </c>
      <c r="B30" s="5" t="s">
        <v>486</v>
      </c>
      <c r="C30" s="6">
        <v>127</v>
      </c>
      <c r="D30" s="47"/>
      <c r="E30" s="47"/>
      <c r="F30" s="47"/>
      <c r="G30" s="47"/>
      <c r="H30" s="47"/>
      <c r="I30" s="47"/>
      <c r="J30" s="47">
        <f t="shared" si="1"/>
        <v>0</v>
      </c>
      <c r="K30" s="47"/>
      <c r="L30" s="47"/>
      <c r="M30" s="47"/>
      <c r="N30" s="47"/>
      <c r="O30" s="47"/>
      <c r="P30" s="47"/>
      <c r="Q30" s="47">
        <f t="shared" si="2"/>
        <v>0</v>
      </c>
      <c r="R30" s="47"/>
      <c r="S30" s="47"/>
      <c r="T30" s="47">
        <f t="shared" si="3"/>
        <v>0</v>
      </c>
    </row>
    <row r="31" spans="1:20" ht="20.100000000000001" customHeight="1" x14ac:dyDescent="0.25">
      <c r="A31" s="4" t="s">
        <v>328</v>
      </c>
      <c r="B31" s="5" t="s">
        <v>357</v>
      </c>
      <c r="C31" s="6">
        <v>128</v>
      </c>
      <c r="D31" s="47"/>
      <c r="E31" s="47"/>
      <c r="F31" s="47"/>
      <c r="G31" s="47"/>
      <c r="H31" s="47"/>
      <c r="I31" s="47"/>
      <c r="J31" s="47">
        <f t="shared" si="1"/>
        <v>0</v>
      </c>
      <c r="K31" s="47"/>
      <c r="L31" s="47"/>
      <c r="M31" s="47"/>
      <c r="N31" s="47"/>
      <c r="O31" s="47"/>
      <c r="P31" s="47"/>
      <c r="Q31" s="47">
        <f t="shared" si="2"/>
        <v>0</v>
      </c>
      <c r="R31" s="47"/>
      <c r="S31" s="47"/>
      <c r="T31" s="47">
        <f t="shared" si="3"/>
        <v>0</v>
      </c>
    </row>
    <row r="32" spans="1:20" ht="20.100000000000001" customHeight="1" x14ac:dyDescent="0.25">
      <c r="A32" s="4" t="s">
        <v>327</v>
      </c>
      <c r="B32" s="5" t="s">
        <v>617</v>
      </c>
      <c r="C32" s="6">
        <v>129</v>
      </c>
      <c r="D32" s="47"/>
      <c r="E32" s="47"/>
      <c r="F32" s="47"/>
      <c r="G32" s="47"/>
      <c r="H32" s="47"/>
      <c r="I32" s="47"/>
      <c r="J32" s="47">
        <f t="shared" si="1"/>
        <v>0</v>
      </c>
      <c r="K32" s="47"/>
      <c r="L32" s="47"/>
      <c r="M32" s="47"/>
      <c r="N32" s="47"/>
      <c r="O32" s="47"/>
      <c r="P32" s="47"/>
      <c r="Q32" s="47">
        <f t="shared" si="2"/>
        <v>0</v>
      </c>
      <c r="R32" s="47"/>
      <c r="S32" s="47"/>
      <c r="T32" s="47">
        <f t="shared" si="3"/>
        <v>0</v>
      </c>
    </row>
    <row r="33" spans="1:20" ht="20.100000000000001" customHeight="1" x14ac:dyDescent="0.25">
      <c r="A33" s="4" t="s">
        <v>326</v>
      </c>
      <c r="B33" s="5" t="s">
        <v>618</v>
      </c>
      <c r="C33" s="6">
        <v>130</v>
      </c>
      <c r="D33" s="47">
        <v>2</v>
      </c>
      <c r="E33" s="47"/>
      <c r="F33" s="47"/>
      <c r="G33" s="47"/>
      <c r="H33" s="47">
        <v>1</v>
      </c>
      <c r="I33" s="47"/>
      <c r="J33" s="47">
        <f t="shared" si="1"/>
        <v>1</v>
      </c>
      <c r="K33" s="47"/>
      <c r="L33" s="47"/>
      <c r="M33" s="47">
        <v>1</v>
      </c>
      <c r="N33" s="47"/>
      <c r="O33" s="47"/>
      <c r="P33" s="47"/>
      <c r="Q33" s="47">
        <f t="shared" si="2"/>
        <v>0</v>
      </c>
      <c r="R33" s="47"/>
      <c r="S33" s="47"/>
      <c r="T33" s="47">
        <f t="shared" si="3"/>
        <v>0</v>
      </c>
    </row>
    <row r="34" spans="1:20" s="49" customFormat="1" ht="20.100000000000001" customHeight="1" x14ac:dyDescent="0.3">
      <c r="A34" s="4" t="s">
        <v>325</v>
      </c>
      <c r="B34" s="7" t="s">
        <v>403</v>
      </c>
      <c r="C34" s="6"/>
      <c r="D34" s="47"/>
      <c r="E34" s="47"/>
      <c r="F34" s="48"/>
      <c r="G34" s="48"/>
      <c r="H34" s="48"/>
      <c r="I34" s="48"/>
      <c r="J34" s="47">
        <f t="shared" si="1"/>
        <v>0</v>
      </c>
      <c r="K34" s="48"/>
      <c r="L34" s="48"/>
      <c r="M34" s="48"/>
      <c r="N34" s="48"/>
      <c r="O34" s="48"/>
      <c r="P34" s="48"/>
      <c r="Q34" s="47">
        <f t="shared" si="2"/>
        <v>0</v>
      </c>
      <c r="R34" s="48"/>
      <c r="S34" s="48"/>
      <c r="T34" s="47">
        <f t="shared" si="3"/>
        <v>0</v>
      </c>
    </row>
    <row r="35" spans="1:20" ht="20.100000000000001" customHeight="1" x14ac:dyDescent="0.25">
      <c r="A35" s="8" t="s">
        <v>324</v>
      </c>
      <c r="B35" s="2" t="s">
        <v>404</v>
      </c>
      <c r="C35" s="9"/>
      <c r="D35" s="45">
        <f>SUM(D36:D43)</f>
        <v>1</v>
      </c>
      <c r="E35" s="45">
        <f t="shared" ref="E35:T35" si="4">SUM(E36:E43)</f>
        <v>0</v>
      </c>
      <c r="F35" s="45">
        <f t="shared" si="4"/>
        <v>2</v>
      </c>
      <c r="G35" s="45">
        <f t="shared" si="4"/>
        <v>1</v>
      </c>
      <c r="H35" s="45">
        <f t="shared" si="4"/>
        <v>0</v>
      </c>
      <c r="I35" s="45">
        <f t="shared" si="4"/>
        <v>1</v>
      </c>
      <c r="J35" s="45">
        <f t="shared" si="4"/>
        <v>2</v>
      </c>
      <c r="K35" s="45">
        <f t="shared" si="4"/>
        <v>0</v>
      </c>
      <c r="L35" s="45">
        <f t="shared" si="4"/>
        <v>0</v>
      </c>
      <c r="M35" s="45">
        <f t="shared" si="4"/>
        <v>1</v>
      </c>
      <c r="N35" s="45">
        <f t="shared" si="4"/>
        <v>0</v>
      </c>
      <c r="O35" s="45">
        <f t="shared" si="4"/>
        <v>0</v>
      </c>
      <c r="P35" s="45">
        <f t="shared" si="4"/>
        <v>0</v>
      </c>
      <c r="Q35" s="45">
        <f t="shared" si="4"/>
        <v>0</v>
      </c>
      <c r="R35" s="45">
        <f t="shared" si="4"/>
        <v>0</v>
      </c>
      <c r="S35" s="45">
        <f t="shared" si="4"/>
        <v>0</v>
      </c>
      <c r="T35" s="45">
        <f t="shared" si="4"/>
        <v>0</v>
      </c>
    </row>
    <row r="36" spans="1:20" ht="20.100000000000001" customHeight="1" x14ac:dyDescent="0.25">
      <c r="A36" s="4" t="s">
        <v>323</v>
      </c>
      <c r="B36" s="5" t="s">
        <v>405</v>
      </c>
      <c r="C36" s="5">
        <v>131</v>
      </c>
      <c r="D36" s="46"/>
      <c r="E36" s="46"/>
      <c r="F36" s="47">
        <v>1</v>
      </c>
      <c r="G36" s="47">
        <v>1</v>
      </c>
      <c r="H36" s="47"/>
      <c r="I36" s="47"/>
      <c r="J36" s="47">
        <f t="shared" si="1"/>
        <v>1</v>
      </c>
      <c r="K36" s="47"/>
      <c r="L36" s="47"/>
      <c r="M36" s="47"/>
      <c r="N36" s="47"/>
      <c r="O36" s="47"/>
      <c r="P36" s="47"/>
      <c r="Q36" s="47">
        <f t="shared" si="2"/>
        <v>0</v>
      </c>
      <c r="R36" s="47"/>
      <c r="S36" s="47"/>
      <c r="T36" s="47">
        <f t="shared" si="3"/>
        <v>0</v>
      </c>
    </row>
    <row r="37" spans="1:20" ht="20.100000000000001" customHeight="1" x14ac:dyDescent="0.25">
      <c r="A37" s="4" t="s">
        <v>322</v>
      </c>
      <c r="B37" s="5" t="s">
        <v>321</v>
      </c>
      <c r="C37" s="5">
        <v>132</v>
      </c>
      <c r="D37" s="46"/>
      <c r="E37" s="46"/>
      <c r="F37" s="47"/>
      <c r="G37" s="47"/>
      <c r="H37" s="47"/>
      <c r="I37" s="47"/>
      <c r="J37" s="47">
        <f t="shared" si="1"/>
        <v>0</v>
      </c>
      <c r="K37" s="47"/>
      <c r="L37" s="47"/>
      <c r="M37" s="47"/>
      <c r="N37" s="47"/>
      <c r="O37" s="47"/>
      <c r="P37" s="47"/>
      <c r="Q37" s="47">
        <f t="shared" si="2"/>
        <v>0</v>
      </c>
      <c r="R37" s="47"/>
      <c r="S37" s="47"/>
      <c r="T37" s="47">
        <f t="shared" si="3"/>
        <v>0</v>
      </c>
    </row>
    <row r="38" spans="1:20" ht="20.100000000000001" customHeight="1" x14ac:dyDescent="0.25">
      <c r="A38" s="4" t="s">
        <v>671</v>
      </c>
      <c r="B38" s="7" t="s">
        <v>672</v>
      </c>
      <c r="C38" s="5">
        <v>132.19999999999999</v>
      </c>
      <c r="D38" s="46"/>
      <c r="E38" s="46"/>
      <c r="F38" s="47"/>
      <c r="G38" s="47"/>
      <c r="H38" s="47"/>
      <c r="I38" s="47"/>
      <c r="J38" s="47">
        <f t="shared" si="1"/>
        <v>0</v>
      </c>
      <c r="K38" s="47"/>
      <c r="L38" s="47"/>
      <c r="M38" s="47"/>
      <c r="N38" s="47"/>
      <c r="O38" s="47"/>
      <c r="P38" s="47"/>
      <c r="Q38" s="47">
        <f t="shared" si="2"/>
        <v>0</v>
      </c>
      <c r="R38" s="47"/>
      <c r="S38" s="47"/>
      <c r="T38" s="47">
        <f t="shared" si="3"/>
        <v>0</v>
      </c>
    </row>
    <row r="39" spans="1:20" ht="20.100000000000001" customHeight="1" x14ac:dyDescent="0.25">
      <c r="A39" s="4" t="s">
        <v>673</v>
      </c>
      <c r="B39" s="7" t="s">
        <v>674</v>
      </c>
      <c r="C39" s="5">
        <v>132.30000000000001</v>
      </c>
      <c r="D39" s="46"/>
      <c r="E39" s="46"/>
      <c r="F39" s="47"/>
      <c r="G39" s="47"/>
      <c r="H39" s="47"/>
      <c r="I39" s="47"/>
      <c r="J39" s="47">
        <f t="shared" si="1"/>
        <v>0</v>
      </c>
      <c r="K39" s="47"/>
      <c r="L39" s="47"/>
      <c r="M39" s="47"/>
      <c r="N39" s="47"/>
      <c r="O39" s="47"/>
      <c r="P39" s="47"/>
      <c r="Q39" s="47">
        <f t="shared" si="2"/>
        <v>0</v>
      </c>
      <c r="R39" s="47"/>
      <c r="S39" s="47"/>
      <c r="T39" s="47">
        <f t="shared" si="3"/>
        <v>0</v>
      </c>
    </row>
    <row r="40" spans="1:20" ht="20.100000000000001" customHeight="1" x14ac:dyDescent="0.25">
      <c r="A40" s="4" t="s">
        <v>320</v>
      </c>
      <c r="B40" s="5" t="s">
        <v>619</v>
      </c>
      <c r="C40" s="5">
        <v>133</v>
      </c>
      <c r="D40" s="46"/>
      <c r="E40" s="46"/>
      <c r="F40" s="47"/>
      <c r="G40" s="47"/>
      <c r="H40" s="47"/>
      <c r="I40" s="47"/>
      <c r="J40" s="47">
        <f t="shared" si="1"/>
        <v>0</v>
      </c>
      <c r="K40" s="47"/>
      <c r="L40" s="47"/>
      <c r="M40" s="47"/>
      <c r="N40" s="47"/>
      <c r="O40" s="47"/>
      <c r="P40" s="47"/>
      <c r="Q40" s="47">
        <f t="shared" si="2"/>
        <v>0</v>
      </c>
      <c r="R40" s="47"/>
      <c r="S40" s="47"/>
      <c r="T40" s="47">
        <f t="shared" si="3"/>
        <v>0</v>
      </c>
    </row>
    <row r="41" spans="1:20" ht="20.100000000000001" customHeight="1" x14ac:dyDescent="0.25">
      <c r="A41" s="4" t="s">
        <v>319</v>
      </c>
      <c r="B41" s="5" t="s">
        <v>620</v>
      </c>
      <c r="C41" s="5">
        <v>134</v>
      </c>
      <c r="D41" s="46"/>
      <c r="E41" s="46"/>
      <c r="F41" s="47"/>
      <c r="G41" s="47"/>
      <c r="H41" s="47"/>
      <c r="I41" s="47"/>
      <c r="J41" s="47">
        <f t="shared" si="1"/>
        <v>0</v>
      </c>
      <c r="K41" s="47"/>
      <c r="L41" s="47"/>
      <c r="M41" s="47"/>
      <c r="N41" s="47"/>
      <c r="O41" s="47"/>
      <c r="P41" s="47"/>
      <c r="Q41" s="47">
        <f t="shared" si="2"/>
        <v>0</v>
      </c>
      <c r="R41" s="47"/>
      <c r="S41" s="47"/>
      <c r="T41" s="47">
        <f t="shared" si="3"/>
        <v>0</v>
      </c>
    </row>
    <row r="42" spans="1:20" ht="20.100000000000001" customHeight="1" x14ac:dyDescent="0.25">
      <c r="A42" s="4" t="s">
        <v>318</v>
      </c>
      <c r="B42" s="5" t="s">
        <v>513</v>
      </c>
      <c r="C42" s="5">
        <v>137</v>
      </c>
      <c r="D42" s="46">
        <v>1</v>
      </c>
      <c r="E42" s="46"/>
      <c r="F42" s="47">
        <v>1</v>
      </c>
      <c r="G42" s="47"/>
      <c r="H42" s="47"/>
      <c r="I42" s="47">
        <v>1</v>
      </c>
      <c r="J42" s="47">
        <f t="shared" si="1"/>
        <v>1</v>
      </c>
      <c r="K42" s="47"/>
      <c r="L42" s="47"/>
      <c r="M42" s="47">
        <v>1</v>
      </c>
      <c r="N42" s="47"/>
      <c r="O42" s="47"/>
      <c r="P42" s="47"/>
      <c r="Q42" s="47">
        <f t="shared" si="2"/>
        <v>0</v>
      </c>
      <c r="R42" s="47"/>
      <c r="S42" s="47"/>
      <c r="T42" s="47">
        <f t="shared" si="3"/>
        <v>0</v>
      </c>
    </row>
    <row r="43" spans="1:20" ht="20.100000000000001" customHeight="1" x14ac:dyDescent="0.25">
      <c r="A43" s="4" t="s">
        <v>317</v>
      </c>
      <c r="B43" s="5" t="s">
        <v>403</v>
      </c>
      <c r="C43" s="5"/>
      <c r="D43" s="50"/>
      <c r="E43" s="50"/>
      <c r="F43" s="50"/>
      <c r="G43" s="50"/>
      <c r="H43" s="50"/>
      <c r="I43" s="50"/>
      <c r="J43" s="47">
        <f t="shared" si="1"/>
        <v>0</v>
      </c>
      <c r="K43" s="50"/>
      <c r="L43" s="50"/>
      <c r="M43" s="50"/>
      <c r="N43" s="50"/>
      <c r="O43" s="50"/>
      <c r="P43" s="50"/>
      <c r="Q43" s="47">
        <f t="shared" si="2"/>
        <v>0</v>
      </c>
      <c r="R43" s="50"/>
      <c r="S43" s="50"/>
      <c r="T43" s="47">
        <f t="shared" si="3"/>
        <v>0</v>
      </c>
    </row>
    <row r="44" spans="1:20" ht="20.100000000000001" customHeight="1" x14ac:dyDescent="0.25">
      <c r="A44" s="8" t="s">
        <v>316</v>
      </c>
      <c r="B44" s="2" t="s">
        <v>406</v>
      </c>
      <c r="C44" s="5"/>
      <c r="D44" s="45">
        <f>SUM(D45:D50)</f>
        <v>5</v>
      </c>
      <c r="E44" s="45">
        <f t="shared" ref="E44:T44" si="5">SUM(E45:E50)</f>
        <v>1</v>
      </c>
      <c r="F44" s="45">
        <f t="shared" si="5"/>
        <v>4</v>
      </c>
      <c r="G44" s="45">
        <f t="shared" si="5"/>
        <v>4</v>
      </c>
      <c r="H44" s="45">
        <f t="shared" si="5"/>
        <v>0</v>
      </c>
      <c r="I44" s="45">
        <f t="shared" si="5"/>
        <v>0</v>
      </c>
      <c r="J44" s="45">
        <f t="shared" si="5"/>
        <v>4</v>
      </c>
      <c r="K44" s="45">
        <f t="shared" si="5"/>
        <v>0</v>
      </c>
      <c r="L44" s="45">
        <f t="shared" si="5"/>
        <v>0</v>
      </c>
      <c r="M44" s="45">
        <f t="shared" si="5"/>
        <v>5</v>
      </c>
      <c r="N44" s="45">
        <f t="shared" si="5"/>
        <v>1</v>
      </c>
      <c r="O44" s="45">
        <f t="shared" si="5"/>
        <v>2</v>
      </c>
      <c r="P44" s="45">
        <f t="shared" si="5"/>
        <v>0</v>
      </c>
      <c r="Q44" s="45">
        <f t="shared" si="5"/>
        <v>2</v>
      </c>
      <c r="R44" s="45">
        <f t="shared" si="5"/>
        <v>0</v>
      </c>
      <c r="S44" s="45">
        <f t="shared" si="5"/>
        <v>0</v>
      </c>
      <c r="T44" s="45">
        <f t="shared" si="5"/>
        <v>0</v>
      </c>
    </row>
    <row r="45" spans="1:20" ht="20.100000000000001" customHeight="1" x14ac:dyDescent="0.25">
      <c r="A45" s="4" t="s">
        <v>315</v>
      </c>
      <c r="B45" s="5" t="s">
        <v>407</v>
      </c>
      <c r="C45" s="5">
        <v>138</v>
      </c>
      <c r="D45" s="47">
        <v>2</v>
      </c>
      <c r="E45" s="47"/>
      <c r="F45" s="47"/>
      <c r="G45" s="47">
        <v>1</v>
      </c>
      <c r="H45" s="47"/>
      <c r="I45" s="47"/>
      <c r="J45" s="47">
        <f t="shared" si="1"/>
        <v>1</v>
      </c>
      <c r="K45" s="47"/>
      <c r="L45" s="47"/>
      <c r="M45" s="47">
        <v>1</v>
      </c>
      <c r="N45" s="47"/>
      <c r="O45" s="47">
        <v>1</v>
      </c>
      <c r="P45" s="47"/>
      <c r="Q45" s="47">
        <f t="shared" si="2"/>
        <v>1</v>
      </c>
      <c r="R45" s="47"/>
      <c r="S45" s="47"/>
      <c r="T45" s="47">
        <f t="shared" si="3"/>
        <v>0</v>
      </c>
    </row>
    <row r="46" spans="1:20" ht="20.100000000000001" customHeight="1" x14ac:dyDescent="0.25">
      <c r="A46" s="10" t="s">
        <v>314</v>
      </c>
      <c r="B46" s="5" t="s">
        <v>514</v>
      </c>
      <c r="C46" s="6">
        <v>139</v>
      </c>
      <c r="D46" s="46">
        <v>2</v>
      </c>
      <c r="E46" s="46"/>
      <c r="F46" s="47"/>
      <c r="G46" s="47">
        <v>1</v>
      </c>
      <c r="H46" s="47"/>
      <c r="I46" s="47"/>
      <c r="J46" s="47">
        <f t="shared" si="1"/>
        <v>1</v>
      </c>
      <c r="K46" s="47"/>
      <c r="L46" s="47"/>
      <c r="M46" s="47">
        <v>1</v>
      </c>
      <c r="N46" s="47"/>
      <c r="O46" s="47">
        <v>1</v>
      </c>
      <c r="P46" s="47"/>
      <c r="Q46" s="47">
        <f t="shared" si="2"/>
        <v>1</v>
      </c>
      <c r="R46" s="47"/>
      <c r="S46" s="47"/>
      <c r="T46" s="47">
        <f t="shared" si="3"/>
        <v>0</v>
      </c>
    </row>
    <row r="47" spans="1:20" ht="20.100000000000001" customHeight="1" x14ac:dyDescent="0.25">
      <c r="A47" s="4" t="s">
        <v>313</v>
      </c>
      <c r="B47" s="5" t="s">
        <v>312</v>
      </c>
      <c r="C47" s="5">
        <v>140</v>
      </c>
      <c r="D47" s="46"/>
      <c r="E47" s="46"/>
      <c r="F47" s="47"/>
      <c r="G47" s="47"/>
      <c r="H47" s="47"/>
      <c r="I47" s="47"/>
      <c r="J47" s="47">
        <f t="shared" si="1"/>
        <v>0</v>
      </c>
      <c r="K47" s="47"/>
      <c r="L47" s="47"/>
      <c r="M47" s="47"/>
      <c r="N47" s="47"/>
      <c r="O47" s="47"/>
      <c r="P47" s="47"/>
      <c r="Q47" s="47">
        <f t="shared" si="2"/>
        <v>0</v>
      </c>
      <c r="R47" s="47"/>
      <c r="S47" s="47"/>
      <c r="T47" s="47">
        <f t="shared" si="3"/>
        <v>0</v>
      </c>
    </row>
    <row r="48" spans="1:20" ht="20.100000000000001" customHeight="1" x14ac:dyDescent="0.25">
      <c r="A48" s="10" t="s">
        <v>311</v>
      </c>
      <c r="B48" s="5" t="s">
        <v>675</v>
      </c>
      <c r="C48" s="5">
        <v>141</v>
      </c>
      <c r="D48" s="46">
        <v>1</v>
      </c>
      <c r="E48" s="46">
        <v>1</v>
      </c>
      <c r="F48" s="47">
        <v>3</v>
      </c>
      <c r="G48" s="47">
        <v>2</v>
      </c>
      <c r="H48" s="47"/>
      <c r="I48" s="47"/>
      <c r="J48" s="47">
        <f t="shared" si="1"/>
        <v>2</v>
      </c>
      <c r="K48" s="47"/>
      <c r="L48" s="47"/>
      <c r="M48" s="47">
        <v>2</v>
      </c>
      <c r="N48" s="47">
        <v>1</v>
      </c>
      <c r="O48" s="47"/>
      <c r="P48" s="47"/>
      <c r="Q48" s="47">
        <f t="shared" si="2"/>
        <v>0</v>
      </c>
      <c r="R48" s="47"/>
      <c r="S48" s="47"/>
      <c r="T48" s="47">
        <f t="shared" si="3"/>
        <v>0</v>
      </c>
    </row>
    <row r="49" spans="1:20" ht="20.100000000000001" customHeight="1" x14ac:dyDescent="0.25">
      <c r="A49" s="4" t="s">
        <v>310</v>
      </c>
      <c r="B49" s="5" t="s">
        <v>408</v>
      </c>
      <c r="C49" s="5">
        <v>142</v>
      </c>
      <c r="D49" s="47"/>
      <c r="E49" s="47"/>
      <c r="F49" s="47">
        <v>1</v>
      </c>
      <c r="G49" s="47"/>
      <c r="H49" s="47"/>
      <c r="I49" s="47"/>
      <c r="J49" s="47">
        <f t="shared" si="1"/>
        <v>0</v>
      </c>
      <c r="K49" s="47"/>
      <c r="L49" s="47"/>
      <c r="M49" s="47">
        <v>1</v>
      </c>
      <c r="N49" s="47"/>
      <c r="O49" s="47"/>
      <c r="P49" s="47"/>
      <c r="Q49" s="47">
        <f t="shared" si="2"/>
        <v>0</v>
      </c>
      <c r="R49" s="47"/>
      <c r="S49" s="47"/>
      <c r="T49" s="47">
        <f t="shared" si="3"/>
        <v>0</v>
      </c>
    </row>
    <row r="50" spans="1:20" ht="20.100000000000001" customHeight="1" x14ac:dyDescent="0.25">
      <c r="A50" s="10" t="s">
        <v>309</v>
      </c>
      <c r="B50" s="7" t="s">
        <v>403</v>
      </c>
      <c r="C50" s="6"/>
      <c r="D50" s="50"/>
      <c r="E50" s="50"/>
      <c r="F50" s="50"/>
      <c r="G50" s="50"/>
      <c r="H50" s="50"/>
      <c r="I50" s="50"/>
      <c r="J50" s="47">
        <f t="shared" si="1"/>
        <v>0</v>
      </c>
      <c r="K50" s="50"/>
      <c r="L50" s="50"/>
      <c r="M50" s="50"/>
      <c r="N50" s="50"/>
      <c r="O50" s="50"/>
      <c r="P50" s="50"/>
      <c r="Q50" s="47">
        <f t="shared" si="2"/>
        <v>0</v>
      </c>
      <c r="R50" s="50"/>
      <c r="S50" s="50"/>
      <c r="T50" s="47">
        <f t="shared" si="3"/>
        <v>0</v>
      </c>
    </row>
    <row r="51" spans="1:20" ht="20.100000000000001" customHeight="1" x14ac:dyDescent="0.25">
      <c r="A51" s="8" t="s">
        <v>308</v>
      </c>
      <c r="B51" s="2" t="s">
        <v>515</v>
      </c>
      <c r="C51" s="5"/>
      <c r="D51" s="51">
        <f>SUM(D52:D80)</f>
        <v>1</v>
      </c>
      <c r="E51" s="51">
        <f t="shared" ref="E51:T51" si="6">SUM(E52:E80)</f>
        <v>0</v>
      </c>
      <c r="F51" s="51">
        <f t="shared" si="6"/>
        <v>5</v>
      </c>
      <c r="G51" s="51">
        <f t="shared" si="6"/>
        <v>2</v>
      </c>
      <c r="H51" s="51">
        <f t="shared" si="6"/>
        <v>0</v>
      </c>
      <c r="I51" s="51">
        <f t="shared" si="6"/>
        <v>0</v>
      </c>
      <c r="J51" s="51">
        <f t="shared" si="6"/>
        <v>2</v>
      </c>
      <c r="K51" s="51">
        <f t="shared" si="6"/>
        <v>0</v>
      </c>
      <c r="L51" s="51">
        <f t="shared" si="6"/>
        <v>0</v>
      </c>
      <c r="M51" s="51">
        <f t="shared" si="6"/>
        <v>4</v>
      </c>
      <c r="N51" s="51">
        <f t="shared" si="6"/>
        <v>0</v>
      </c>
      <c r="O51" s="51">
        <f t="shared" si="6"/>
        <v>0</v>
      </c>
      <c r="P51" s="51">
        <f t="shared" si="6"/>
        <v>0</v>
      </c>
      <c r="Q51" s="51">
        <f t="shared" si="6"/>
        <v>0</v>
      </c>
      <c r="R51" s="51">
        <f t="shared" si="6"/>
        <v>0</v>
      </c>
      <c r="S51" s="51">
        <f t="shared" si="6"/>
        <v>0</v>
      </c>
      <c r="T51" s="51">
        <f t="shared" si="6"/>
        <v>0</v>
      </c>
    </row>
    <row r="52" spans="1:20" ht="20.100000000000001" customHeight="1" x14ac:dyDescent="0.25">
      <c r="A52" s="4" t="s">
        <v>307</v>
      </c>
      <c r="B52" s="5" t="s">
        <v>676</v>
      </c>
      <c r="C52" s="5">
        <v>143</v>
      </c>
      <c r="D52" s="47"/>
      <c r="E52" s="47"/>
      <c r="F52" s="47"/>
      <c r="G52" s="47"/>
      <c r="H52" s="47"/>
      <c r="I52" s="47"/>
      <c r="J52" s="47">
        <f t="shared" si="1"/>
        <v>0</v>
      </c>
      <c r="K52" s="47"/>
      <c r="L52" s="47"/>
      <c r="M52" s="47"/>
      <c r="N52" s="47"/>
      <c r="O52" s="47"/>
      <c r="P52" s="47"/>
      <c r="Q52" s="47">
        <f t="shared" si="2"/>
        <v>0</v>
      </c>
      <c r="R52" s="47"/>
      <c r="S52" s="47"/>
      <c r="T52" s="47">
        <f t="shared" si="3"/>
        <v>0</v>
      </c>
    </row>
    <row r="53" spans="1:20" ht="20.100000000000001" customHeight="1" x14ac:dyDescent="0.25">
      <c r="A53" s="4" t="s">
        <v>306</v>
      </c>
      <c r="B53" s="5" t="s">
        <v>621</v>
      </c>
      <c r="C53" s="6">
        <v>144</v>
      </c>
      <c r="D53" s="47"/>
      <c r="E53" s="47"/>
      <c r="F53" s="47"/>
      <c r="G53" s="47"/>
      <c r="H53" s="47"/>
      <c r="I53" s="47"/>
      <c r="J53" s="47">
        <f t="shared" si="1"/>
        <v>0</v>
      </c>
      <c r="K53" s="47"/>
      <c r="L53" s="47"/>
      <c r="M53" s="47"/>
      <c r="N53" s="47"/>
      <c r="O53" s="47"/>
      <c r="P53" s="47"/>
      <c r="Q53" s="47">
        <f t="shared" si="2"/>
        <v>0</v>
      </c>
      <c r="R53" s="47"/>
      <c r="S53" s="47"/>
      <c r="T53" s="47">
        <f t="shared" si="3"/>
        <v>0</v>
      </c>
    </row>
    <row r="54" spans="1:20" ht="20.100000000000001" customHeight="1" x14ac:dyDescent="0.25">
      <c r="A54" s="4" t="s">
        <v>305</v>
      </c>
      <c r="B54" s="5" t="s">
        <v>516</v>
      </c>
      <c r="C54" s="6">
        <v>145</v>
      </c>
      <c r="D54" s="47"/>
      <c r="E54" s="47"/>
      <c r="F54" s="47"/>
      <c r="G54" s="47"/>
      <c r="H54" s="47"/>
      <c r="I54" s="47"/>
      <c r="J54" s="47">
        <f t="shared" si="1"/>
        <v>0</v>
      </c>
      <c r="K54" s="47"/>
      <c r="L54" s="47"/>
      <c r="M54" s="47"/>
      <c r="N54" s="47"/>
      <c r="O54" s="47"/>
      <c r="P54" s="47"/>
      <c r="Q54" s="47">
        <f t="shared" si="2"/>
        <v>0</v>
      </c>
      <c r="R54" s="47"/>
      <c r="S54" s="47"/>
      <c r="T54" s="47">
        <f t="shared" si="3"/>
        <v>0</v>
      </c>
    </row>
    <row r="55" spans="1:20" ht="20.100000000000001" customHeight="1" x14ac:dyDescent="0.25">
      <c r="A55" s="4" t="s">
        <v>304</v>
      </c>
      <c r="B55" s="5" t="s">
        <v>487</v>
      </c>
      <c r="C55" s="6">
        <v>146</v>
      </c>
      <c r="D55" s="47"/>
      <c r="E55" s="47"/>
      <c r="F55" s="47"/>
      <c r="G55" s="47"/>
      <c r="H55" s="47"/>
      <c r="I55" s="47"/>
      <c r="J55" s="47">
        <f t="shared" si="1"/>
        <v>0</v>
      </c>
      <c r="K55" s="47"/>
      <c r="L55" s="47"/>
      <c r="M55" s="47"/>
      <c r="N55" s="47"/>
      <c r="O55" s="47"/>
      <c r="P55" s="47"/>
      <c r="Q55" s="47">
        <f t="shared" si="2"/>
        <v>0</v>
      </c>
      <c r="R55" s="47"/>
      <c r="S55" s="47"/>
      <c r="T55" s="47">
        <f t="shared" si="3"/>
        <v>0</v>
      </c>
    </row>
    <row r="56" spans="1:20" ht="20.100000000000001" customHeight="1" x14ac:dyDescent="0.25">
      <c r="A56" s="4" t="s">
        <v>303</v>
      </c>
      <c r="B56" s="5" t="s">
        <v>409</v>
      </c>
      <c r="C56" s="6">
        <v>147</v>
      </c>
      <c r="D56" s="47"/>
      <c r="E56" s="47"/>
      <c r="F56" s="47">
        <v>3</v>
      </c>
      <c r="G56" s="47">
        <v>2</v>
      </c>
      <c r="H56" s="47"/>
      <c r="I56" s="47"/>
      <c r="J56" s="47">
        <f t="shared" si="1"/>
        <v>2</v>
      </c>
      <c r="K56" s="47"/>
      <c r="L56" s="47"/>
      <c r="M56" s="47">
        <v>1</v>
      </c>
      <c r="N56" s="47"/>
      <c r="O56" s="47"/>
      <c r="P56" s="47"/>
      <c r="Q56" s="47">
        <f t="shared" si="2"/>
        <v>0</v>
      </c>
      <c r="R56" s="47"/>
      <c r="S56" s="47"/>
      <c r="T56" s="47">
        <f t="shared" si="3"/>
        <v>0</v>
      </c>
    </row>
    <row r="57" spans="1:20" ht="20.100000000000001" customHeight="1" x14ac:dyDescent="0.25">
      <c r="A57" s="4" t="s">
        <v>302</v>
      </c>
      <c r="B57" s="5" t="s">
        <v>410</v>
      </c>
      <c r="C57" s="6">
        <v>148</v>
      </c>
      <c r="D57" s="47"/>
      <c r="E57" s="47"/>
      <c r="F57" s="47"/>
      <c r="G57" s="47"/>
      <c r="H57" s="47"/>
      <c r="I57" s="47"/>
      <c r="J57" s="47">
        <f t="shared" si="1"/>
        <v>0</v>
      </c>
      <c r="K57" s="47"/>
      <c r="L57" s="47"/>
      <c r="M57" s="47"/>
      <c r="N57" s="47"/>
      <c r="O57" s="47"/>
      <c r="P57" s="47"/>
      <c r="Q57" s="47">
        <f t="shared" si="2"/>
        <v>0</v>
      </c>
      <c r="R57" s="47"/>
      <c r="S57" s="47"/>
      <c r="T57" s="47">
        <f t="shared" si="3"/>
        <v>0</v>
      </c>
    </row>
    <row r="58" spans="1:20" ht="20.100000000000001" customHeight="1" x14ac:dyDescent="0.25">
      <c r="A58" s="4" t="s">
        <v>301</v>
      </c>
      <c r="B58" s="5" t="s">
        <v>517</v>
      </c>
      <c r="C58" s="6">
        <v>149</v>
      </c>
      <c r="D58" s="47"/>
      <c r="E58" s="47"/>
      <c r="F58" s="47"/>
      <c r="G58" s="47"/>
      <c r="H58" s="47"/>
      <c r="I58" s="47"/>
      <c r="J58" s="47">
        <f t="shared" si="1"/>
        <v>0</v>
      </c>
      <c r="K58" s="47"/>
      <c r="L58" s="47"/>
      <c r="M58" s="47"/>
      <c r="N58" s="47"/>
      <c r="O58" s="47"/>
      <c r="P58" s="47"/>
      <c r="Q58" s="47">
        <f t="shared" si="2"/>
        <v>0</v>
      </c>
      <c r="R58" s="47"/>
      <c r="S58" s="47"/>
      <c r="T58" s="47">
        <f t="shared" si="3"/>
        <v>0</v>
      </c>
    </row>
    <row r="59" spans="1:20" ht="20.100000000000001" customHeight="1" x14ac:dyDescent="0.25">
      <c r="A59" s="4" t="s">
        <v>300</v>
      </c>
      <c r="B59" s="5" t="s">
        <v>518</v>
      </c>
      <c r="C59" s="6">
        <v>150</v>
      </c>
      <c r="D59" s="46"/>
      <c r="E59" s="46"/>
      <c r="F59" s="47"/>
      <c r="G59" s="47"/>
      <c r="H59" s="47"/>
      <c r="I59" s="47"/>
      <c r="J59" s="47">
        <f t="shared" si="1"/>
        <v>0</v>
      </c>
      <c r="K59" s="47"/>
      <c r="L59" s="47"/>
      <c r="M59" s="47"/>
      <c r="N59" s="47"/>
      <c r="O59" s="47"/>
      <c r="P59" s="47"/>
      <c r="Q59" s="47">
        <f t="shared" si="2"/>
        <v>0</v>
      </c>
      <c r="R59" s="47"/>
      <c r="S59" s="47"/>
      <c r="T59" s="47">
        <f t="shared" si="3"/>
        <v>0</v>
      </c>
    </row>
    <row r="60" spans="1:20" ht="20.100000000000001" customHeight="1" x14ac:dyDescent="0.25">
      <c r="A60" s="4" t="s">
        <v>299</v>
      </c>
      <c r="B60" s="5" t="s">
        <v>519</v>
      </c>
      <c r="C60" s="5">
        <v>152</v>
      </c>
      <c r="D60" s="46"/>
      <c r="E60" s="46"/>
      <c r="F60" s="47"/>
      <c r="G60" s="47"/>
      <c r="H60" s="47"/>
      <c r="I60" s="47"/>
      <c r="J60" s="47">
        <f t="shared" si="1"/>
        <v>0</v>
      </c>
      <c r="K60" s="47"/>
      <c r="L60" s="47"/>
      <c r="M60" s="47"/>
      <c r="N60" s="47"/>
      <c r="O60" s="47"/>
      <c r="P60" s="47"/>
      <c r="Q60" s="47">
        <f t="shared" si="2"/>
        <v>0</v>
      </c>
      <c r="R60" s="47"/>
      <c r="S60" s="47"/>
      <c r="T60" s="47">
        <f t="shared" si="3"/>
        <v>0</v>
      </c>
    </row>
    <row r="61" spans="1:20" ht="20.100000000000001" customHeight="1" x14ac:dyDescent="0.25">
      <c r="A61" s="4" t="s">
        <v>298</v>
      </c>
      <c r="B61" s="5" t="s">
        <v>520</v>
      </c>
      <c r="C61" s="5">
        <v>153</v>
      </c>
      <c r="D61" s="46"/>
      <c r="E61" s="46"/>
      <c r="F61" s="47"/>
      <c r="G61" s="47"/>
      <c r="H61" s="47"/>
      <c r="I61" s="47"/>
      <c r="J61" s="47">
        <f t="shared" si="1"/>
        <v>0</v>
      </c>
      <c r="K61" s="47"/>
      <c r="L61" s="47"/>
      <c r="M61" s="47"/>
      <c r="N61" s="47"/>
      <c r="O61" s="47"/>
      <c r="P61" s="47"/>
      <c r="Q61" s="47">
        <f t="shared" si="2"/>
        <v>0</v>
      </c>
      <c r="R61" s="47"/>
      <c r="S61" s="47"/>
      <c r="T61" s="47">
        <f t="shared" si="3"/>
        <v>0</v>
      </c>
    </row>
    <row r="62" spans="1:20" ht="20.100000000000001" customHeight="1" x14ac:dyDescent="0.25">
      <c r="A62" s="4" t="s">
        <v>297</v>
      </c>
      <c r="B62" s="5" t="s">
        <v>503</v>
      </c>
      <c r="C62" s="5">
        <v>154</v>
      </c>
      <c r="D62" s="46"/>
      <c r="E62" s="46"/>
      <c r="F62" s="47"/>
      <c r="G62" s="47"/>
      <c r="H62" s="47"/>
      <c r="I62" s="47"/>
      <c r="J62" s="47">
        <f t="shared" si="1"/>
        <v>0</v>
      </c>
      <c r="K62" s="47"/>
      <c r="L62" s="47"/>
      <c r="M62" s="47"/>
      <c r="N62" s="47"/>
      <c r="O62" s="47"/>
      <c r="P62" s="47"/>
      <c r="Q62" s="47">
        <f t="shared" si="2"/>
        <v>0</v>
      </c>
      <c r="R62" s="47"/>
      <c r="S62" s="47"/>
      <c r="T62" s="47">
        <f t="shared" si="3"/>
        <v>0</v>
      </c>
    </row>
    <row r="63" spans="1:20" ht="20.100000000000001" customHeight="1" x14ac:dyDescent="0.25">
      <c r="A63" s="4" t="s">
        <v>296</v>
      </c>
      <c r="B63" s="7" t="s">
        <v>677</v>
      </c>
      <c r="C63" s="5">
        <v>154.1</v>
      </c>
      <c r="D63" s="46"/>
      <c r="E63" s="46"/>
      <c r="F63" s="47"/>
      <c r="G63" s="47"/>
      <c r="H63" s="47"/>
      <c r="I63" s="47"/>
      <c r="J63" s="47">
        <f t="shared" si="1"/>
        <v>0</v>
      </c>
      <c r="K63" s="47"/>
      <c r="L63" s="47"/>
      <c r="M63" s="47"/>
      <c r="N63" s="47"/>
      <c r="O63" s="47"/>
      <c r="P63" s="47"/>
      <c r="Q63" s="47">
        <f t="shared" si="2"/>
        <v>0</v>
      </c>
      <c r="R63" s="47"/>
      <c r="S63" s="47"/>
      <c r="T63" s="47">
        <f t="shared" si="3"/>
        <v>0</v>
      </c>
    </row>
    <row r="64" spans="1:20" ht="20.100000000000001" customHeight="1" x14ac:dyDescent="0.25">
      <c r="A64" s="4" t="s">
        <v>295</v>
      </c>
      <c r="B64" s="7" t="s">
        <v>678</v>
      </c>
      <c r="C64" s="5">
        <v>154.19999999999999</v>
      </c>
      <c r="D64" s="46"/>
      <c r="E64" s="46"/>
      <c r="F64" s="47"/>
      <c r="G64" s="47"/>
      <c r="H64" s="47"/>
      <c r="I64" s="47"/>
      <c r="J64" s="47">
        <f t="shared" si="1"/>
        <v>0</v>
      </c>
      <c r="K64" s="47"/>
      <c r="L64" s="47"/>
      <c r="M64" s="47"/>
      <c r="N64" s="47"/>
      <c r="O64" s="47"/>
      <c r="P64" s="47"/>
      <c r="Q64" s="47">
        <f t="shared" si="2"/>
        <v>0</v>
      </c>
      <c r="R64" s="47"/>
      <c r="S64" s="47"/>
      <c r="T64" s="47">
        <f t="shared" si="3"/>
        <v>0</v>
      </c>
    </row>
    <row r="65" spans="1:20" ht="20.100000000000001" customHeight="1" x14ac:dyDescent="0.25">
      <c r="A65" s="4" t="s">
        <v>294</v>
      </c>
      <c r="B65" s="7" t="s">
        <v>521</v>
      </c>
      <c r="C65" s="5">
        <v>154.4</v>
      </c>
      <c r="D65" s="46"/>
      <c r="E65" s="46"/>
      <c r="F65" s="47"/>
      <c r="G65" s="47"/>
      <c r="H65" s="47"/>
      <c r="I65" s="47"/>
      <c r="J65" s="47">
        <f t="shared" si="1"/>
        <v>0</v>
      </c>
      <c r="K65" s="47"/>
      <c r="L65" s="47"/>
      <c r="M65" s="47"/>
      <c r="N65" s="47"/>
      <c r="O65" s="47"/>
      <c r="P65" s="47"/>
      <c r="Q65" s="47">
        <f t="shared" si="2"/>
        <v>0</v>
      </c>
      <c r="R65" s="47"/>
      <c r="S65" s="47"/>
      <c r="T65" s="47">
        <f t="shared" si="3"/>
        <v>0</v>
      </c>
    </row>
    <row r="66" spans="1:20" ht="20.100000000000001" customHeight="1" x14ac:dyDescent="0.25">
      <c r="A66" s="4" t="s">
        <v>293</v>
      </c>
      <c r="B66" s="7" t="s">
        <v>488</v>
      </c>
      <c r="C66" s="5">
        <v>154.5</v>
      </c>
      <c r="D66" s="46"/>
      <c r="E66" s="46"/>
      <c r="F66" s="47"/>
      <c r="G66" s="47"/>
      <c r="H66" s="47"/>
      <c r="I66" s="47"/>
      <c r="J66" s="47">
        <f t="shared" si="1"/>
        <v>0</v>
      </c>
      <c r="K66" s="47"/>
      <c r="L66" s="47"/>
      <c r="M66" s="47"/>
      <c r="N66" s="47"/>
      <c r="O66" s="47"/>
      <c r="P66" s="47"/>
      <c r="Q66" s="47">
        <f t="shared" si="2"/>
        <v>0</v>
      </c>
      <c r="R66" s="47"/>
      <c r="S66" s="47"/>
      <c r="T66" s="47">
        <f t="shared" si="3"/>
        <v>0</v>
      </c>
    </row>
    <row r="67" spans="1:20" ht="20.100000000000001" customHeight="1" x14ac:dyDescent="0.25">
      <c r="A67" s="4" t="s">
        <v>679</v>
      </c>
      <c r="B67" s="7" t="s">
        <v>680</v>
      </c>
      <c r="C67" s="5">
        <v>154.6</v>
      </c>
      <c r="D67" s="46"/>
      <c r="E67" s="46"/>
      <c r="F67" s="47"/>
      <c r="G67" s="47"/>
      <c r="H67" s="47"/>
      <c r="I67" s="47"/>
      <c r="J67" s="47">
        <f t="shared" si="1"/>
        <v>0</v>
      </c>
      <c r="K67" s="47"/>
      <c r="L67" s="47"/>
      <c r="M67" s="47"/>
      <c r="N67" s="47"/>
      <c r="O67" s="47"/>
      <c r="P67" s="47"/>
      <c r="Q67" s="47">
        <f t="shared" si="2"/>
        <v>0</v>
      </c>
      <c r="R67" s="47"/>
      <c r="S67" s="47"/>
      <c r="T67" s="47">
        <f t="shared" si="3"/>
        <v>0</v>
      </c>
    </row>
    <row r="68" spans="1:20" ht="20.100000000000001" customHeight="1" x14ac:dyDescent="0.25">
      <c r="A68" s="4" t="s">
        <v>681</v>
      </c>
      <c r="B68" s="7" t="s">
        <v>682</v>
      </c>
      <c r="C68" s="5">
        <v>154.69999999999999</v>
      </c>
      <c r="D68" s="46"/>
      <c r="E68" s="46"/>
      <c r="F68" s="47"/>
      <c r="G68" s="47"/>
      <c r="H68" s="47"/>
      <c r="I68" s="47"/>
      <c r="J68" s="47">
        <f t="shared" si="1"/>
        <v>0</v>
      </c>
      <c r="K68" s="47"/>
      <c r="L68" s="47"/>
      <c r="M68" s="47"/>
      <c r="N68" s="47"/>
      <c r="O68" s="47"/>
      <c r="P68" s="47"/>
      <c r="Q68" s="47">
        <f t="shared" si="2"/>
        <v>0</v>
      </c>
      <c r="R68" s="47"/>
      <c r="S68" s="47"/>
      <c r="T68" s="47">
        <f t="shared" si="3"/>
        <v>0</v>
      </c>
    </row>
    <row r="69" spans="1:20" ht="20.100000000000001" customHeight="1" x14ac:dyDescent="0.25">
      <c r="A69" s="4" t="s">
        <v>683</v>
      </c>
      <c r="B69" s="7" t="s">
        <v>684</v>
      </c>
      <c r="C69" s="5">
        <v>154.80000000000001</v>
      </c>
      <c r="D69" s="46"/>
      <c r="E69" s="46"/>
      <c r="F69" s="47"/>
      <c r="G69" s="47"/>
      <c r="H69" s="47"/>
      <c r="I69" s="47"/>
      <c r="J69" s="47">
        <f t="shared" si="1"/>
        <v>0</v>
      </c>
      <c r="K69" s="47"/>
      <c r="L69" s="47"/>
      <c r="M69" s="47"/>
      <c r="N69" s="47"/>
      <c r="O69" s="47"/>
      <c r="P69" s="47"/>
      <c r="Q69" s="47">
        <f t="shared" si="2"/>
        <v>0</v>
      </c>
      <c r="R69" s="47"/>
      <c r="S69" s="47"/>
      <c r="T69" s="47">
        <f t="shared" si="3"/>
        <v>0</v>
      </c>
    </row>
    <row r="70" spans="1:20" ht="20.100000000000001" customHeight="1" x14ac:dyDescent="0.25">
      <c r="A70" s="4" t="s">
        <v>292</v>
      </c>
      <c r="B70" s="5" t="s">
        <v>411</v>
      </c>
      <c r="C70" s="5">
        <v>155</v>
      </c>
      <c r="D70" s="46"/>
      <c r="E70" s="46"/>
      <c r="F70" s="47"/>
      <c r="G70" s="47"/>
      <c r="H70" s="47"/>
      <c r="I70" s="47"/>
      <c r="J70" s="47">
        <f t="shared" si="1"/>
        <v>0</v>
      </c>
      <c r="K70" s="47"/>
      <c r="L70" s="47"/>
      <c r="M70" s="47"/>
      <c r="N70" s="47"/>
      <c r="O70" s="47"/>
      <c r="P70" s="47"/>
      <c r="Q70" s="47">
        <f t="shared" si="2"/>
        <v>0</v>
      </c>
      <c r="R70" s="47"/>
      <c r="S70" s="47"/>
      <c r="T70" s="47">
        <f t="shared" si="3"/>
        <v>0</v>
      </c>
    </row>
    <row r="71" spans="1:20" ht="20.100000000000001" customHeight="1" x14ac:dyDescent="0.25">
      <c r="A71" s="4" t="s">
        <v>291</v>
      </c>
      <c r="B71" s="5" t="s">
        <v>522</v>
      </c>
      <c r="C71" s="5">
        <v>156</v>
      </c>
      <c r="D71" s="46"/>
      <c r="E71" s="46"/>
      <c r="F71" s="47"/>
      <c r="G71" s="47"/>
      <c r="H71" s="47"/>
      <c r="I71" s="47"/>
      <c r="J71" s="47">
        <f t="shared" si="1"/>
        <v>0</v>
      </c>
      <c r="K71" s="47"/>
      <c r="L71" s="47"/>
      <c r="M71" s="47"/>
      <c r="N71" s="47"/>
      <c r="O71" s="47"/>
      <c r="P71" s="47"/>
      <c r="Q71" s="47">
        <f t="shared" si="2"/>
        <v>0</v>
      </c>
      <c r="R71" s="47"/>
      <c r="S71" s="47"/>
      <c r="T71" s="47">
        <f t="shared" si="3"/>
        <v>0</v>
      </c>
    </row>
    <row r="72" spans="1:20" ht="20.100000000000001" customHeight="1" x14ac:dyDescent="0.25">
      <c r="A72" s="4" t="s">
        <v>290</v>
      </c>
      <c r="B72" s="5" t="s">
        <v>523</v>
      </c>
      <c r="C72" s="5">
        <v>157</v>
      </c>
      <c r="D72" s="46"/>
      <c r="E72" s="46"/>
      <c r="F72" s="47">
        <v>2</v>
      </c>
      <c r="G72" s="47"/>
      <c r="H72" s="47"/>
      <c r="I72" s="47"/>
      <c r="J72" s="47">
        <f t="shared" si="1"/>
        <v>0</v>
      </c>
      <c r="K72" s="47"/>
      <c r="L72" s="47"/>
      <c r="M72" s="47">
        <v>2</v>
      </c>
      <c r="N72" s="47"/>
      <c r="O72" s="47"/>
      <c r="P72" s="47"/>
      <c r="Q72" s="47">
        <f t="shared" si="2"/>
        <v>0</v>
      </c>
      <c r="R72" s="47"/>
      <c r="S72" s="47"/>
      <c r="T72" s="47">
        <f t="shared" si="3"/>
        <v>0</v>
      </c>
    </row>
    <row r="73" spans="1:20" ht="20.100000000000001" customHeight="1" x14ac:dyDescent="0.25">
      <c r="A73" s="4" t="s">
        <v>289</v>
      </c>
      <c r="B73" s="5" t="s">
        <v>524</v>
      </c>
      <c r="C73" s="5">
        <v>158</v>
      </c>
      <c r="D73" s="46"/>
      <c r="E73" s="46"/>
      <c r="F73" s="47"/>
      <c r="G73" s="47"/>
      <c r="H73" s="47"/>
      <c r="I73" s="47"/>
      <c r="J73" s="47">
        <f t="shared" ref="J73:J80" si="7">+I73+H73+G73</f>
        <v>0</v>
      </c>
      <c r="K73" s="47"/>
      <c r="L73" s="47"/>
      <c r="M73" s="47"/>
      <c r="N73" s="47"/>
      <c r="O73" s="47"/>
      <c r="P73" s="47"/>
      <c r="Q73" s="47">
        <f t="shared" ref="Q73:Q80" si="8">+O73+P73</f>
        <v>0</v>
      </c>
      <c r="R73" s="47"/>
      <c r="S73" s="47"/>
      <c r="T73" s="47">
        <f t="shared" ref="T73:T80" si="9">+R73+S73</f>
        <v>0</v>
      </c>
    </row>
    <row r="74" spans="1:20" ht="20.100000000000001" customHeight="1" x14ac:dyDescent="0.25">
      <c r="A74" s="4" t="s">
        <v>288</v>
      </c>
      <c r="B74" s="5" t="s">
        <v>525</v>
      </c>
      <c r="C74" s="5">
        <v>159</v>
      </c>
      <c r="D74" s="46"/>
      <c r="E74" s="46"/>
      <c r="F74" s="47"/>
      <c r="G74" s="47"/>
      <c r="H74" s="47"/>
      <c r="I74" s="47"/>
      <c r="J74" s="47">
        <f t="shared" si="7"/>
        <v>0</v>
      </c>
      <c r="K74" s="47"/>
      <c r="L74" s="47"/>
      <c r="M74" s="47"/>
      <c r="N74" s="47"/>
      <c r="O74" s="47"/>
      <c r="P74" s="47"/>
      <c r="Q74" s="47">
        <f t="shared" si="8"/>
        <v>0</v>
      </c>
      <c r="R74" s="47"/>
      <c r="S74" s="47"/>
      <c r="T74" s="47">
        <f t="shared" si="9"/>
        <v>0</v>
      </c>
    </row>
    <row r="75" spans="1:20" ht="20.100000000000001" customHeight="1" x14ac:dyDescent="0.25">
      <c r="A75" s="4" t="s">
        <v>287</v>
      </c>
      <c r="B75" s="5" t="s">
        <v>526</v>
      </c>
      <c r="C75" s="5">
        <v>160</v>
      </c>
      <c r="D75" s="46"/>
      <c r="E75" s="46"/>
      <c r="F75" s="47"/>
      <c r="G75" s="47"/>
      <c r="H75" s="47"/>
      <c r="I75" s="47"/>
      <c r="J75" s="47">
        <f t="shared" si="7"/>
        <v>0</v>
      </c>
      <c r="K75" s="47"/>
      <c r="L75" s="47"/>
      <c r="M75" s="47"/>
      <c r="N75" s="47"/>
      <c r="O75" s="47"/>
      <c r="P75" s="47"/>
      <c r="Q75" s="47">
        <f t="shared" si="8"/>
        <v>0</v>
      </c>
      <c r="R75" s="47"/>
      <c r="S75" s="47"/>
      <c r="T75" s="47">
        <f t="shared" si="9"/>
        <v>0</v>
      </c>
    </row>
    <row r="76" spans="1:20" ht="20.100000000000001" customHeight="1" x14ac:dyDescent="0.25">
      <c r="A76" s="4" t="s">
        <v>286</v>
      </c>
      <c r="B76" s="5" t="s">
        <v>527</v>
      </c>
      <c r="C76" s="5">
        <v>161</v>
      </c>
      <c r="D76" s="46"/>
      <c r="E76" s="46"/>
      <c r="F76" s="47"/>
      <c r="G76" s="47"/>
      <c r="H76" s="47"/>
      <c r="I76" s="47"/>
      <c r="J76" s="47">
        <f t="shared" si="7"/>
        <v>0</v>
      </c>
      <c r="K76" s="47"/>
      <c r="L76" s="47"/>
      <c r="M76" s="47"/>
      <c r="N76" s="47"/>
      <c r="O76" s="47"/>
      <c r="P76" s="47"/>
      <c r="Q76" s="47">
        <f t="shared" si="8"/>
        <v>0</v>
      </c>
      <c r="R76" s="47"/>
      <c r="S76" s="47"/>
      <c r="T76" s="47">
        <f t="shared" si="9"/>
        <v>0</v>
      </c>
    </row>
    <row r="77" spans="1:20" ht="20.100000000000001" customHeight="1" x14ac:dyDescent="0.25">
      <c r="A77" s="4" t="s">
        <v>285</v>
      </c>
      <c r="B77" s="5" t="s">
        <v>528</v>
      </c>
      <c r="C77" s="5">
        <v>162</v>
      </c>
      <c r="D77" s="46"/>
      <c r="E77" s="46"/>
      <c r="F77" s="47"/>
      <c r="G77" s="47"/>
      <c r="H77" s="47"/>
      <c r="I77" s="47"/>
      <c r="J77" s="47">
        <f t="shared" si="7"/>
        <v>0</v>
      </c>
      <c r="K77" s="47"/>
      <c r="L77" s="47"/>
      <c r="M77" s="47"/>
      <c r="N77" s="47"/>
      <c r="O77" s="47"/>
      <c r="P77" s="47"/>
      <c r="Q77" s="47">
        <f t="shared" si="8"/>
        <v>0</v>
      </c>
      <c r="R77" s="47"/>
      <c r="S77" s="47"/>
      <c r="T77" s="47">
        <f t="shared" si="9"/>
        <v>0</v>
      </c>
    </row>
    <row r="78" spans="1:20" ht="20.100000000000001" customHeight="1" x14ac:dyDescent="0.25">
      <c r="A78" s="4" t="s">
        <v>284</v>
      </c>
      <c r="B78" s="5" t="s">
        <v>283</v>
      </c>
      <c r="C78" s="5">
        <v>163</v>
      </c>
      <c r="D78" s="46"/>
      <c r="E78" s="46"/>
      <c r="F78" s="47"/>
      <c r="G78" s="47"/>
      <c r="H78" s="47"/>
      <c r="I78" s="47"/>
      <c r="J78" s="47">
        <f t="shared" si="7"/>
        <v>0</v>
      </c>
      <c r="K78" s="47"/>
      <c r="L78" s="47"/>
      <c r="M78" s="47"/>
      <c r="N78" s="47"/>
      <c r="O78" s="47"/>
      <c r="P78" s="47"/>
      <c r="Q78" s="47">
        <f t="shared" si="8"/>
        <v>0</v>
      </c>
      <c r="R78" s="47"/>
      <c r="S78" s="47"/>
      <c r="T78" s="47">
        <f t="shared" si="9"/>
        <v>0</v>
      </c>
    </row>
    <row r="79" spans="1:20" ht="20.100000000000001" customHeight="1" x14ac:dyDescent="0.25">
      <c r="A79" s="4" t="s">
        <v>282</v>
      </c>
      <c r="B79" s="5" t="s">
        <v>622</v>
      </c>
      <c r="C79" s="5">
        <v>164</v>
      </c>
      <c r="D79" s="50">
        <v>1</v>
      </c>
      <c r="E79" s="50"/>
      <c r="F79" s="50"/>
      <c r="G79" s="50"/>
      <c r="H79" s="50"/>
      <c r="I79" s="50"/>
      <c r="J79" s="47">
        <f t="shared" si="7"/>
        <v>0</v>
      </c>
      <c r="K79" s="50"/>
      <c r="L79" s="50"/>
      <c r="M79" s="50">
        <v>1</v>
      </c>
      <c r="N79" s="50"/>
      <c r="O79" s="50"/>
      <c r="P79" s="50"/>
      <c r="Q79" s="47">
        <f t="shared" si="8"/>
        <v>0</v>
      </c>
      <c r="R79" s="50"/>
      <c r="S79" s="50"/>
      <c r="T79" s="47">
        <f t="shared" si="9"/>
        <v>0</v>
      </c>
    </row>
    <row r="80" spans="1:20" ht="20.100000000000001" customHeight="1" x14ac:dyDescent="0.25">
      <c r="A80" s="4" t="s">
        <v>281</v>
      </c>
      <c r="B80" s="7" t="s">
        <v>403</v>
      </c>
      <c r="C80" s="5"/>
      <c r="D80" s="46"/>
      <c r="E80" s="46"/>
      <c r="F80" s="47"/>
      <c r="G80" s="47"/>
      <c r="H80" s="47"/>
      <c r="I80" s="47"/>
      <c r="J80" s="47">
        <f t="shared" si="7"/>
        <v>0</v>
      </c>
      <c r="K80" s="47"/>
      <c r="L80" s="47"/>
      <c r="M80" s="47"/>
      <c r="N80" s="47"/>
      <c r="O80" s="47"/>
      <c r="P80" s="47"/>
      <c r="Q80" s="47">
        <f t="shared" si="8"/>
        <v>0</v>
      </c>
      <c r="R80" s="47"/>
      <c r="S80" s="47"/>
      <c r="T80" s="47">
        <f t="shared" si="9"/>
        <v>0</v>
      </c>
    </row>
    <row r="81" spans="1:20" ht="20.100000000000001" customHeight="1" x14ac:dyDescent="0.25">
      <c r="A81" s="8" t="s">
        <v>280</v>
      </c>
      <c r="B81" s="2" t="s">
        <v>529</v>
      </c>
      <c r="C81" s="5"/>
      <c r="D81" s="51">
        <f>SUM(D82:D95)</f>
        <v>2</v>
      </c>
      <c r="E81" s="51">
        <f t="shared" ref="E81:T81" si="10">SUM(E82:E95)</f>
        <v>0</v>
      </c>
      <c r="F81" s="51">
        <f t="shared" si="10"/>
        <v>1</v>
      </c>
      <c r="G81" s="51">
        <f t="shared" si="10"/>
        <v>0</v>
      </c>
      <c r="H81" s="51">
        <f t="shared" si="10"/>
        <v>0</v>
      </c>
      <c r="I81" s="51">
        <f t="shared" si="10"/>
        <v>0</v>
      </c>
      <c r="J81" s="51">
        <f t="shared" si="10"/>
        <v>0</v>
      </c>
      <c r="K81" s="51">
        <f t="shared" si="10"/>
        <v>0</v>
      </c>
      <c r="L81" s="51">
        <f t="shared" si="10"/>
        <v>0</v>
      </c>
      <c r="M81" s="51">
        <f t="shared" si="10"/>
        <v>3</v>
      </c>
      <c r="N81" s="51">
        <f t="shared" si="10"/>
        <v>0</v>
      </c>
      <c r="O81" s="51">
        <f t="shared" si="10"/>
        <v>0</v>
      </c>
      <c r="P81" s="51">
        <f t="shared" si="10"/>
        <v>0</v>
      </c>
      <c r="Q81" s="51">
        <f t="shared" si="10"/>
        <v>0</v>
      </c>
      <c r="R81" s="51">
        <f t="shared" si="10"/>
        <v>0</v>
      </c>
      <c r="S81" s="51">
        <f t="shared" si="10"/>
        <v>0</v>
      </c>
      <c r="T81" s="51">
        <f t="shared" si="10"/>
        <v>0</v>
      </c>
    </row>
    <row r="82" spans="1:20" ht="20.100000000000001" customHeight="1" x14ac:dyDescent="0.25">
      <c r="A82" s="10" t="s">
        <v>279</v>
      </c>
      <c r="B82" s="5" t="s">
        <v>530</v>
      </c>
      <c r="C82" s="5">
        <v>165</v>
      </c>
      <c r="D82" s="46">
        <v>1</v>
      </c>
      <c r="E82" s="46"/>
      <c r="F82" s="47">
        <v>1</v>
      </c>
      <c r="G82" s="47"/>
      <c r="H82" s="47"/>
      <c r="I82" s="47"/>
      <c r="J82" s="47">
        <f t="shared" ref="J82:J95" si="11">+I82+H82+G82</f>
        <v>0</v>
      </c>
      <c r="K82" s="47"/>
      <c r="L82" s="47"/>
      <c r="M82" s="47">
        <v>2</v>
      </c>
      <c r="N82" s="47"/>
      <c r="O82" s="47"/>
      <c r="P82" s="47"/>
      <c r="Q82" s="47">
        <f t="shared" ref="Q82:Q95" si="12">+O82+P82</f>
        <v>0</v>
      </c>
      <c r="R82" s="47"/>
      <c r="S82" s="47"/>
      <c r="T82" s="47">
        <f t="shared" ref="T82:T95" si="13">+R82+S82</f>
        <v>0</v>
      </c>
    </row>
    <row r="83" spans="1:20" ht="20.100000000000001" customHeight="1" x14ac:dyDescent="0.25">
      <c r="A83" s="10" t="s">
        <v>278</v>
      </c>
      <c r="B83" s="5" t="s">
        <v>412</v>
      </c>
      <c r="C83" s="5">
        <v>166</v>
      </c>
      <c r="D83" s="46"/>
      <c r="E83" s="46"/>
      <c r="F83" s="47"/>
      <c r="G83" s="47"/>
      <c r="H83" s="47"/>
      <c r="I83" s="47"/>
      <c r="J83" s="47">
        <f t="shared" si="11"/>
        <v>0</v>
      </c>
      <c r="K83" s="47"/>
      <c r="L83" s="47"/>
      <c r="M83" s="47"/>
      <c r="N83" s="47"/>
      <c r="O83" s="47"/>
      <c r="P83" s="47"/>
      <c r="Q83" s="47">
        <f t="shared" si="12"/>
        <v>0</v>
      </c>
      <c r="R83" s="47"/>
      <c r="S83" s="47"/>
      <c r="T83" s="47">
        <f t="shared" si="13"/>
        <v>0</v>
      </c>
    </row>
    <row r="84" spans="1:20" ht="20.100000000000001" customHeight="1" x14ac:dyDescent="0.25">
      <c r="A84" s="10" t="s">
        <v>685</v>
      </c>
      <c r="B84" s="5" t="s">
        <v>686</v>
      </c>
      <c r="C84" s="5">
        <v>166.1</v>
      </c>
      <c r="D84" s="46"/>
      <c r="E84" s="46"/>
      <c r="F84" s="47"/>
      <c r="G84" s="47"/>
      <c r="H84" s="47"/>
      <c r="I84" s="47"/>
      <c r="J84" s="47">
        <f t="shared" si="11"/>
        <v>0</v>
      </c>
      <c r="K84" s="47"/>
      <c r="L84" s="47"/>
      <c r="M84" s="47"/>
      <c r="N84" s="47"/>
      <c r="O84" s="47"/>
      <c r="P84" s="47"/>
      <c r="Q84" s="47">
        <f t="shared" si="12"/>
        <v>0</v>
      </c>
      <c r="R84" s="47"/>
      <c r="S84" s="47"/>
      <c r="T84" s="47">
        <f t="shared" si="13"/>
        <v>0</v>
      </c>
    </row>
    <row r="85" spans="1:20" ht="20.100000000000001" customHeight="1" x14ac:dyDescent="0.25">
      <c r="A85" s="10" t="s">
        <v>277</v>
      </c>
      <c r="B85" s="5" t="s">
        <v>623</v>
      </c>
      <c r="C85" s="5">
        <v>167</v>
      </c>
      <c r="D85" s="46"/>
      <c r="E85" s="46"/>
      <c r="F85" s="47"/>
      <c r="G85" s="47"/>
      <c r="H85" s="47"/>
      <c r="I85" s="47"/>
      <c r="J85" s="47">
        <f t="shared" si="11"/>
        <v>0</v>
      </c>
      <c r="K85" s="47"/>
      <c r="L85" s="47"/>
      <c r="M85" s="47"/>
      <c r="N85" s="47"/>
      <c r="O85" s="47"/>
      <c r="P85" s="47"/>
      <c r="Q85" s="47">
        <f t="shared" si="12"/>
        <v>0</v>
      </c>
      <c r="R85" s="47"/>
      <c r="S85" s="47"/>
      <c r="T85" s="47">
        <f t="shared" si="13"/>
        <v>0</v>
      </c>
    </row>
    <row r="86" spans="1:20" ht="20.100000000000001" customHeight="1" x14ac:dyDescent="0.25">
      <c r="A86" s="10" t="s">
        <v>276</v>
      </c>
      <c r="B86" s="5" t="s">
        <v>531</v>
      </c>
      <c r="C86" s="5">
        <v>168</v>
      </c>
      <c r="D86" s="46"/>
      <c r="E86" s="46"/>
      <c r="F86" s="47"/>
      <c r="G86" s="47"/>
      <c r="H86" s="47"/>
      <c r="I86" s="47"/>
      <c r="J86" s="47">
        <f t="shared" si="11"/>
        <v>0</v>
      </c>
      <c r="K86" s="47"/>
      <c r="L86" s="47"/>
      <c r="M86" s="47"/>
      <c r="N86" s="47"/>
      <c r="O86" s="47"/>
      <c r="P86" s="47"/>
      <c r="Q86" s="47">
        <f t="shared" si="12"/>
        <v>0</v>
      </c>
      <c r="R86" s="47"/>
      <c r="S86" s="47"/>
      <c r="T86" s="47">
        <f t="shared" si="13"/>
        <v>0</v>
      </c>
    </row>
    <row r="87" spans="1:20" ht="20.100000000000001" customHeight="1" x14ac:dyDescent="0.25">
      <c r="A87" s="10" t="s">
        <v>275</v>
      </c>
      <c r="B87" s="5" t="s">
        <v>532</v>
      </c>
      <c r="C87" s="5">
        <v>169</v>
      </c>
      <c r="D87" s="46"/>
      <c r="E87" s="46"/>
      <c r="F87" s="47"/>
      <c r="G87" s="47"/>
      <c r="H87" s="47"/>
      <c r="I87" s="47"/>
      <c r="J87" s="47">
        <f t="shared" si="11"/>
        <v>0</v>
      </c>
      <c r="K87" s="47"/>
      <c r="L87" s="47"/>
      <c r="M87" s="47"/>
      <c r="N87" s="47"/>
      <c r="O87" s="47"/>
      <c r="P87" s="47"/>
      <c r="Q87" s="47">
        <f t="shared" si="12"/>
        <v>0</v>
      </c>
      <c r="R87" s="47"/>
      <c r="S87" s="47"/>
      <c r="T87" s="47">
        <f t="shared" si="13"/>
        <v>0</v>
      </c>
    </row>
    <row r="88" spans="1:20" ht="20.100000000000001" customHeight="1" x14ac:dyDescent="0.25">
      <c r="A88" s="10" t="s">
        <v>274</v>
      </c>
      <c r="B88" s="5" t="s">
        <v>533</v>
      </c>
      <c r="C88" s="5">
        <v>169.1</v>
      </c>
      <c r="D88" s="46"/>
      <c r="E88" s="46"/>
      <c r="F88" s="47"/>
      <c r="G88" s="47"/>
      <c r="H88" s="47"/>
      <c r="I88" s="47"/>
      <c r="J88" s="47">
        <f t="shared" si="11"/>
        <v>0</v>
      </c>
      <c r="K88" s="47"/>
      <c r="L88" s="47"/>
      <c r="M88" s="47"/>
      <c r="N88" s="47"/>
      <c r="O88" s="47"/>
      <c r="P88" s="47"/>
      <c r="Q88" s="47">
        <f t="shared" si="12"/>
        <v>0</v>
      </c>
      <c r="R88" s="47"/>
      <c r="S88" s="47"/>
      <c r="T88" s="47">
        <f t="shared" si="13"/>
        <v>0</v>
      </c>
    </row>
    <row r="89" spans="1:20" ht="20.100000000000001" customHeight="1" x14ac:dyDescent="0.25">
      <c r="A89" s="10" t="s">
        <v>273</v>
      </c>
      <c r="B89" s="5" t="s">
        <v>413</v>
      </c>
      <c r="C89" s="5">
        <v>170</v>
      </c>
      <c r="D89" s="46"/>
      <c r="E89" s="46"/>
      <c r="F89" s="47"/>
      <c r="G89" s="47"/>
      <c r="H89" s="47"/>
      <c r="I89" s="47"/>
      <c r="J89" s="47">
        <f t="shared" si="11"/>
        <v>0</v>
      </c>
      <c r="K89" s="47"/>
      <c r="L89" s="47"/>
      <c r="M89" s="47"/>
      <c r="N89" s="47"/>
      <c r="O89" s="47"/>
      <c r="P89" s="47"/>
      <c r="Q89" s="47">
        <f t="shared" si="12"/>
        <v>0</v>
      </c>
      <c r="R89" s="47"/>
      <c r="S89" s="47"/>
      <c r="T89" s="47">
        <f t="shared" si="13"/>
        <v>0</v>
      </c>
    </row>
    <row r="90" spans="1:20" ht="20.100000000000001" customHeight="1" x14ac:dyDescent="0.25">
      <c r="A90" s="10" t="s">
        <v>272</v>
      </c>
      <c r="B90" s="5" t="s">
        <v>534</v>
      </c>
      <c r="C90" s="5">
        <v>171</v>
      </c>
      <c r="D90" s="46"/>
      <c r="E90" s="46"/>
      <c r="F90" s="47"/>
      <c r="G90" s="47"/>
      <c r="H90" s="47"/>
      <c r="I90" s="47"/>
      <c r="J90" s="47">
        <f t="shared" si="11"/>
        <v>0</v>
      </c>
      <c r="K90" s="47"/>
      <c r="L90" s="47"/>
      <c r="M90" s="47"/>
      <c r="N90" s="47"/>
      <c r="O90" s="47"/>
      <c r="P90" s="47"/>
      <c r="Q90" s="47">
        <f t="shared" si="12"/>
        <v>0</v>
      </c>
      <c r="R90" s="47"/>
      <c r="S90" s="47"/>
      <c r="T90" s="47">
        <f t="shared" si="13"/>
        <v>0</v>
      </c>
    </row>
    <row r="91" spans="1:20" ht="20.100000000000001" customHeight="1" x14ac:dyDescent="0.25">
      <c r="A91" s="10" t="s">
        <v>687</v>
      </c>
      <c r="B91" s="5" t="s">
        <v>688</v>
      </c>
      <c r="C91" s="5">
        <v>171.1</v>
      </c>
      <c r="D91" s="46"/>
      <c r="E91" s="46"/>
      <c r="F91" s="47"/>
      <c r="G91" s="47"/>
      <c r="H91" s="47"/>
      <c r="I91" s="47"/>
      <c r="J91" s="47">
        <f t="shared" si="11"/>
        <v>0</v>
      </c>
      <c r="K91" s="47"/>
      <c r="L91" s="47"/>
      <c r="M91" s="47"/>
      <c r="N91" s="47"/>
      <c r="O91" s="47"/>
      <c r="P91" s="47"/>
      <c r="Q91" s="47">
        <f t="shared" si="12"/>
        <v>0</v>
      </c>
      <c r="R91" s="47"/>
      <c r="S91" s="47"/>
      <c r="T91" s="47">
        <f t="shared" si="13"/>
        <v>0</v>
      </c>
    </row>
    <row r="92" spans="1:20" ht="20.100000000000001" customHeight="1" x14ac:dyDescent="0.25">
      <c r="A92" s="10" t="s">
        <v>271</v>
      </c>
      <c r="B92" s="5" t="s">
        <v>535</v>
      </c>
      <c r="C92" s="5">
        <v>172</v>
      </c>
      <c r="D92" s="50"/>
      <c r="E92" s="50"/>
      <c r="F92" s="50"/>
      <c r="G92" s="50"/>
      <c r="H92" s="50"/>
      <c r="I92" s="50"/>
      <c r="J92" s="47">
        <f t="shared" si="11"/>
        <v>0</v>
      </c>
      <c r="K92" s="50"/>
      <c r="L92" s="50"/>
      <c r="M92" s="50"/>
      <c r="N92" s="50"/>
      <c r="O92" s="50"/>
      <c r="P92" s="50"/>
      <c r="Q92" s="47">
        <f t="shared" si="12"/>
        <v>0</v>
      </c>
      <c r="R92" s="50"/>
      <c r="S92" s="50"/>
      <c r="T92" s="47">
        <f t="shared" si="13"/>
        <v>0</v>
      </c>
    </row>
    <row r="93" spans="1:20" ht="20.100000000000001" customHeight="1" x14ac:dyDescent="0.25">
      <c r="A93" s="10" t="s">
        <v>270</v>
      </c>
      <c r="B93" s="5" t="s">
        <v>689</v>
      </c>
      <c r="C93" s="5">
        <v>173</v>
      </c>
      <c r="D93" s="46">
        <v>1</v>
      </c>
      <c r="E93" s="46"/>
      <c r="F93" s="47"/>
      <c r="G93" s="47"/>
      <c r="H93" s="47"/>
      <c r="I93" s="47"/>
      <c r="J93" s="47">
        <f t="shared" si="11"/>
        <v>0</v>
      </c>
      <c r="K93" s="47"/>
      <c r="L93" s="47"/>
      <c r="M93" s="47">
        <v>1</v>
      </c>
      <c r="N93" s="47"/>
      <c r="O93" s="47"/>
      <c r="P93" s="47"/>
      <c r="Q93" s="47">
        <f t="shared" si="12"/>
        <v>0</v>
      </c>
      <c r="R93" s="47"/>
      <c r="S93" s="47"/>
      <c r="T93" s="47">
        <f t="shared" si="13"/>
        <v>0</v>
      </c>
    </row>
    <row r="94" spans="1:20" ht="20.100000000000001" customHeight="1" x14ac:dyDescent="0.25">
      <c r="A94" s="10" t="s">
        <v>269</v>
      </c>
      <c r="B94" s="5" t="s">
        <v>489</v>
      </c>
      <c r="C94" s="5">
        <v>174</v>
      </c>
      <c r="D94" s="46"/>
      <c r="E94" s="46"/>
      <c r="F94" s="47"/>
      <c r="G94" s="47"/>
      <c r="H94" s="47"/>
      <c r="I94" s="47"/>
      <c r="J94" s="47">
        <f t="shared" si="11"/>
        <v>0</v>
      </c>
      <c r="K94" s="47"/>
      <c r="L94" s="47"/>
      <c r="M94" s="47"/>
      <c r="N94" s="47"/>
      <c r="O94" s="47"/>
      <c r="P94" s="47"/>
      <c r="Q94" s="47">
        <f t="shared" si="12"/>
        <v>0</v>
      </c>
      <c r="R94" s="47"/>
      <c r="S94" s="47"/>
      <c r="T94" s="47">
        <f t="shared" si="13"/>
        <v>0</v>
      </c>
    </row>
    <row r="95" spans="1:20" ht="20.100000000000001" customHeight="1" x14ac:dyDescent="0.25">
      <c r="A95" s="10" t="s">
        <v>268</v>
      </c>
      <c r="B95" s="7" t="s">
        <v>403</v>
      </c>
      <c r="C95" s="5"/>
      <c r="D95" s="46"/>
      <c r="E95" s="46"/>
      <c r="F95" s="47"/>
      <c r="G95" s="47"/>
      <c r="H95" s="47"/>
      <c r="I95" s="47"/>
      <c r="J95" s="47">
        <f t="shared" si="11"/>
        <v>0</v>
      </c>
      <c r="K95" s="47"/>
      <c r="L95" s="47"/>
      <c r="M95" s="47"/>
      <c r="N95" s="47"/>
      <c r="O95" s="47"/>
      <c r="P95" s="47"/>
      <c r="Q95" s="47">
        <f t="shared" si="12"/>
        <v>0</v>
      </c>
      <c r="R95" s="47"/>
      <c r="S95" s="47"/>
      <c r="T95" s="47">
        <f t="shared" si="13"/>
        <v>0</v>
      </c>
    </row>
    <row r="96" spans="1:20" ht="20.100000000000001" customHeight="1" x14ac:dyDescent="0.25">
      <c r="A96" s="11" t="s">
        <v>267</v>
      </c>
      <c r="B96" s="2" t="s">
        <v>490</v>
      </c>
      <c r="C96" s="5"/>
      <c r="D96" s="51">
        <f>SUM(D97:D111)</f>
        <v>52</v>
      </c>
      <c r="E96" s="51">
        <f t="shared" ref="E96:T96" si="14">SUM(E97:E111)</f>
        <v>6</v>
      </c>
      <c r="F96" s="51">
        <f t="shared" si="14"/>
        <v>82</v>
      </c>
      <c r="G96" s="51">
        <f t="shared" si="14"/>
        <v>68</v>
      </c>
      <c r="H96" s="51">
        <f t="shared" si="14"/>
        <v>12</v>
      </c>
      <c r="I96" s="51">
        <f t="shared" si="14"/>
        <v>4</v>
      </c>
      <c r="J96" s="51">
        <f t="shared" si="14"/>
        <v>84</v>
      </c>
      <c r="K96" s="51">
        <f t="shared" si="14"/>
        <v>0</v>
      </c>
      <c r="L96" s="51">
        <f t="shared" si="14"/>
        <v>0</v>
      </c>
      <c r="M96" s="51">
        <f t="shared" si="14"/>
        <v>48</v>
      </c>
      <c r="N96" s="51">
        <f t="shared" si="14"/>
        <v>3</v>
      </c>
      <c r="O96" s="51">
        <f t="shared" si="14"/>
        <v>16</v>
      </c>
      <c r="P96" s="51">
        <f t="shared" si="14"/>
        <v>4</v>
      </c>
      <c r="Q96" s="51">
        <f t="shared" si="14"/>
        <v>20</v>
      </c>
      <c r="R96" s="51">
        <f t="shared" si="14"/>
        <v>0</v>
      </c>
      <c r="S96" s="51">
        <f t="shared" si="14"/>
        <v>0</v>
      </c>
      <c r="T96" s="51">
        <f t="shared" si="14"/>
        <v>0</v>
      </c>
    </row>
    <row r="97" spans="1:20" ht="20.100000000000001" customHeight="1" x14ac:dyDescent="0.25">
      <c r="A97" s="10" t="s">
        <v>266</v>
      </c>
      <c r="B97" s="7" t="s">
        <v>414</v>
      </c>
      <c r="C97" s="5">
        <v>175</v>
      </c>
      <c r="D97" s="47">
        <v>3</v>
      </c>
      <c r="E97" s="47"/>
      <c r="F97" s="47">
        <v>4</v>
      </c>
      <c r="G97" s="47"/>
      <c r="H97" s="47"/>
      <c r="I97" s="47"/>
      <c r="J97" s="47">
        <f t="shared" ref="J97:J111" si="15">+I97+H97+G97</f>
        <v>0</v>
      </c>
      <c r="K97" s="47"/>
      <c r="L97" s="47"/>
      <c r="M97" s="47">
        <v>5</v>
      </c>
      <c r="N97" s="47"/>
      <c r="O97" s="47"/>
      <c r="P97" s="47">
        <v>1</v>
      </c>
      <c r="Q97" s="47">
        <f t="shared" ref="Q97:Q111" si="16">+O97+P97</f>
        <v>1</v>
      </c>
      <c r="R97" s="47"/>
      <c r="S97" s="47"/>
      <c r="T97" s="47">
        <f t="shared" ref="T97:T111" si="17">+R97+S97</f>
        <v>0</v>
      </c>
    </row>
    <row r="98" spans="1:20" ht="20.100000000000001" customHeight="1" x14ac:dyDescent="0.25">
      <c r="A98" s="10" t="s">
        <v>265</v>
      </c>
      <c r="B98" s="5" t="s">
        <v>415</v>
      </c>
      <c r="C98" s="5">
        <v>176</v>
      </c>
      <c r="D98" s="47">
        <v>3</v>
      </c>
      <c r="E98" s="47">
        <v>1</v>
      </c>
      <c r="F98" s="47">
        <v>7</v>
      </c>
      <c r="G98" s="47">
        <v>7</v>
      </c>
      <c r="H98" s="47"/>
      <c r="I98" s="47"/>
      <c r="J98" s="47">
        <f t="shared" si="15"/>
        <v>7</v>
      </c>
      <c r="K98" s="47"/>
      <c r="L98" s="47"/>
      <c r="M98" s="47">
        <v>3</v>
      </c>
      <c r="N98" s="47">
        <v>1</v>
      </c>
      <c r="O98" s="47">
        <v>3</v>
      </c>
      <c r="P98" s="47">
        <v>1</v>
      </c>
      <c r="Q98" s="47">
        <f t="shared" si="16"/>
        <v>4</v>
      </c>
      <c r="R98" s="47"/>
      <c r="S98" s="47"/>
      <c r="T98" s="47">
        <f t="shared" si="17"/>
        <v>0</v>
      </c>
    </row>
    <row r="99" spans="1:20" ht="20.100000000000001" customHeight="1" x14ac:dyDescent="0.25">
      <c r="A99" s="10" t="s">
        <v>264</v>
      </c>
      <c r="B99" s="5" t="s">
        <v>416</v>
      </c>
      <c r="C99" s="5">
        <v>177</v>
      </c>
      <c r="D99" s="47">
        <v>30</v>
      </c>
      <c r="E99" s="47">
        <v>1</v>
      </c>
      <c r="F99" s="47">
        <v>43</v>
      </c>
      <c r="G99" s="47">
        <v>37</v>
      </c>
      <c r="H99" s="47">
        <v>6</v>
      </c>
      <c r="I99" s="47">
        <v>4</v>
      </c>
      <c r="J99" s="47">
        <f t="shared" si="15"/>
        <v>47</v>
      </c>
      <c r="K99" s="47"/>
      <c r="L99" s="47"/>
      <c r="M99" s="47">
        <v>26</v>
      </c>
      <c r="N99" s="47">
        <v>1</v>
      </c>
      <c r="O99" s="47">
        <v>10</v>
      </c>
      <c r="P99" s="47">
        <v>2</v>
      </c>
      <c r="Q99" s="47">
        <f t="shared" si="16"/>
        <v>12</v>
      </c>
      <c r="R99" s="47"/>
      <c r="S99" s="47"/>
      <c r="T99" s="47">
        <f t="shared" si="17"/>
        <v>0</v>
      </c>
    </row>
    <row r="100" spans="1:20" ht="20.100000000000001" customHeight="1" x14ac:dyDescent="0.25">
      <c r="A100" s="10" t="s">
        <v>263</v>
      </c>
      <c r="B100" s="5" t="s">
        <v>417</v>
      </c>
      <c r="C100" s="5">
        <v>178</v>
      </c>
      <c r="D100" s="47">
        <v>7</v>
      </c>
      <c r="E100" s="47">
        <v>1</v>
      </c>
      <c r="F100" s="47">
        <v>11</v>
      </c>
      <c r="G100" s="47">
        <v>10</v>
      </c>
      <c r="H100" s="47"/>
      <c r="I100" s="47"/>
      <c r="J100" s="47">
        <f t="shared" si="15"/>
        <v>10</v>
      </c>
      <c r="K100" s="47"/>
      <c r="L100" s="47"/>
      <c r="M100" s="47">
        <v>8</v>
      </c>
      <c r="N100" s="47"/>
      <c r="O100" s="47">
        <v>1</v>
      </c>
      <c r="P100" s="47"/>
      <c r="Q100" s="47">
        <f t="shared" si="16"/>
        <v>1</v>
      </c>
      <c r="R100" s="47"/>
      <c r="S100" s="47"/>
      <c r="T100" s="47">
        <f t="shared" si="17"/>
        <v>0</v>
      </c>
    </row>
    <row r="101" spans="1:20" ht="20.100000000000001" customHeight="1" x14ac:dyDescent="0.25">
      <c r="A101" s="10" t="s">
        <v>262</v>
      </c>
      <c r="B101" s="5" t="s">
        <v>418</v>
      </c>
      <c r="C101" s="5">
        <v>179</v>
      </c>
      <c r="D101" s="47">
        <v>7</v>
      </c>
      <c r="E101" s="47">
        <v>1</v>
      </c>
      <c r="F101" s="47">
        <v>9</v>
      </c>
      <c r="G101" s="47">
        <v>11</v>
      </c>
      <c r="H101" s="47">
        <v>4</v>
      </c>
      <c r="I101" s="47"/>
      <c r="J101" s="47">
        <f t="shared" si="15"/>
        <v>15</v>
      </c>
      <c r="K101" s="47"/>
      <c r="L101" s="47"/>
      <c r="M101" s="47">
        <v>1</v>
      </c>
      <c r="N101" s="47"/>
      <c r="O101" s="47">
        <v>2</v>
      </c>
      <c r="P101" s="47"/>
      <c r="Q101" s="47">
        <f t="shared" si="16"/>
        <v>2</v>
      </c>
      <c r="R101" s="47"/>
      <c r="S101" s="47"/>
      <c r="T101" s="47">
        <f t="shared" si="17"/>
        <v>0</v>
      </c>
    </row>
    <row r="102" spans="1:20" ht="20.100000000000001" customHeight="1" x14ac:dyDescent="0.25">
      <c r="A102" s="10" t="s">
        <v>261</v>
      </c>
      <c r="B102" s="5" t="s">
        <v>536</v>
      </c>
      <c r="C102" s="5">
        <v>180</v>
      </c>
      <c r="D102" s="47"/>
      <c r="E102" s="47"/>
      <c r="F102" s="47"/>
      <c r="G102" s="47"/>
      <c r="H102" s="47"/>
      <c r="I102" s="47"/>
      <c r="J102" s="47">
        <f t="shared" si="15"/>
        <v>0</v>
      </c>
      <c r="K102" s="47"/>
      <c r="L102" s="47"/>
      <c r="M102" s="47"/>
      <c r="N102" s="47"/>
      <c r="O102" s="47"/>
      <c r="P102" s="47"/>
      <c r="Q102" s="47">
        <f t="shared" si="16"/>
        <v>0</v>
      </c>
      <c r="R102" s="47"/>
      <c r="S102" s="47"/>
      <c r="T102" s="47">
        <f t="shared" si="17"/>
        <v>0</v>
      </c>
    </row>
    <row r="103" spans="1:20" ht="20.100000000000001" customHeight="1" x14ac:dyDescent="0.25">
      <c r="A103" s="10" t="s">
        <v>260</v>
      </c>
      <c r="B103" s="5" t="s">
        <v>624</v>
      </c>
      <c r="C103" s="5">
        <v>181</v>
      </c>
      <c r="D103" s="47"/>
      <c r="E103" s="47"/>
      <c r="F103" s="47"/>
      <c r="G103" s="47"/>
      <c r="H103" s="47"/>
      <c r="I103" s="47"/>
      <c r="J103" s="47">
        <f t="shared" si="15"/>
        <v>0</v>
      </c>
      <c r="K103" s="47"/>
      <c r="L103" s="47"/>
      <c r="M103" s="47"/>
      <c r="N103" s="47"/>
      <c r="O103" s="47"/>
      <c r="P103" s="47"/>
      <c r="Q103" s="47">
        <f t="shared" si="16"/>
        <v>0</v>
      </c>
      <c r="R103" s="47"/>
      <c r="S103" s="47"/>
      <c r="T103" s="47">
        <f t="shared" si="17"/>
        <v>0</v>
      </c>
    </row>
    <row r="104" spans="1:20" ht="20.100000000000001" customHeight="1" x14ac:dyDescent="0.25">
      <c r="A104" s="10" t="s">
        <v>259</v>
      </c>
      <c r="B104" s="5" t="s">
        <v>419</v>
      </c>
      <c r="C104" s="5">
        <v>182</v>
      </c>
      <c r="D104" s="47"/>
      <c r="E104" s="47"/>
      <c r="F104" s="47">
        <v>1</v>
      </c>
      <c r="G104" s="47">
        <v>1</v>
      </c>
      <c r="H104" s="47"/>
      <c r="I104" s="47"/>
      <c r="J104" s="47">
        <f t="shared" si="15"/>
        <v>1</v>
      </c>
      <c r="K104" s="47"/>
      <c r="L104" s="47"/>
      <c r="M104" s="47"/>
      <c r="N104" s="47"/>
      <c r="O104" s="47"/>
      <c r="P104" s="47"/>
      <c r="Q104" s="47">
        <f t="shared" si="16"/>
        <v>0</v>
      </c>
      <c r="R104" s="47"/>
      <c r="S104" s="47"/>
      <c r="T104" s="47">
        <f t="shared" si="17"/>
        <v>0</v>
      </c>
    </row>
    <row r="105" spans="1:20" ht="20.100000000000001" customHeight="1" x14ac:dyDescent="0.25">
      <c r="A105" s="10" t="s">
        <v>258</v>
      </c>
      <c r="B105" s="5" t="s">
        <v>625</v>
      </c>
      <c r="C105" s="5">
        <v>183</v>
      </c>
      <c r="D105" s="47">
        <v>2</v>
      </c>
      <c r="E105" s="47">
        <v>2</v>
      </c>
      <c r="F105" s="47"/>
      <c r="G105" s="47">
        <v>1</v>
      </c>
      <c r="H105" s="47"/>
      <c r="I105" s="47"/>
      <c r="J105" s="47">
        <f t="shared" si="15"/>
        <v>1</v>
      </c>
      <c r="K105" s="47"/>
      <c r="L105" s="47"/>
      <c r="M105" s="47">
        <v>1</v>
      </c>
      <c r="N105" s="47">
        <v>1</v>
      </c>
      <c r="O105" s="47"/>
      <c r="P105" s="47"/>
      <c r="Q105" s="47">
        <f t="shared" si="16"/>
        <v>0</v>
      </c>
      <c r="R105" s="47"/>
      <c r="S105" s="47"/>
      <c r="T105" s="47">
        <f t="shared" si="17"/>
        <v>0</v>
      </c>
    </row>
    <row r="106" spans="1:20" ht="20.100000000000001" customHeight="1" x14ac:dyDescent="0.25">
      <c r="A106" s="10" t="s">
        <v>257</v>
      </c>
      <c r="B106" s="5" t="s">
        <v>537</v>
      </c>
      <c r="C106" s="5">
        <v>184</v>
      </c>
      <c r="D106" s="50"/>
      <c r="E106" s="50"/>
      <c r="F106" s="50"/>
      <c r="G106" s="50"/>
      <c r="H106" s="50"/>
      <c r="I106" s="50"/>
      <c r="J106" s="47">
        <f t="shared" si="15"/>
        <v>0</v>
      </c>
      <c r="K106" s="50"/>
      <c r="L106" s="50"/>
      <c r="M106" s="50"/>
      <c r="N106" s="50"/>
      <c r="O106" s="50"/>
      <c r="P106" s="50"/>
      <c r="Q106" s="47">
        <f t="shared" si="16"/>
        <v>0</v>
      </c>
      <c r="R106" s="50"/>
      <c r="S106" s="50"/>
      <c r="T106" s="47">
        <f t="shared" si="17"/>
        <v>0</v>
      </c>
    </row>
    <row r="107" spans="1:20" ht="20.100000000000001" customHeight="1" x14ac:dyDescent="0.25">
      <c r="A107" s="10" t="s">
        <v>690</v>
      </c>
      <c r="B107" s="5" t="s">
        <v>691</v>
      </c>
      <c r="C107" s="5">
        <v>184.1</v>
      </c>
      <c r="D107" s="46"/>
      <c r="E107" s="46"/>
      <c r="F107" s="47"/>
      <c r="G107" s="47"/>
      <c r="H107" s="47"/>
      <c r="I107" s="47"/>
      <c r="J107" s="47">
        <f t="shared" si="15"/>
        <v>0</v>
      </c>
      <c r="K107" s="47"/>
      <c r="L107" s="47"/>
      <c r="M107" s="47"/>
      <c r="N107" s="47"/>
      <c r="O107" s="47"/>
      <c r="P107" s="47"/>
      <c r="Q107" s="47">
        <f t="shared" si="16"/>
        <v>0</v>
      </c>
      <c r="R107" s="47"/>
      <c r="S107" s="47"/>
      <c r="T107" s="47">
        <f t="shared" si="17"/>
        <v>0</v>
      </c>
    </row>
    <row r="108" spans="1:20" ht="20.100000000000001" customHeight="1" x14ac:dyDescent="0.25">
      <c r="A108" s="10" t="s">
        <v>256</v>
      </c>
      <c r="B108" s="5" t="s">
        <v>538</v>
      </c>
      <c r="C108" s="5">
        <v>185</v>
      </c>
      <c r="D108" s="46"/>
      <c r="E108" s="46"/>
      <c r="F108" s="47">
        <v>7</v>
      </c>
      <c r="G108" s="47">
        <v>1</v>
      </c>
      <c r="H108" s="47">
        <v>2</v>
      </c>
      <c r="I108" s="47"/>
      <c r="J108" s="47">
        <f t="shared" si="15"/>
        <v>3</v>
      </c>
      <c r="K108" s="47"/>
      <c r="L108" s="47"/>
      <c r="M108" s="47">
        <v>4</v>
      </c>
      <c r="N108" s="47"/>
      <c r="O108" s="47"/>
      <c r="P108" s="47"/>
      <c r="Q108" s="47">
        <f t="shared" si="16"/>
        <v>0</v>
      </c>
      <c r="R108" s="47"/>
      <c r="S108" s="47"/>
      <c r="T108" s="47">
        <f t="shared" si="17"/>
        <v>0</v>
      </c>
    </row>
    <row r="109" spans="1:20" ht="20.100000000000001" customHeight="1" x14ac:dyDescent="0.25">
      <c r="A109" s="10" t="s">
        <v>255</v>
      </c>
      <c r="B109" s="5" t="s">
        <v>539</v>
      </c>
      <c r="C109" s="5">
        <v>186</v>
      </c>
      <c r="D109" s="46"/>
      <c r="E109" s="46"/>
      <c r="F109" s="47"/>
      <c r="G109" s="47"/>
      <c r="H109" s="47"/>
      <c r="I109" s="47"/>
      <c r="J109" s="47">
        <f t="shared" si="15"/>
        <v>0</v>
      </c>
      <c r="K109" s="47"/>
      <c r="L109" s="47"/>
      <c r="M109" s="47"/>
      <c r="N109" s="47"/>
      <c r="O109" s="47"/>
      <c r="P109" s="47"/>
      <c r="Q109" s="47">
        <f t="shared" si="16"/>
        <v>0</v>
      </c>
      <c r="R109" s="47"/>
      <c r="S109" s="47"/>
      <c r="T109" s="47">
        <f t="shared" si="17"/>
        <v>0</v>
      </c>
    </row>
    <row r="110" spans="1:20" ht="20.100000000000001" customHeight="1" x14ac:dyDescent="0.25">
      <c r="A110" s="10" t="s">
        <v>254</v>
      </c>
      <c r="B110" s="5" t="s">
        <v>253</v>
      </c>
      <c r="C110" s="5">
        <v>186.1</v>
      </c>
      <c r="D110" s="46"/>
      <c r="E110" s="46"/>
      <c r="F110" s="47"/>
      <c r="G110" s="47"/>
      <c r="H110" s="47"/>
      <c r="I110" s="47"/>
      <c r="J110" s="47">
        <f t="shared" si="15"/>
        <v>0</v>
      </c>
      <c r="K110" s="47"/>
      <c r="L110" s="47"/>
      <c r="M110" s="47"/>
      <c r="N110" s="47"/>
      <c r="O110" s="47"/>
      <c r="P110" s="47"/>
      <c r="Q110" s="47">
        <f t="shared" si="16"/>
        <v>0</v>
      </c>
      <c r="R110" s="47"/>
      <c r="S110" s="47"/>
      <c r="T110" s="47">
        <f t="shared" si="17"/>
        <v>0</v>
      </c>
    </row>
    <row r="111" spans="1:20" ht="20.100000000000001" customHeight="1" x14ac:dyDescent="0.25">
      <c r="A111" s="10" t="s">
        <v>692</v>
      </c>
      <c r="B111" s="5" t="s">
        <v>403</v>
      </c>
      <c r="C111" s="5"/>
      <c r="D111" s="46"/>
      <c r="E111" s="46"/>
      <c r="F111" s="47"/>
      <c r="G111" s="47"/>
      <c r="H111" s="47"/>
      <c r="I111" s="47"/>
      <c r="J111" s="47">
        <f t="shared" si="15"/>
        <v>0</v>
      </c>
      <c r="K111" s="47"/>
      <c r="L111" s="47"/>
      <c r="M111" s="47"/>
      <c r="N111" s="47"/>
      <c r="O111" s="47"/>
      <c r="P111" s="47"/>
      <c r="Q111" s="47">
        <f t="shared" si="16"/>
        <v>0</v>
      </c>
      <c r="R111" s="47"/>
      <c r="S111" s="47"/>
      <c r="T111" s="47">
        <f t="shared" si="17"/>
        <v>0</v>
      </c>
    </row>
    <row r="112" spans="1:20" ht="20.100000000000001" customHeight="1" x14ac:dyDescent="0.25">
      <c r="A112" s="8" t="s">
        <v>252</v>
      </c>
      <c r="B112" s="2" t="s">
        <v>420</v>
      </c>
      <c r="C112" s="5"/>
      <c r="D112" s="51">
        <f>SUM(D113:D148)</f>
        <v>1</v>
      </c>
      <c r="E112" s="51">
        <f t="shared" ref="E112:T112" si="18">SUM(E113:E148)</f>
        <v>0</v>
      </c>
      <c r="F112" s="51">
        <f t="shared" si="18"/>
        <v>2</v>
      </c>
      <c r="G112" s="51">
        <f t="shared" si="18"/>
        <v>1</v>
      </c>
      <c r="H112" s="51">
        <f t="shared" si="18"/>
        <v>0</v>
      </c>
      <c r="I112" s="51">
        <f t="shared" si="18"/>
        <v>0</v>
      </c>
      <c r="J112" s="51">
        <f t="shared" si="18"/>
        <v>1</v>
      </c>
      <c r="K112" s="51">
        <f t="shared" si="18"/>
        <v>0</v>
      </c>
      <c r="L112" s="51">
        <f t="shared" si="18"/>
        <v>0</v>
      </c>
      <c r="M112" s="51">
        <f t="shared" si="18"/>
        <v>2</v>
      </c>
      <c r="N112" s="51">
        <f t="shared" si="18"/>
        <v>0</v>
      </c>
      <c r="O112" s="51">
        <f t="shared" si="18"/>
        <v>0</v>
      </c>
      <c r="P112" s="51">
        <f t="shared" si="18"/>
        <v>0</v>
      </c>
      <c r="Q112" s="51">
        <f t="shared" si="18"/>
        <v>0</v>
      </c>
      <c r="R112" s="51">
        <f t="shared" si="18"/>
        <v>0</v>
      </c>
      <c r="S112" s="51">
        <f t="shared" si="18"/>
        <v>0</v>
      </c>
      <c r="T112" s="51">
        <f t="shared" si="18"/>
        <v>0</v>
      </c>
    </row>
    <row r="113" spans="1:20" ht="20.100000000000001" customHeight="1" x14ac:dyDescent="0.25">
      <c r="A113" s="4" t="s">
        <v>251</v>
      </c>
      <c r="B113" s="5" t="s">
        <v>612</v>
      </c>
      <c r="C113" s="5">
        <v>187</v>
      </c>
      <c r="D113" s="46"/>
      <c r="E113" s="46"/>
      <c r="F113" s="47"/>
      <c r="G113" s="47"/>
      <c r="H113" s="47"/>
      <c r="I113" s="47"/>
      <c r="J113" s="47">
        <f t="shared" ref="J113:J148" si="19">+I113+H113+G113</f>
        <v>0</v>
      </c>
      <c r="K113" s="47"/>
      <c r="L113" s="47"/>
      <c r="M113" s="47"/>
      <c r="N113" s="47"/>
      <c r="O113" s="47"/>
      <c r="P113" s="47"/>
      <c r="Q113" s="47">
        <f t="shared" ref="Q113:Q148" si="20">+O113+P113</f>
        <v>0</v>
      </c>
      <c r="R113" s="47"/>
      <c r="S113" s="47"/>
      <c r="T113" s="47">
        <f t="shared" ref="T113:T148" si="21">+R113+S113</f>
        <v>0</v>
      </c>
    </row>
    <row r="114" spans="1:20" ht="20.100000000000001" customHeight="1" x14ac:dyDescent="0.25">
      <c r="A114" s="4" t="s">
        <v>250</v>
      </c>
      <c r="B114" s="5" t="s">
        <v>626</v>
      </c>
      <c r="C114" s="5">
        <v>188</v>
      </c>
      <c r="D114" s="46">
        <v>1</v>
      </c>
      <c r="E114" s="46"/>
      <c r="F114" s="47"/>
      <c r="G114" s="47"/>
      <c r="H114" s="47"/>
      <c r="I114" s="47"/>
      <c r="J114" s="47">
        <f t="shared" si="19"/>
        <v>0</v>
      </c>
      <c r="K114" s="47"/>
      <c r="L114" s="47"/>
      <c r="M114" s="47">
        <v>1</v>
      </c>
      <c r="N114" s="47"/>
      <c r="O114" s="47"/>
      <c r="P114" s="47"/>
      <c r="Q114" s="47">
        <f t="shared" si="20"/>
        <v>0</v>
      </c>
      <c r="R114" s="47"/>
      <c r="S114" s="47"/>
      <c r="T114" s="47">
        <f t="shared" si="21"/>
        <v>0</v>
      </c>
    </row>
    <row r="115" spans="1:20" ht="20.100000000000001" customHeight="1" x14ac:dyDescent="0.25">
      <c r="A115" s="4" t="s">
        <v>249</v>
      </c>
      <c r="B115" s="7" t="s">
        <v>540</v>
      </c>
      <c r="C115" s="5">
        <v>188.1</v>
      </c>
      <c r="D115" s="46"/>
      <c r="E115" s="46"/>
      <c r="F115" s="47"/>
      <c r="G115" s="47"/>
      <c r="H115" s="47"/>
      <c r="I115" s="47"/>
      <c r="J115" s="47">
        <f t="shared" si="19"/>
        <v>0</v>
      </c>
      <c r="K115" s="47"/>
      <c r="L115" s="47"/>
      <c r="M115" s="47"/>
      <c r="N115" s="47"/>
      <c r="O115" s="47"/>
      <c r="P115" s="47"/>
      <c r="Q115" s="47">
        <f t="shared" si="20"/>
        <v>0</v>
      </c>
      <c r="R115" s="47"/>
      <c r="S115" s="47"/>
      <c r="T115" s="47">
        <f t="shared" si="21"/>
        <v>0</v>
      </c>
    </row>
    <row r="116" spans="1:20" ht="20.100000000000001" customHeight="1" x14ac:dyDescent="0.25">
      <c r="A116" s="4" t="s">
        <v>248</v>
      </c>
      <c r="B116" s="5" t="s">
        <v>421</v>
      </c>
      <c r="C116" s="5">
        <v>189</v>
      </c>
      <c r="D116" s="46"/>
      <c r="E116" s="46"/>
      <c r="F116" s="47"/>
      <c r="G116" s="47"/>
      <c r="H116" s="47"/>
      <c r="I116" s="47"/>
      <c r="J116" s="47">
        <f t="shared" si="19"/>
        <v>0</v>
      </c>
      <c r="K116" s="47"/>
      <c r="L116" s="47"/>
      <c r="M116" s="47"/>
      <c r="N116" s="47"/>
      <c r="O116" s="47"/>
      <c r="P116" s="47"/>
      <c r="Q116" s="47">
        <f t="shared" si="20"/>
        <v>0</v>
      </c>
      <c r="R116" s="47"/>
      <c r="S116" s="47"/>
      <c r="T116" s="47">
        <f t="shared" si="21"/>
        <v>0</v>
      </c>
    </row>
    <row r="117" spans="1:20" ht="20.100000000000001" customHeight="1" x14ac:dyDescent="0.25">
      <c r="A117" s="4" t="s">
        <v>693</v>
      </c>
      <c r="B117" s="5" t="s">
        <v>694</v>
      </c>
      <c r="C117" s="5">
        <v>189.1</v>
      </c>
      <c r="D117" s="46"/>
      <c r="E117" s="46"/>
      <c r="F117" s="47"/>
      <c r="G117" s="47"/>
      <c r="H117" s="47"/>
      <c r="I117" s="47"/>
      <c r="J117" s="47">
        <f t="shared" si="19"/>
        <v>0</v>
      </c>
      <c r="K117" s="47"/>
      <c r="L117" s="47"/>
      <c r="M117" s="47"/>
      <c r="N117" s="47"/>
      <c r="O117" s="47"/>
      <c r="P117" s="47"/>
      <c r="Q117" s="47">
        <f t="shared" si="20"/>
        <v>0</v>
      </c>
      <c r="R117" s="47"/>
      <c r="S117" s="47"/>
      <c r="T117" s="47">
        <f t="shared" si="21"/>
        <v>0</v>
      </c>
    </row>
    <row r="118" spans="1:20" ht="20.100000000000001" customHeight="1" x14ac:dyDescent="0.25">
      <c r="A118" s="4" t="s">
        <v>247</v>
      </c>
      <c r="B118" s="5" t="s">
        <v>627</v>
      </c>
      <c r="C118" s="5">
        <v>190</v>
      </c>
      <c r="D118" s="46"/>
      <c r="E118" s="46"/>
      <c r="F118" s="47"/>
      <c r="G118" s="47"/>
      <c r="H118" s="47"/>
      <c r="I118" s="47"/>
      <c r="J118" s="47">
        <f t="shared" si="19"/>
        <v>0</v>
      </c>
      <c r="K118" s="47"/>
      <c r="L118" s="47"/>
      <c r="M118" s="47"/>
      <c r="N118" s="47"/>
      <c r="O118" s="47"/>
      <c r="P118" s="47"/>
      <c r="Q118" s="47">
        <f t="shared" si="20"/>
        <v>0</v>
      </c>
      <c r="R118" s="47"/>
      <c r="S118" s="47"/>
      <c r="T118" s="47">
        <f t="shared" si="21"/>
        <v>0</v>
      </c>
    </row>
    <row r="119" spans="1:20" ht="20.100000000000001" customHeight="1" x14ac:dyDescent="0.25">
      <c r="A119" s="4" t="s">
        <v>695</v>
      </c>
      <c r="B119" s="5" t="s">
        <v>696</v>
      </c>
      <c r="C119" s="5">
        <v>190.1</v>
      </c>
      <c r="D119" s="46"/>
      <c r="E119" s="46"/>
      <c r="F119" s="47"/>
      <c r="G119" s="47"/>
      <c r="H119" s="47"/>
      <c r="I119" s="47"/>
      <c r="J119" s="47">
        <f t="shared" si="19"/>
        <v>0</v>
      </c>
      <c r="K119" s="47"/>
      <c r="L119" s="47"/>
      <c r="M119" s="47"/>
      <c r="N119" s="47"/>
      <c r="O119" s="47"/>
      <c r="P119" s="47"/>
      <c r="Q119" s="47">
        <f t="shared" si="20"/>
        <v>0</v>
      </c>
      <c r="R119" s="47"/>
      <c r="S119" s="47"/>
      <c r="T119" s="47">
        <f t="shared" si="21"/>
        <v>0</v>
      </c>
    </row>
    <row r="120" spans="1:20" ht="20.100000000000001" customHeight="1" x14ac:dyDescent="0.25">
      <c r="A120" s="4" t="s">
        <v>697</v>
      </c>
      <c r="B120" s="5" t="s">
        <v>698</v>
      </c>
      <c r="C120" s="5">
        <v>190.2</v>
      </c>
      <c r="D120" s="46"/>
      <c r="E120" s="46"/>
      <c r="F120" s="47"/>
      <c r="G120" s="47"/>
      <c r="H120" s="47"/>
      <c r="I120" s="47"/>
      <c r="J120" s="47">
        <f t="shared" si="19"/>
        <v>0</v>
      </c>
      <c r="K120" s="47"/>
      <c r="L120" s="47"/>
      <c r="M120" s="47"/>
      <c r="N120" s="47"/>
      <c r="O120" s="47"/>
      <c r="P120" s="47"/>
      <c r="Q120" s="47">
        <f t="shared" si="20"/>
        <v>0</v>
      </c>
      <c r="R120" s="47"/>
      <c r="S120" s="47"/>
      <c r="T120" s="47">
        <f t="shared" si="21"/>
        <v>0</v>
      </c>
    </row>
    <row r="121" spans="1:20" ht="20.100000000000001" customHeight="1" x14ac:dyDescent="0.25">
      <c r="A121" s="4" t="s">
        <v>246</v>
      </c>
      <c r="B121" s="5" t="s">
        <v>628</v>
      </c>
      <c r="C121" s="5">
        <v>191</v>
      </c>
      <c r="D121" s="46"/>
      <c r="E121" s="46"/>
      <c r="F121" s="47"/>
      <c r="G121" s="47"/>
      <c r="H121" s="47"/>
      <c r="I121" s="47"/>
      <c r="J121" s="47">
        <f t="shared" si="19"/>
        <v>0</v>
      </c>
      <c r="K121" s="47"/>
      <c r="L121" s="47"/>
      <c r="M121" s="47"/>
      <c r="N121" s="47"/>
      <c r="O121" s="47"/>
      <c r="P121" s="47"/>
      <c r="Q121" s="47">
        <f t="shared" si="20"/>
        <v>0</v>
      </c>
      <c r="R121" s="47"/>
      <c r="S121" s="47"/>
      <c r="T121" s="47">
        <f t="shared" si="21"/>
        <v>0</v>
      </c>
    </row>
    <row r="122" spans="1:20" ht="20.100000000000001" customHeight="1" x14ac:dyDescent="0.25">
      <c r="A122" s="4" t="s">
        <v>245</v>
      </c>
      <c r="B122" s="5" t="s">
        <v>629</v>
      </c>
      <c r="C122" s="5">
        <v>192</v>
      </c>
      <c r="D122" s="46"/>
      <c r="E122" s="46"/>
      <c r="F122" s="47"/>
      <c r="G122" s="47"/>
      <c r="H122" s="47"/>
      <c r="I122" s="47"/>
      <c r="J122" s="47">
        <f t="shared" si="19"/>
        <v>0</v>
      </c>
      <c r="K122" s="47"/>
      <c r="L122" s="47"/>
      <c r="M122" s="47"/>
      <c r="N122" s="47"/>
      <c r="O122" s="47"/>
      <c r="P122" s="47"/>
      <c r="Q122" s="47">
        <f t="shared" si="20"/>
        <v>0</v>
      </c>
      <c r="R122" s="47"/>
      <c r="S122" s="47"/>
      <c r="T122" s="47">
        <f t="shared" si="21"/>
        <v>0</v>
      </c>
    </row>
    <row r="123" spans="1:20" ht="20.100000000000001" customHeight="1" x14ac:dyDescent="0.25">
      <c r="A123" s="4" t="s">
        <v>244</v>
      </c>
      <c r="B123" s="5" t="s">
        <v>422</v>
      </c>
      <c r="C123" s="5">
        <v>193</v>
      </c>
      <c r="D123" s="46"/>
      <c r="E123" s="46"/>
      <c r="F123" s="47"/>
      <c r="G123" s="47"/>
      <c r="H123" s="47"/>
      <c r="I123" s="47"/>
      <c r="J123" s="47">
        <f t="shared" si="19"/>
        <v>0</v>
      </c>
      <c r="K123" s="47"/>
      <c r="L123" s="47"/>
      <c r="M123" s="47"/>
      <c r="N123" s="47"/>
      <c r="O123" s="47"/>
      <c r="P123" s="47"/>
      <c r="Q123" s="47">
        <f t="shared" si="20"/>
        <v>0</v>
      </c>
      <c r="R123" s="47"/>
      <c r="S123" s="47"/>
      <c r="T123" s="47">
        <f t="shared" si="21"/>
        <v>0</v>
      </c>
    </row>
    <row r="124" spans="1:20" ht="20.100000000000001" customHeight="1" x14ac:dyDescent="0.25">
      <c r="A124" s="4" t="s">
        <v>243</v>
      </c>
      <c r="B124" s="5" t="s">
        <v>423</v>
      </c>
      <c r="C124" s="5">
        <v>194</v>
      </c>
      <c r="D124" s="46"/>
      <c r="E124" s="46"/>
      <c r="F124" s="47"/>
      <c r="G124" s="47"/>
      <c r="H124" s="47"/>
      <c r="I124" s="47"/>
      <c r="J124" s="47">
        <f t="shared" si="19"/>
        <v>0</v>
      </c>
      <c r="K124" s="47"/>
      <c r="L124" s="47"/>
      <c r="M124" s="47"/>
      <c r="N124" s="47"/>
      <c r="O124" s="47"/>
      <c r="P124" s="47"/>
      <c r="Q124" s="47">
        <f t="shared" si="20"/>
        <v>0</v>
      </c>
      <c r="R124" s="47"/>
      <c r="S124" s="47"/>
      <c r="T124" s="47">
        <f t="shared" si="21"/>
        <v>0</v>
      </c>
    </row>
    <row r="125" spans="1:20" ht="20.100000000000001" customHeight="1" x14ac:dyDescent="0.25">
      <c r="A125" s="4" t="s">
        <v>242</v>
      </c>
      <c r="B125" s="5" t="s">
        <v>424</v>
      </c>
      <c r="C125" s="5">
        <v>195</v>
      </c>
      <c r="D125" s="46"/>
      <c r="E125" s="46"/>
      <c r="F125" s="47"/>
      <c r="G125" s="47"/>
      <c r="H125" s="47"/>
      <c r="I125" s="47"/>
      <c r="J125" s="47">
        <f t="shared" si="19"/>
        <v>0</v>
      </c>
      <c r="K125" s="47"/>
      <c r="L125" s="47"/>
      <c r="M125" s="47"/>
      <c r="N125" s="47"/>
      <c r="O125" s="47"/>
      <c r="P125" s="47"/>
      <c r="Q125" s="47">
        <f t="shared" si="20"/>
        <v>0</v>
      </c>
      <c r="R125" s="47"/>
      <c r="S125" s="47"/>
      <c r="T125" s="47">
        <f t="shared" si="21"/>
        <v>0</v>
      </c>
    </row>
    <row r="126" spans="1:20" ht="20.100000000000001" customHeight="1" x14ac:dyDescent="0.25">
      <c r="A126" s="4" t="s">
        <v>241</v>
      </c>
      <c r="B126" s="5" t="s">
        <v>425</v>
      </c>
      <c r="C126" s="5">
        <v>196</v>
      </c>
      <c r="D126" s="46"/>
      <c r="E126" s="46"/>
      <c r="F126" s="47"/>
      <c r="G126" s="47"/>
      <c r="H126" s="47"/>
      <c r="I126" s="47"/>
      <c r="J126" s="47">
        <f t="shared" si="19"/>
        <v>0</v>
      </c>
      <c r="K126" s="47"/>
      <c r="L126" s="47"/>
      <c r="M126" s="47"/>
      <c r="N126" s="47"/>
      <c r="O126" s="47"/>
      <c r="P126" s="47"/>
      <c r="Q126" s="47">
        <f t="shared" si="20"/>
        <v>0</v>
      </c>
      <c r="R126" s="47"/>
      <c r="S126" s="47"/>
      <c r="T126" s="47">
        <f t="shared" si="21"/>
        <v>0</v>
      </c>
    </row>
    <row r="127" spans="1:20" ht="20.100000000000001" customHeight="1" x14ac:dyDescent="0.25">
      <c r="A127" s="4" t="s">
        <v>240</v>
      </c>
      <c r="B127" s="5" t="s">
        <v>630</v>
      </c>
      <c r="C127" s="5">
        <v>197</v>
      </c>
      <c r="D127" s="46"/>
      <c r="E127" s="46"/>
      <c r="F127" s="47"/>
      <c r="G127" s="47"/>
      <c r="H127" s="47"/>
      <c r="I127" s="47"/>
      <c r="J127" s="47">
        <f t="shared" si="19"/>
        <v>0</v>
      </c>
      <c r="K127" s="47"/>
      <c r="L127" s="47"/>
      <c r="M127" s="47"/>
      <c r="N127" s="47"/>
      <c r="O127" s="47"/>
      <c r="P127" s="47"/>
      <c r="Q127" s="47">
        <f t="shared" si="20"/>
        <v>0</v>
      </c>
      <c r="R127" s="47"/>
      <c r="S127" s="47"/>
      <c r="T127" s="47">
        <f t="shared" si="21"/>
        <v>0</v>
      </c>
    </row>
    <row r="128" spans="1:20" ht="20.100000000000001" customHeight="1" x14ac:dyDescent="0.25">
      <c r="A128" s="4" t="s">
        <v>239</v>
      </c>
      <c r="B128" s="5" t="s">
        <v>356</v>
      </c>
      <c r="C128" s="5">
        <v>198</v>
      </c>
      <c r="D128" s="46"/>
      <c r="E128" s="46"/>
      <c r="F128" s="47"/>
      <c r="G128" s="47"/>
      <c r="H128" s="47"/>
      <c r="I128" s="47"/>
      <c r="J128" s="47">
        <f t="shared" si="19"/>
        <v>0</v>
      </c>
      <c r="K128" s="47"/>
      <c r="L128" s="47"/>
      <c r="M128" s="47"/>
      <c r="N128" s="47"/>
      <c r="O128" s="47"/>
      <c r="P128" s="47"/>
      <c r="Q128" s="47">
        <f t="shared" si="20"/>
        <v>0</v>
      </c>
      <c r="R128" s="47"/>
      <c r="S128" s="47"/>
      <c r="T128" s="47">
        <f t="shared" si="21"/>
        <v>0</v>
      </c>
    </row>
    <row r="129" spans="1:20" ht="20.100000000000001" customHeight="1" x14ac:dyDescent="0.25">
      <c r="A129" s="4" t="s">
        <v>238</v>
      </c>
      <c r="B129" s="5" t="s">
        <v>699</v>
      </c>
      <c r="C129" s="5">
        <v>199</v>
      </c>
      <c r="D129" s="46"/>
      <c r="E129" s="46"/>
      <c r="F129" s="47"/>
      <c r="G129" s="47"/>
      <c r="H129" s="47"/>
      <c r="I129" s="47"/>
      <c r="J129" s="47">
        <f t="shared" si="19"/>
        <v>0</v>
      </c>
      <c r="K129" s="47"/>
      <c r="L129" s="47"/>
      <c r="M129" s="47"/>
      <c r="N129" s="47"/>
      <c r="O129" s="47"/>
      <c r="P129" s="47"/>
      <c r="Q129" s="47">
        <f t="shared" si="20"/>
        <v>0</v>
      </c>
      <c r="R129" s="47"/>
      <c r="S129" s="47"/>
      <c r="T129" s="47">
        <f t="shared" si="21"/>
        <v>0</v>
      </c>
    </row>
    <row r="130" spans="1:20" ht="20.100000000000001" customHeight="1" x14ac:dyDescent="0.25">
      <c r="A130" s="4" t="s">
        <v>237</v>
      </c>
      <c r="B130" s="7" t="s">
        <v>631</v>
      </c>
      <c r="C130" s="5">
        <v>199.1</v>
      </c>
      <c r="D130" s="46"/>
      <c r="E130" s="46"/>
      <c r="F130" s="47"/>
      <c r="G130" s="47"/>
      <c r="H130" s="47"/>
      <c r="I130" s="47"/>
      <c r="J130" s="47">
        <f t="shared" si="19"/>
        <v>0</v>
      </c>
      <c r="K130" s="47"/>
      <c r="L130" s="47"/>
      <c r="M130" s="47"/>
      <c r="N130" s="47"/>
      <c r="O130" s="47"/>
      <c r="P130" s="47"/>
      <c r="Q130" s="47">
        <f t="shared" si="20"/>
        <v>0</v>
      </c>
      <c r="R130" s="47"/>
      <c r="S130" s="47"/>
      <c r="T130" s="47">
        <f t="shared" si="21"/>
        <v>0</v>
      </c>
    </row>
    <row r="131" spans="1:20" ht="20.100000000000001" customHeight="1" x14ac:dyDescent="0.25">
      <c r="A131" s="4" t="s">
        <v>236</v>
      </c>
      <c r="B131" s="5" t="s">
        <v>541</v>
      </c>
      <c r="C131" s="5">
        <v>200</v>
      </c>
      <c r="D131" s="46"/>
      <c r="E131" s="46"/>
      <c r="F131" s="47"/>
      <c r="G131" s="47"/>
      <c r="H131" s="47"/>
      <c r="I131" s="47"/>
      <c r="J131" s="47">
        <f t="shared" si="19"/>
        <v>0</v>
      </c>
      <c r="K131" s="47"/>
      <c r="L131" s="47"/>
      <c r="M131" s="47"/>
      <c r="N131" s="47"/>
      <c r="O131" s="47"/>
      <c r="P131" s="47"/>
      <c r="Q131" s="47">
        <f t="shared" si="20"/>
        <v>0</v>
      </c>
      <c r="R131" s="47"/>
      <c r="S131" s="47"/>
      <c r="T131" s="47">
        <f t="shared" si="21"/>
        <v>0</v>
      </c>
    </row>
    <row r="132" spans="1:20" ht="20.100000000000001" customHeight="1" x14ac:dyDescent="0.25">
      <c r="A132" s="4" t="s">
        <v>235</v>
      </c>
      <c r="B132" s="5" t="s">
        <v>426</v>
      </c>
      <c r="C132" s="5">
        <v>201</v>
      </c>
      <c r="D132" s="46"/>
      <c r="E132" s="46"/>
      <c r="F132" s="47"/>
      <c r="G132" s="47"/>
      <c r="H132" s="47"/>
      <c r="I132" s="47"/>
      <c r="J132" s="47">
        <f t="shared" si="19"/>
        <v>0</v>
      </c>
      <c r="K132" s="47"/>
      <c r="L132" s="47"/>
      <c r="M132" s="47"/>
      <c r="N132" s="47"/>
      <c r="O132" s="47"/>
      <c r="P132" s="47"/>
      <c r="Q132" s="47">
        <f t="shared" si="20"/>
        <v>0</v>
      </c>
      <c r="R132" s="47"/>
      <c r="S132" s="47"/>
      <c r="T132" s="47">
        <f t="shared" si="21"/>
        <v>0</v>
      </c>
    </row>
    <row r="133" spans="1:20" ht="20.100000000000001" customHeight="1" x14ac:dyDescent="0.25">
      <c r="A133" s="4" t="s">
        <v>234</v>
      </c>
      <c r="B133" s="5" t="s">
        <v>491</v>
      </c>
      <c r="C133" s="5">
        <v>202</v>
      </c>
      <c r="D133" s="46"/>
      <c r="E133" s="46"/>
      <c r="F133" s="47"/>
      <c r="G133" s="47"/>
      <c r="H133" s="47"/>
      <c r="I133" s="47"/>
      <c r="J133" s="47">
        <f t="shared" si="19"/>
        <v>0</v>
      </c>
      <c r="K133" s="47"/>
      <c r="L133" s="47"/>
      <c r="M133" s="47"/>
      <c r="N133" s="47"/>
      <c r="O133" s="47"/>
      <c r="P133" s="47"/>
      <c r="Q133" s="47">
        <f t="shared" si="20"/>
        <v>0</v>
      </c>
      <c r="R133" s="47"/>
      <c r="S133" s="47"/>
      <c r="T133" s="47">
        <f t="shared" si="21"/>
        <v>0</v>
      </c>
    </row>
    <row r="134" spans="1:20" ht="20.100000000000001" customHeight="1" x14ac:dyDescent="0.25">
      <c r="A134" s="4" t="s">
        <v>233</v>
      </c>
      <c r="B134" s="5" t="s">
        <v>492</v>
      </c>
      <c r="C134" s="5">
        <v>203</v>
      </c>
      <c r="D134" s="46"/>
      <c r="E134" s="46"/>
      <c r="F134" s="47"/>
      <c r="G134" s="47"/>
      <c r="H134" s="47"/>
      <c r="I134" s="47"/>
      <c r="J134" s="47">
        <f t="shared" si="19"/>
        <v>0</v>
      </c>
      <c r="K134" s="47"/>
      <c r="L134" s="47"/>
      <c r="M134" s="47"/>
      <c r="N134" s="47"/>
      <c r="O134" s="47"/>
      <c r="P134" s="47"/>
      <c r="Q134" s="47">
        <f t="shared" si="20"/>
        <v>0</v>
      </c>
      <c r="R134" s="47"/>
      <c r="S134" s="47"/>
      <c r="T134" s="47">
        <f t="shared" si="21"/>
        <v>0</v>
      </c>
    </row>
    <row r="135" spans="1:20" ht="20.100000000000001" customHeight="1" x14ac:dyDescent="0.25">
      <c r="A135" s="4" t="s">
        <v>232</v>
      </c>
      <c r="B135" s="5" t="s">
        <v>427</v>
      </c>
      <c r="C135" s="5">
        <v>204</v>
      </c>
      <c r="D135" s="46"/>
      <c r="E135" s="46"/>
      <c r="F135" s="47"/>
      <c r="G135" s="47"/>
      <c r="H135" s="47"/>
      <c r="I135" s="47"/>
      <c r="J135" s="47">
        <f t="shared" si="19"/>
        <v>0</v>
      </c>
      <c r="K135" s="47"/>
      <c r="L135" s="47"/>
      <c r="M135" s="47"/>
      <c r="N135" s="47"/>
      <c r="O135" s="47"/>
      <c r="P135" s="47"/>
      <c r="Q135" s="47">
        <f t="shared" si="20"/>
        <v>0</v>
      </c>
      <c r="R135" s="47"/>
      <c r="S135" s="47"/>
      <c r="T135" s="47">
        <f t="shared" si="21"/>
        <v>0</v>
      </c>
    </row>
    <row r="136" spans="1:20" ht="20.100000000000001" customHeight="1" x14ac:dyDescent="0.25">
      <c r="A136" s="4" t="s">
        <v>231</v>
      </c>
      <c r="B136" s="5" t="s">
        <v>542</v>
      </c>
      <c r="C136" s="5">
        <v>205</v>
      </c>
      <c r="D136" s="46"/>
      <c r="E136" s="46"/>
      <c r="F136" s="47">
        <v>2</v>
      </c>
      <c r="G136" s="47">
        <v>1</v>
      </c>
      <c r="H136" s="47"/>
      <c r="I136" s="47"/>
      <c r="J136" s="47">
        <f t="shared" si="19"/>
        <v>1</v>
      </c>
      <c r="K136" s="47"/>
      <c r="L136" s="47"/>
      <c r="M136" s="47">
        <v>1</v>
      </c>
      <c r="N136" s="47"/>
      <c r="O136" s="47"/>
      <c r="P136" s="47"/>
      <c r="Q136" s="47">
        <f t="shared" si="20"/>
        <v>0</v>
      </c>
      <c r="R136" s="47"/>
      <c r="S136" s="47"/>
      <c r="T136" s="47">
        <f t="shared" si="21"/>
        <v>0</v>
      </c>
    </row>
    <row r="137" spans="1:20" ht="20.100000000000001" customHeight="1" x14ac:dyDescent="0.25">
      <c r="A137" s="4" t="s">
        <v>230</v>
      </c>
      <c r="B137" s="5" t="s">
        <v>632</v>
      </c>
      <c r="C137" s="5">
        <v>207</v>
      </c>
      <c r="D137" s="46"/>
      <c r="E137" s="46"/>
      <c r="F137" s="47"/>
      <c r="G137" s="47"/>
      <c r="H137" s="47"/>
      <c r="I137" s="47"/>
      <c r="J137" s="47">
        <f t="shared" si="19"/>
        <v>0</v>
      </c>
      <c r="K137" s="47"/>
      <c r="L137" s="47"/>
      <c r="M137" s="47"/>
      <c r="N137" s="47"/>
      <c r="O137" s="47"/>
      <c r="P137" s="47"/>
      <c r="Q137" s="47">
        <f t="shared" si="20"/>
        <v>0</v>
      </c>
      <c r="R137" s="47"/>
      <c r="S137" s="47"/>
      <c r="T137" s="47">
        <f t="shared" si="21"/>
        <v>0</v>
      </c>
    </row>
    <row r="138" spans="1:20" ht="20.100000000000001" customHeight="1" x14ac:dyDescent="0.25">
      <c r="A138" s="4" t="s">
        <v>229</v>
      </c>
      <c r="B138" s="5" t="s">
        <v>700</v>
      </c>
      <c r="C138" s="5">
        <v>208</v>
      </c>
      <c r="D138" s="46"/>
      <c r="E138" s="46"/>
      <c r="F138" s="47"/>
      <c r="G138" s="47"/>
      <c r="H138" s="47"/>
      <c r="I138" s="47"/>
      <c r="J138" s="47">
        <f t="shared" si="19"/>
        <v>0</v>
      </c>
      <c r="K138" s="47"/>
      <c r="L138" s="47"/>
      <c r="M138" s="47"/>
      <c r="N138" s="47"/>
      <c r="O138" s="47"/>
      <c r="P138" s="47"/>
      <c r="Q138" s="47">
        <f t="shared" si="20"/>
        <v>0</v>
      </c>
      <c r="R138" s="47"/>
      <c r="S138" s="47"/>
      <c r="T138" s="47">
        <f t="shared" si="21"/>
        <v>0</v>
      </c>
    </row>
    <row r="139" spans="1:20" ht="20.100000000000001" customHeight="1" x14ac:dyDescent="0.25">
      <c r="A139" s="4" t="s">
        <v>228</v>
      </c>
      <c r="B139" s="5" t="s">
        <v>701</v>
      </c>
      <c r="C139" s="5">
        <v>209</v>
      </c>
      <c r="D139" s="50"/>
      <c r="E139" s="50"/>
      <c r="F139" s="50"/>
      <c r="G139" s="50"/>
      <c r="H139" s="50"/>
      <c r="I139" s="50"/>
      <c r="J139" s="47">
        <f t="shared" si="19"/>
        <v>0</v>
      </c>
      <c r="K139" s="50"/>
      <c r="L139" s="50"/>
      <c r="M139" s="50"/>
      <c r="N139" s="50"/>
      <c r="O139" s="50"/>
      <c r="P139" s="50"/>
      <c r="Q139" s="47">
        <f t="shared" si="20"/>
        <v>0</v>
      </c>
      <c r="R139" s="50"/>
      <c r="S139" s="50"/>
      <c r="T139" s="47">
        <f t="shared" si="21"/>
        <v>0</v>
      </c>
    </row>
    <row r="140" spans="1:20" ht="20.100000000000001" customHeight="1" x14ac:dyDescent="0.25">
      <c r="A140" s="4" t="s">
        <v>227</v>
      </c>
      <c r="B140" s="5" t="s">
        <v>702</v>
      </c>
      <c r="C140" s="5">
        <v>210</v>
      </c>
      <c r="D140" s="46"/>
      <c r="E140" s="46"/>
      <c r="F140" s="47"/>
      <c r="G140" s="47"/>
      <c r="H140" s="47"/>
      <c r="I140" s="47"/>
      <c r="J140" s="47">
        <f t="shared" si="19"/>
        <v>0</v>
      </c>
      <c r="K140" s="47"/>
      <c r="L140" s="47"/>
      <c r="M140" s="47"/>
      <c r="N140" s="47"/>
      <c r="O140" s="47"/>
      <c r="P140" s="47"/>
      <c r="Q140" s="47">
        <f t="shared" si="20"/>
        <v>0</v>
      </c>
      <c r="R140" s="47"/>
      <c r="S140" s="47"/>
      <c r="T140" s="47">
        <f t="shared" si="21"/>
        <v>0</v>
      </c>
    </row>
    <row r="141" spans="1:20" ht="20.100000000000001" customHeight="1" x14ac:dyDescent="0.25">
      <c r="A141" s="4" t="s">
        <v>226</v>
      </c>
      <c r="B141" s="5" t="s">
        <v>703</v>
      </c>
      <c r="C141" s="5">
        <v>211</v>
      </c>
      <c r="D141" s="46"/>
      <c r="E141" s="46"/>
      <c r="F141" s="47"/>
      <c r="G141" s="47"/>
      <c r="H141" s="47"/>
      <c r="I141" s="47"/>
      <c r="J141" s="47">
        <f t="shared" si="19"/>
        <v>0</v>
      </c>
      <c r="K141" s="47"/>
      <c r="L141" s="47"/>
      <c r="M141" s="47"/>
      <c r="N141" s="47"/>
      <c r="O141" s="47"/>
      <c r="P141" s="47"/>
      <c r="Q141" s="47">
        <f t="shared" si="20"/>
        <v>0</v>
      </c>
      <c r="R141" s="47"/>
      <c r="S141" s="47"/>
      <c r="T141" s="47">
        <f t="shared" si="21"/>
        <v>0</v>
      </c>
    </row>
    <row r="142" spans="1:20" ht="20.100000000000001" customHeight="1" x14ac:dyDescent="0.25">
      <c r="A142" s="4" t="s">
        <v>225</v>
      </c>
      <c r="B142" s="5" t="s">
        <v>361</v>
      </c>
      <c r="C142" s="5">
        <v>212</v>
      </c>
      <c r="D142" s="46"/>
      <c r="E142" s="46"/>
      <c r="F142" s="47"/>
      <c r="G142" s="47"/>
      <c r="H142" s="47"/>
      <c r="I142" s="47"/>
      <c r="J142" s="47">
        <f t="shared" si="19"/>
        <v>0</v>
      </c>
      <c r="K142" s="47"/>
      <c r="L142" s="47"/>
      <c r="M142" s="47"/>
      <c r="N142" s="47"/>
      <c r="O142" s="47"/>
      <c r="P142" s="47"/>
      <c r="Q142" s="47">
        <f t="shared" si="20"/>
        <v>0</v>
      </c>
      <c r="R142" s="47"/>
      <c r="S142" s="47"/>
      <c r="T142" s="47">
        <f t="shared" si="21"/>
        <v>0</v>
      </c>
    </row>
    <row r="143" spans="1:20" ht="20.100000000000001" customHeight="1" x14ac:dyDescent="0.25">
      <c r="A143" s="4" t="s">
        <v>224</v>
      </c>
      <c r="B143" s="5" t="s">
        <v>428</v>
      </c>
      <c r="C143" s="5">
        <v>213</v>
      </c>
      <c r="D143" s="46"/>
      <c r="E143" s="46"/>
      <c r="F143" s="47"/>
      <c r="G143" s="47"/>
      <c r="H143" s="47"/>
      <c r="I143" s="47"/>
      <c r="J143" s="47">
        <f t="shared" si="19"/>
        <v>0</v>
      </c>
      <c r="K143" s="47"/>
      <c r="L143" s="47"/>
      <c r="M143" s="47"/>
      <c r="N143" s="47"/>
      <c r="O143" s="47"/>
      <c r="P143" s="47"/>
      <c r="Q143" s="47">
        <f t="shared" si="20"/>
        <v>0</v>
      </c>
      <c r="R143" s="47"/>
      <c r="S143" s="47"/>
      <c r="T143" s="47">
        <f t="shared" si="21"/>
        <v>0</v>
      </c>
    </row>
    <row r="144" spans="1:20" ht="20.100000000000001" customHeight="1" x14ac:dyDescent="0.25">
      <c r="A144" s="4" t="s">
        <v>223</v>
      </c>
      <c r="B144" s="5" t="s">
        <v>429</v>
      </c>
      <c r="C144" s="5">
        <v>214</v>
      </c>
      <c r="D144" s="46"/>
      <c r="E144" s="46"/>
      <c r="F144" s="47"/>
      <c r="G144" s="47"/>
      <c r="H144" s="47"/>
      <c r="I144" s="47"/>
      <c r="J144" s="47">
        <f t="shared" si="19"/>
        <v>0</v>
      </c>
      <c r="K144" s="47"/>
      <c r="L144" s="47"/>
      <c r="M144" s="47"/>
      <c r="N144" s="47"/>
      <c r="O144" s="47"/>
      <c r="P144" s="47"/>
      <c r="Q144" s="47">
        <f t="shared" si="20"/>
        <v>0</v>
      </c>
      <c r="R144" s="47"/>
      <c r="S144" s="47"/>
      <c r="T144" s="47">
        <f t="shared" si="21"/>
        <v>0</v>
      </c>
    </row>
    <row r="145" spans="1:20" ht="20.100000000000001" customHeight="1" x14ac:dyDescent="0.25">
      <c r="A145" s="4" t="s">
        <v>704</v>
      </c>
      <c r="B145" s="7" t="s">
        <v>705</v>
      </c>
      <c r="C145" s="5">
        <v>215.1</v>
      </c>
      <c r="D145" s="46"/>
      <c r="E145" s="46"/>
      <c r="F145" s="47"/>
      <c r="G145" s="47"/>
      <c r="H145" s="47"/>
      <c r="I145" s="47"/>
      <c r="J145" s="47">
        <f t="shared" si="19"/>
        <v>0</v>
      </c>
      <c r="K145" s="47"/>
      <c r="L145" s="47"/>
      <c r="M145" s="47"/>
      <c r="N145" s="47"/>
      <c r="O145" s="47"/>
      <c r="P145" s="47"/>
      <c r="Q145" s="47">
        <f t="shared" si="20"/>
        <v>0</v>
      </c>
      <c r="R145" s="47"/>
      <c r="S145" s="47"/>
      <c r="T145" s="47">
        <f t="shared" si="21"/>
        <v>0</v>
      </c>
    </row>
    <row r="146" spans="1:20" ht="20.100000000000001" customHeight="1" x14ac:dyDescent="0.25">
      <c r="A146" s="4" t="s">
        <v>706</v>
      </c>
      <c r="B146" s="7" t="s">
        <v>707</v>
      </c>
      <c r="C146" s="5">
        <v>215.2</v>
      </c>
      <c r="D146" s="46"/>
      <c r="E146" s="46"/>
      <c r="F146" s="47"/>
      <c r="G146" s="47"/>
      <c r="H146" s="47"/>
      <c r="I146" s="47"/>
      <c r="J146" s="47">
        <f t="shared" si="19"/>
        <v>0</v>
      </c>
      <c r="K146" s="47"/>
      <c r="L146" s="47"/>
      <c r="M146" s="47"/>
      <c r="N146" s="47"/>
      <c r="O146" s="47"/>
      <c r="P146" s="47"/>
      <c r="Q146" s="47">
        <f t="shared" si="20"/>
        <v>0</v>
      </c>
      <c r="R146" s="47"/>
      <c r="S146" s="47"/>
      <c r="T146" s="47">
        <f t="shared" si="21"/>
        <v>0</v>
      </c>
    </row>
    <row r="147" spans="1:20" ht="20.100000000000001" customHeight="1" x14ac:dyDescent="0.25">
      <c r="A147" s="4" t="s">
        <v>222</v>
      </c>
      <c r="B147" s="7" t="s">
        <v>543</v>
      </c>
      <c r="C147" s="5">
        <v>216</v>
      </c>
      <c r="D147" s="46"/>
      <c r="E147" s="46"/>
      <c r="F147" s="47"/>
      <c r="G147" s="47"/>
      <c r="H147" s="47"/>
      <c r="I147" s="47"/>
      <c r="J147" s="47">
        <f t="shared" si="19"/>
        <v>0</v>
      </c>
      <c r="K147" s="47"/>
      <c r="L147" s="47"/>
      <c r="M147" s="47"/>
      <c r="N147" s="47"/>
      <c r="O147" s="47"/>
      <c r="P147" s="47"/>
      <c r="Q147" s="47">
        <f t="shared" si="20"/>
        <v>0</v>
      </c>
      <c r="R147" s="47"/>
      <c r="S147" s="47"/>
      <c r="T147" s="47">
        <f t="shared" si="21"/>
        <v>0</v>
      </c>
    </row>
    <row r="148" spans="1:20" ht="20.100000000000001" customHeight="1" x14ac:dyDescent="0.25">
      <c r="A148" s="4" t="s">
        <v>221</v>
      </c>
      <c r="B148" s="7" t="s">
        <v>403</v>
      </c>
      <c r="C148" s="5"/>
      <c r="D148" s="46"/>
      <c r="E148" s="46"/>
      <c r="F148" s="47"/>
      <c r="G148" s="47"/>
      <c r="H148" s="47"/>
      <c r="I148" s="47"/>
      <c r="J148" s="47">
        <f t="shared" si="19"/>
        <v>0</v>
      </c>
      <c r="K148" s="47"/>
      <c r="L148" s="47"/>
      <c r="M148" s="47"/>
      <c r="N148" s="47"/>
      <c r="O148" s="47"/>
      <c r="P148" s="47"/>
      <c r="Q148" s="47">
        <f t="shared" si="20"/>
        <v>0</v>
      </c>
      <c r="R148" s="47"/>
      <c r="S148" s="47"/>
      <c r="T148" s="47">
        <f t="shared" si="21"/>
        <v>0</v>
      </c>
    </row>
    <row r="149" spans="1:20" ht="20.100000000000001" customHeight="1" x14ac:dyDescent="0.25">
      <c r="A149" s="8" t="s">
        <v>220</v>
      </c>
      <c r="B149" s="12" t="s">
        <v>430</v>
      </c>
      <c r="C149" s="5"/>
      <c r="D149" s="51">
        <f>SUM(D150:D189)</f>
        <v>4</v>
      </c>
      <c r="E149" s="51">
        <f t="shared" ref="E149:T149" si="22">SUM(E150:E189)</f>
        <v>1</v>
      </c>
      <c r="F149" s="51">
        <f t="shared" si="22"/>
        <v>19</v>
      </c>
      <c r="G149" s="51">
        <f t="shared" si="22"/>
        <v>12</v>
      </c>
      <c r="H149" s="51">
        <f t="shared" si="22"/>
        <v>2</v>
      </c>
      <c r="I149" s="51">
        <f t="shared" si="22"/>
        <v>0</v>
      </c>
      <c r="J149" s="51">
        <f t="shared" si="22"/>
        <v>14</v>
      </c>
      <c r="K149" s="51">
        <f t="shared" si="22"/>
        <v>0</v>
      </c>
      <c r="L149" s="51">
        <f t="shared" si="22"/>
        <v>0</v>
      </c>
      <c r="M149" s="51">
        <f t="shared" si="22"/>
        <v>9</v>
      </c>
      <c r="N149" s="51">
        <f t="shared" si="22"/>
        <v>1</v>
      </c>
      <c r="O149" s="51">
        <f t="shared" si="22"/>
        <v>6</v>
      </c>
      <c r="P149" s="51">
        <f t="shared" si="22"/>
        <v>0</v>
      </c>
      <c r="Q149" s="51">
        <f t="shared" si="22"/>
        <v>6</v>
      </c>
      <c r="R149" s="51">
        <f t="shared" si="22"/>
        <v>0</v>
      </c>
      <c r="S149" s="51">
        <f t="shared" si="22"/>
        <v>0</v>
      </c>
      <c r="T149" s="51">
        <f t="shared" si="22"/>
        <v>0</v>
      </c>
    </row>
    <row r="150" spans="1:20" ht="20.100000000000001" customHeight="1" x14ac:dyDescent="0.25">
      <c r="A150" s="4" t="s">
        <v>219</v>
      </c>
      <c r="B150" s="5" t="s">
        <v>431</v>
      </c>
      <c r="C150" s="5">
        <v>217</v>
      </c>
      <c r="D150" s="46"/>
      <c r="E150" s="46"/>
      <c r="F150" s="47"/>
      <c r="G150" s="47"/>
      <c r="H150" s="47"/>
      <c r="I150" s="47"/>
      <c r="J150" s="47">
        <f t="shared" ref="J150:J189" si="23">+I150+H150+G150</f>
        <v>0</v>
      </c>
      <c r="K150" s="47"/>
      <c r="L150" s="47"/>
      <c r="M150" s="47"/>
      <c r="N150" s="47"/>
      <c r="O150" s="47"/>
      <c r="P150" s="47"/>
      <c r="Q150" s="47">
        <f t="shared" ref="Q150:Q189" si="24">+O150+P150</f>
        <v>0</v>
      </c>
      <c r="R150" s="47"/>
      <c r="S150" s="47"/>
      <c r="T150" s="47">
        <f t="shared" ref="T150:T189" si="25">+R150+S150</f>
        <v>0</v>
      </c>
    </row>
    <row r="151" spans="1:20" ht="20.100000000000001" customHeight="1" x14ac:dyDescent="0.25">
      <c r="A151" s="4" t="s">
        <v>218</v>
      </c>
      <c r="B151" s="13" t="s">
        <v>668</v>
      </c>
      <c r="C151" s="5">
        <v>217.1</v>
      </c>
      <c r="D151" s="46"/>
      <c r="E151" s="46"/>
      <c r="F151" s="47"/>
      <c r="G151" s="47"/>
      <c r="H151" s="47"/>
      <c r="I151" s="47"/>
      <c r="J151" s="47">
        <f t="shared" si="23"/>
        <v>0</v>
      </c>
      <c r="K151" s="47"/>
      <c r="L151" s="47"/>
      <c r="M151" s="47"/>
      <c r="N151" s="47"/>
      <c r="O151" s="47"/>
      <c r="P151" s="47"/>
      <c r="Q151" s="47">
        <f t="shared" si="24"/>
        <v>0</v>
      </c>
      <c r="R151" s="47"/>
      <c r="S151" s="47"/>
      <c r="T151" s="47">
        <f t="shared" si="25"/>
        <v>0</v>
      </c>
    </row>
    <row r="152" spans="1:20" ht="20.100000000000001" customHeight="1" x14ac:dyDescent="0.25">
      <c r="A152" s="4" t="s">
        <v>217</v>
      </c>
      <c r="B152" s="7" t="s">
        <v>374</v>
      </c>
      <c r="C152" s="5">
        <v>218</v>
      </c>
      <c r="D152" s="46"/>
      <c r="E152" s="46"/>
      <c r="F152" s="47"/>
      <c r="G152" s="47"/>
      <c r="H152" s="47"/>
      <c r="I152" s="47"/>
      <c r="J152" s="47">
        <f t="shared" si="23"/>
        <v>0</v>
      </c>
      <c r="K152" s="47"/>
      <c r="L152" s="47"/>
      <c r="M152" s="47"/>
      <c r="N152" s="47"/>
      <c r="O152" s="47"/>
      <c r="P152" s="47"/>
      <c r="Q152" s="47">
        <f t="shared" si="24"/>
        <v>0</v>
      </c>
      <c r="R152" s="47"/>
      <c r="S152" s="47"/>
      <c r="T152" s="47">
        <f t="shared" si="25"/>
        <v>0</v>
      </c>
    </row>
    <row r="153" spans="1:20" ht="20.100000000000001" customHeight="1" x14ac:dyDescent="0.25">
      <c r="A153" s="4" t="s">
        <v>216</v>
      </c>
      <c r="B153" s="7" t="s">
        <v>708</v>
      </c>
      <c r="C153" s="5">
        <v>219</v>
      </c>
      <c r="D153" s="46"/>
      <c r="E153" s="46"/>
      <c r="F153" s="47"/>
      <c r="G153" s="47"/>
      <c r="H153" s="47"/>
      <c r="I153" s="47"/>
      <c r="J153" s="47">
        <f t="shared" si="23"/>
        <v>0</v>
      </c>
      <c r="K153" s="47"/>
      <c r="L153" s="47"/>
      <c r="M153" s="47"/>
      <c r="N153" s="47"/>
      <c r="O153" s="47"/>
      <c r="P153" s="47"/>
      <c r="Q153" s="47">
        <f t="shared" si="24"/>
        <v>0</v>
      </c>
      <c r="R153" s="47"/>
      <c r="S153" s="47"/>
      <c r="T153" s="47">
        <f t="shared" si="25"/>
        <v>0</v>
      </c>
    </row>
    <row r="154" spans="1:20" ht="20.100000000000001" customHeight="1" x14ac:dyDescent="0.25">
      <c r="A154" s="4" t="s">
        <v>215</v>
      </c>
      <c r="B154" s="7" t="s">
        <v>432</v>
      </c>
      <c r="C154" s="5">
        <v>220</v>
      </c>
      <c r="D154" s="46"/>
      <c r="E154" s="46"/>
      <c r="F154" s="47"/>
      <c r="G154" s="47"/>
      <c r="H154" s="47"/>
      <c r="I154" s="47"/>
      <c r="J154" s="47">
        <f t="shared" si="23"/>
        <v>0</v>
      </c>
      <c r="K154" s="47"/>
      <c r="L154" s="47"/>
      <c r="M154" s="47"/>
      <c r="N154" s="47"/>
      <c r="O154" s="47"/>
      <c r="P154" s="47"/>
      <c r="Q154" s="47">
        <f t="shared" si="24"/>
        <v>0</v>
      </c>
      <c r="R154" s="47"/>
      <c r="S154" s="47"/>
      <c r="T154" s="47">
        <f t="shared" si="25"/>
        <v>0</v>
      </c>
    </row>
    <row r="155" spans="1:20" ht="20.100000000000001" customHeight="1" x14ac:dyDescent="0.25">
      <c r="A155" s="4" t="s">
        <v>214</v>
      </c>
      <c r="B155" s="7" t="s">
        <v>613</v>
      </c>
      <c r="C155" s="5">
        <v>221</v>
      </c>
      <c r="D155" s="46"/>
      <c r="E155" s="46"/>
      <c r="F155" s="47"/>
      <c r="G155" s="47"/>
      <c r="H155" s="47"/>
      <c r="I155" s="47"/>
      <c r="J155" s="47">
        <f t="shared" si="23"/>
        <v>0</v>
      </c>
      <c r="K155" s="47"/>
      <c r="L155" s="47"/>
      <c r="M155" s="47"/>
      <c r="N155" s="47"/>
      <c r="O155" s="47"/>
      <c r="P155" s="47"/>
      <c r="Q155" s="47">
        <f t="shared" si="24"/>
        <v>0</v>
      </c>
      <c r="R155" s="47"/>
      <c r="S155" s="47"/>
      <c r="T155" s="47">
        <f t="shared" si="25"/>
        <v>0</v>
      </c>
    </row>
    <row r="156" spans="1:20" ht="20.100000000000001" customHeight="1" x14ac:dyDescent="0.25">
      <c r="A156" s="4" t="s">
        <v>213</v>
      </c>
      <c r="B156" s="7" t="s">
        <v>358</v>
      </c>
      <c r="C156" s="5">
        <v>222</v>
      </c>
      <c r="D156" s="46"/>
      <c r="E156" s="46"/>
      <c r="F156" s="47"/>
      <c r="G156" s="47"/>
      <c r="H156" s="47"/>
      <c r="I156" s="47"/>
      <c r="J156" s="47">
        <f t="shared" si="23"/>
        <v>0</v>
      </c>
      <c r="K156" s="47"/>
      <c r="L156" s="47"/>
      <c r="M156" s="47"/>
      <c r="N156" s="47"/>
      <c r="O156" s="47"/>
      <c r="P156" s="47"/>
      <c r="Q156" s="47">
        <f t="shared" si="24"/>
        <v>0</v>
      </c>
      <c r="R156" s="47"/>
      <c r="S156" s="47"/>
      <c r="T156" s="47">
        <f t="shared" si="25"/>
        <v>0</v>
      </c>
    </row>
    <row r="157" spans="1:20" ht="20.100000000000001" customHeight="1" x14ac:dyDescent="0.25">
      <c r="A157" s="4" t="s">
        <v>212</v>
      </c>
      <c r="B157" s="7" t="s">
        <v>433</v>
      </c>
      <c r="C157" s="5">
        <v>223</v>
      </c>
      <c r="D157" s="46"/>
      <c r="E157" s="46"/>
      <c r="F157" s="47"/>
      <c r="G157" s="47"/>
      <c r="H157" s="47"/>
      <c r="I157" s="47"/>
      <c r="J157" s="47">
        <f t="shared" si="23"/>
        <v>0</v>
      </c>
      <c r="K157" s="47"/>
      <c r="L157" s="47"/>
      <c r="M157" s="47"/>
      <c r="N157" s="47"/>
      <c r="O157" s="47"/>
      <c r="P157" s="47"/>
      <c r="Q157" s="47">
        <f t="shared" si="24"/>
        <v>0</v>
      </c>
      <c r="R157" s="47"/>
      <c r="S157" s="47"/>
      <c r="T157" s="47">
        <f t="shared" si="25"/>
        <v>0</v>
      </c>
    </row>
    <row r="158" spans="1:20" ht="20.100000000000001" customHeight="1" x14ac:dyDescent="0.25">
      <c r="A158" s="4" t="s">
        <v>211</v>
      </c>
      <c r="B158" s="7" t="s">
        <v>614</v>
      </c>
      <c r="C158" s="5">
        <v>224</v>
      </c>
      <c r="D158" s="46"/>
      <c r="E158" s="46"/>
      <c r="F158" s="47"/>
      <c r="G158" s="47"/>
      <c r="H158" s="47"/>
      <c r="I158" s="47"/>
      <c r="J158" s="47">
        <f t="shared" si="23"/>
        <v>0</v>
      </c>
      <c r="K158" s="47"/>
      <c r="L158" s="47"/>
      <c r="M158" s="47"/>
      <c r="N158" s="47"/>
      <c r="O158" s="47"/>
      <c r="P158" s="47"/>
      <c r="Q158" s="47">
        <f t="shared" si="24"/>
        <v>0</v>
      </c>
      <c r="R158" s="47"/>
      <c r="S158" s="47"/>
      <c r="T158" s="47">
        <f t="shared" si="25"/>
        <v>0</v>
      </c>
    </row>
    <row r="159" spans="1:20" ht="20.100000000000001" customHeight="1" x14ac:dyDescent="0.25">
      <c r="A159" s="4" t="s">
        <v>210</v>
      </c>
      <c r="B159" s="7" t="s">
        <v>434</v>
      </c>
      <c r="C159" s="5">
        <v>225</v>
      </c>
      <c r="D159" s="46"/>
      <c r="E159" s="46"/>
      <c r="F159" s="47"/>
      <c r="G159" s="47"/>
      <c r="H159" s="47"/>
      <c r="I159" s="47"/>
      <c r="J159" s="47">
        <f t="shared" si="23"/>
        <v>0</v>
      </c>
      <c r="K159" s="47"/>
      <c r="L159" s="47"/>
      <c r="M159" s="47"/>
      <c r="N159" s="47"/>
      <c r="O159" s="47"/>
      <c r="P159" s="47"/>
      <c r="Q159" s="47">
        <f t="shared" si="24"/>
        <v>0</v>
      </c>
      <c r="R159" s="47"/>
      <c r="S159" s="47"/>
      <c r="T159" s="47">
        <f t="shared" si="25"/>
        <v>0</v>
      </c>
    </row>
    <row r="160" spans="1:20" ht="20.100000000000001" customHeight="1" x14ac:dyDescent="0.25">
      <c r="A160" s="4" t="s">
        <v>209</v>
      </c>
      <c r="B160" s="7" t="s">
        <v>709</v>
      </c>
      <c r="C160" s="5">
        <v>225.1</v>
      </c>
      <c r="D160" s="46"/>
      <c r="E160" s="46"/>
      <c r="F160" s="47"/>
      <c r="G160" s="47"/>
      <c r="H160" s="47"/>
      <c r="I160" s="47"/>
      <c r="J160" s="47">
        <f t="shared" si="23"/>
        <v>0</v>
      </c>
      <c r="K160" s="47"/>
      <c r="L160" s="47"/>
      <c r="M160" s="47"/>
      <c r="N160" s="47"/>
      <c r="O160" s="47"/>
      <c r="P160" s="47"/>
      <c r="Q160" s="47">
        <f t="shared" si="24"/>
        <v>0</v>
      </c>
      <c r="R160" s="47"/>
      <c r="S160" s="47"/>
      <c r="T160" s="47">
        <f t="shared" si="25"/>
        <v>0</v>
      </c>
    </row>
    <row r="161" spans="1:20" ht="20.100000000000001" customHeight="1" x14ac:dyDescent="0.25">
      <c r="A161" s="4" t="s">
        <v>208</v>
      </c>
      <c r="B161" s="7" t="s">
        <v>544</v>
      </c>
      <c r="C161" s="5">
        <v>226</v>
      </c>
      <c r="D161" s="46"/>
      <c r="E161" s="46"/>
      <c r="F161" s="47"/>
      <c r="G161" s="47"/>
      <c r="H161" s="47"/>
      <c r="I161" s="47"/>
      <c r="J161" s="47">
        <f t="shared" si="23"/>
        <v>0</v>
      </c>
      <c r="K161" s="47"/>
      <c r="L161" s="47"/>
      <c r="M161" s="47"/>
      <c r="N161" s="47"/>
      <c r="O161" s="47"/>
      <c r="P161" s="47"/>
      <c r="Q161" s="47">
        <f t="shared" si="24"/>
        <v>0</v>
      </c>
      <c r="R161" s="47"/>
      <c r="S161" s="47"/>
      <c r="T161" s="47">
        <f t="shared" si="25"/>
        <v>0</v>
      </c>
    </row>
    <row r="162" spans="1:20" ht="20.100000000000001" customHeight="1" x14ac:dyDescent="0.25">
      <c r="A162" s="4" t="s">
        <v>207</v>
      </c>
      <c r="B162" s="7" t="s">
        <v>633</v>
      </c>
      <c r="C162" s="5">
        <v>227</v>
      </c>
      <c r="D162" s="46"/>
      <c r="E162" s="46"/>
      <c r="F162" s="47"/>
      <c r="G162" s="47"/>
      <c r="H162" s="47"/>
      <c r="I162" s="47"/>
      <c r="J162" s="47">
        <f t="shared" si="23"/>
        <v>0</v>
      </c>
      <c r="K162" s="47"/>
      <c r="L162" s="47"/>
      <c r="M162" s="47"/>
      <c r="N162" s="47"/>
      <c r="O162" s="47"/>
      <c r="P162" s="47"/>
      <c r="Q162" s="47">
        <f t="shared" si="24"/>
        <v>0</v>
      </c>
      <c r="R162" s="47"/>
      <c r="S162" s="47"/>
      <c r="T162" s="47">
        <f t="shared" si="25"/>
        <v>0</v>
      </c>
    </row>
    <row r="163" spans="1:20" ht="20.100000000000001" customHeight="1" x14ac:dyDescent="0.25">
      <c r="A163" s="4" t="s">
        <v>206</v>
      </c>
      <c r="B163" s="7" t="s">
        <v>435</v>
      </c>
      <c r="C163" s="5">
        <v>228</v>
      </c>
      <c r="D163" s="46"/>
      <c r="E163" s="46"/>
      <c r="F163" s="47"/>
      <c r="G163" s="47"/>
      <c r="H163" s="47"/>
      <c r="I163" s="47"/>
      <c r="J163" s="47">
        <f t="shared" si="23"/>
        <v>0</v>
      </c>
      <c r="K163" s="47"/>
      <c r="L163" s="47"/>
      <c r="M163" s="47"/>
      <c r="N163" s="47"/>
      <c r="O163" s="47"/>
      <c r="P163" s="47"/>
      <c r="Q163" s="47">
        <f t="shared" si="24"/>
        <v>0</v>
      </c>
      <c r="R163" s="47"/>
      <c r="S163" s="47"/>
      <c r="T163" s="47">
        <f t="shared" si="25"/>
        <v>0</v>
      </c>
    </row>
    <row r="164" spans="1:20" ht="20.100000000000001" customHeight="1" x14ac:dyDescent="0.25">
      <c r="A164" s="4" t="s">
        <v>205</v>
      </c>
      <c r="B164" s="7" t="s">
        <v>436</v>
      </c>
      <c r="C164" s="5">
        <v>229</v>
      </c>
      <c r="D164" s="46"/>
      <c r="E164" s="46"/>
      <c r="F164" s="47"/>
      <c r="G164" s="47"/>
      <c r="H164" s="47"/>
      <c r="I164" s="47"/>
      <c r="J164" s="47">
        <f t="shared" si="23"/>
        <v>0</v>
      </c>
      <c r="K164" s="47"/>
      <c r="L164" s="47"/>
      <c r="M164" s="47"/>
      <c r="N164" s="47"/>
      <c r="O164" s="47"/>
      <c r="P164" s="47"/>
      <c r="Q164" s="47">
        <f t="shared" si="24"/>
        <v>0</v>
      </c>
      <c r="R164" s="47"/>
      <c r="S164" s="47"/>
      <c r="T164" s="47">
        <f t="shared" si="25"/>
        <v>0</v>
      </c>
    </row>
    <row r="165" spans="1:20" ht="20.100000000000001" customHeight="1" x14ac:dyDescent="0.25">
      <c r="A165" s="4" t="s">
        <v>204</v>
      </c>
      <c r="B165" s="7" t="s">
        <v>545</v>
      </c>
      <c r="C165" s="5">
        <v>230</v>
      </c>
      <c r="D165" s="46"/>
      <c r="E165" s="46"/>
      <c r="F165" s="47"/>
      <c r="G165" s="47"/>
      <c r="H165" s="47"/>
      <c r="I165" s="47"/>
      <c r="J165" s="47">
        <f t="shared" si="23"/>
        <v>0</v>
      </c>
      <c r="K165" s="47"/>
      <c r="L165" s="47"/>
      <c r="M165" s="47"/>
      <c r="N165" s="47"/>
      <c r="O165" s="47"/>
      <c r="P165" s="47"/>
      <c r="Q165" s="47">
        <f t="shared" si="24"/>
        <v>0</v>
      </c>
      <c r="R165" s="47"/>
      <c r="S165" s="47"/>
      <c r="T165" s="47">
        <f t="shared" si="25"/>
        <v>0</v>
      </c>
    </row>
    <row r="166" spans="1:20" ht="20.100000000000001" customHeight="1" x14ac:dyDescent="0.25">
      <c r="A166" s="4" t="s">
        <v>203</v>
      </c>
      <c r="B166" s="7" t="s">
        <v>634</v>
      </c>
      <c r="C166" s="5">
        <v>231</v>
      </c>
      <c r="D166" s="46"/>
      <c r="E166" s="46"/>
      <c r="F166" s="47"/>
      <c r="G166" s="47"/>
      <c r="H166" s="47"/>
      <c r="I166" s="47"/>
      <c r="J166" s="47">
        <f t="shared" si="23"/>
        <v>0</v>
      </c>
      <c r="K166" s="47"/>
      <c r="L166" s="47"/>
      <c r="M166" s="47"/>
      <c r="N166" s="47"/>
      <c r="O166" s="47"/>
      <c r="P166" s="47"/>
      <c r="Q166" s="47">
        <f t="shared" si="24"/>
        <v>0</v>
      </c>
      <c r="R166" s="47"/>
      <c r="S166" s="47"/>
      <c r="T166" s="47">
        <f t="shared" si="25"/>
        <v>0</v>
      </c>
    </row>
    <row r="167" spans="1:20" ht="20.100000000000001" customHeight="1" x14ac:dyDescent="0.25">
      <c r="A167" s="4" t="s">
        <v>202</v>
      </c>
      <c r="B167" s="7" t="s">
        <v>437</v>
      </c>
      <c r="C167" s="5">
        <v>232</v>
      </c>
      <c r="D167" s="46"/>
      <c r="E167" s="46"/>
      <c r="F167" s="47"/>
      <c r="G167" s="47"/>
      <c r="H167" s="47"/>
      <c r="I167" s="47"/>
      <c r="J167" s="47">
        <f t="shared" si="23"/>
        <v>0</v>
      </c>
      <c r="K167" s="47"/>
      <c r="L167" s="47"/>
      <c r="M167" s="47"/>
      <c r="N167" s="47"/>
      <c r="O167" s="47"/>
      <c r="P167" s="47"/>
      <c r="Q167" s="47">
        <f t="shared" si="24"/>
        <v>0</v>
      </c>
      <c r="R167" s="47"/>
      <c r="S167" s="47"/>
      <c r="T167" s="47">
        <f t="shared" si="25"/>
        <v>0</v>
      </c>
    </row>
    <row r="168" spans="1:20" ht="20.100000000000001" customHeight="1" x14ac:dyDescent="0.25">
      <c r="A168" s="4" t="s">
        <v>201</v>
      </c>
      <c r="B168" s="7" t="s">
        <v>635</v>
      </c>
      <c r="C168" s="5">
        <v>233</v>
      </c>
      <c r="D168" s="46"/>
      <c r="E168" s="46"/>
      <c r="F168" s="47"/>
      <c r="G168" s="47"/>
      <c r="H168" s="47"/>
      <c r="I168" s="47"/>
      <c r="J168" s="47">
        <f t="shared" si="23"/>
        <v>0</v>
      </c>
      <c r="K168" s="47"/>
      <c r="L168" s="47"/>
      <c r="M168" s="47"/>
      <c r="N168" s="47"/>
      <c r="O168" s="47"/>
      <c r="P168" s="47"/>
      <c r="Q168" s="47">
        <f t="shared" si="24"/>
        <v>0</v>
      </c>
      <c r="R168" s="47"/>
      <c r="S168" s="47"/>
      <c r="T168" s="47">
        <f t="shared" si="25"/>
        <v>0</v>
      </c>
    </row>
    <row r="169" spans="1:20" ht="20.100000000000001" customHeight="1" x14ac:dyDescent="0.25">
      <c r="A169" s="4" t="s">
        <v>200</v>
      </c>
      <c r="B169" s="7" t="s">
        <v>493</v>
      </c>
      <c r="C169" s="5">
        <v>234</v>
      </c>
      <c r="D169" s="46"/>
      <c r="E169" s="46"/>
      <c r="F169" s="47"/>
      <c r="G169" s="47"/>
      <c r="H169" s="47"/>
      <c r="I169" s="47"/>
      <c r="J169" s="47">
        <f t="shared" si="23"/>
        <v>0</v>
      </c>
      <c r="K169" s="47"/>
      <c r="L169" s="47"/>
      <c r="M169" s="47"/>
      <c r="N169" s="47"/>
      <c r="O169" s="47"/>
      <c r="P169" s="47"/>
      <c r="Q169" s="47">
        <f t="shared" si="24"/>
        <v>0</v>
      </c>
      <c r="R169" s="47"/>
      <c r="S169" s="47"/>
      <c r="T169" s="47">
        <f t="shared" si="25"/>
        <v>0</v>
      </c>
    </row>
    <row r="170" spans="1:20" ht="20.100000000000001" customHeight="1" x14ac:dyDescent="0.25">
      <c r="A170" s="4" t="s">
        <v>199</v>
      </c>
      <c r="B170" s="7" t="s">
        <v>636</v>
      </c>
      <c r="C170" s="5">
        <v>235</v>
      </c>
      <c r="D170" s="46"/>
      <c r="E170" s="46"/>
      <c r="F170" s="47">
        <v>2</v>
      </c>
      <c r="G170" s="47">
        <v>2</v>
      </c>
      <c r="H170" s="47"/>
      <c r="I170" s="47"/>
      <c r="J170" s="47">
        <f t="shared" si="23"/>
        <v>2</v>
      </c>
      <c r="K170" s="47"/>
      <c r="L170" s="47"/>
      <c r="M170" s="47"/>
      <c r="N170" s="47"/>
      <c r="O170" s="47"/>
      <c r="P170" s="47"/>
      <c r="Q170" s="47">
        <f t="shared" si="24"/>
        <v>0</v>
      </c>
      <c r="R170" s="47"/>
      <c r="S170" s="47"/>
      <c r="T170" s="47">
        <f t="shared" si="25"/>
        <v>0</v>
      </c>
    </row>
    <row r="171" spans="1:20" ht="20.100000000000001" customHeight="1" x14ac:dyDescent="0.25">
      <c r="A171" s="4" t="s">
        <v>710</v>
      </c>
      <c r="B171" s="7" t="s">
        <v>711</v>
      </c>
      <c r="C171" s="5">
        <v>235.1</v>
      </c>
      <c r="D171" s="46"/>
      <c r="E171" s="46"/>
      <c r="F171" s="47"/>
      <c r="G171" s="47"/>
      <c r="H171" s="47"/>
      <c r="I171" s="47"/>
      <c r="J171" s="47">
        <f t="shared" si="23"/>
        <v>0</v>
      </c>
      <c r="K171" s="47"/>
      <c r="L171" s="47"/>
      <c r="M171" s="47"/>
      <c r="N171" s="47"/>
      <c r="O171" s="47"/>
      <c r="P171" s="47"/>
      <c r="Q171" s="47">
        <f t="shared" si="24"/>
        <v>0</v>
      </c>
      <c r="R171" s="47"/>
      <c r="S171" s="47"/>
      <c r="T171" s="47">
        <f t="shared" si="25"/>
        <v>0</v>
      </c>
    </row>
    <row r="172" spans="1:20" ht="20.100000000000001" customHeight="1" x14ac:dyDescent="0.25">
      <c r="A172" s="4" t="s">
        <v>198</v>
      </c>
      <c r="B172" s="7" t="s">
        <v>637</v>
      </c>
      <c r="C172" s="5">
        <v>236</v>
      </c>
      <c r="D172" s="46"/>
      <c r="E172" s="46"/>
      <c r="F172" s="47"/>
      <c r="G172" s="47"/>
      <c r="H172" s="47"/>
      <c r="I172" s="47"/>
      <c r="J172" s="47">
        <f t="shared" si="23"/>
        <v>0</v>
      </c>
      <c r="K172" s="47"/>
      <c r="L172" s="47"/>
      <c r="M172" s="47"/>
      <c r="N172" s="47"/>
      <c r="O172" s="47"/>
      <c r="P172" s="47"/>
      <c r="Q172" s="47">
        <f t="shared" si="24"/>
        <v>0</v>
      </c>
      <c r="R172" s="47"/>
      <c r="S172" s="47"/>
      <c r="T172" s="47">
        <f t="shared" si="25"/>
        <v>0</v>
      </c>
    </row>
    <row r="173" spans="1:20" ht="20.100000000000001" customHeight="1" x14ac:dyDescent="0.25">
      <c r="A173" s="4" t="s">
        <v>197</v>
      </c>
      <c r="B173" s="7" t="s">
        <v>546</v>
      </c>
      <c r="C173" s="5">
        <v>237</v>
      </c>
      <c r="D173" s="46"/>
      <c r="E173" s="46"/>
      <c r="F173" s="47"/>
      <c r="G173" s="47"/>
      <c r="H173" s="47"/>
      <c r="I173" s="47"/>
      <c r="J173" s="47">
        <f t="shared" si="23"/>
        <v>0</v>
      </c>
      <c r="K173" s="47"/>
      <c r="L173" s="47"/>
      <c r="M173" s="47"/>
      <c r="N173" s="47"/>
      <c r="O173" s="47"/>
      <c r="P173" s="47"/>
      <c r="Q173" s="47">
        <f t="shared" si="24"/>
        <v>0</v>
      </c>
      <c r="R173" s="47"/>
      <c r="S173" s="47"/>
      <c r="T173" s="47">
        <f t="shared" si="25"/>
        <v>0</v>
      </c>
    </row>
    <row r="174" spans="1:20" ht="20.100000000000001" customHeight="1" x14ac:dyDescent="0.25">
      <c r="A174" s="4" t="s">
        <v>196</v>
      </c>
      <c r="B174" s="5" t="s">
        <v>547</v>
      </c>
      <c r="C174" s="5">
        <v>238</v>
      </c>
      <c r="D174" s="46"/>
      <c r="E174" s="46"/>
      <c r="F174" s="47"/>
      <c r="G174" s="47"/>
      <c r="H174" s="47"/>
      <c r="I174" s="47"/>
      <c r="J174" s="47">
        <f t="shared" si="23"/>
        <v>0</v>
      </c>
      <c r="K174" s="47"/>
      <c r="L174" s="47"/>
      <c r="M174" s="47"/>
      <c r="N174" s="47"/>
      <c r="O174" s="47"/>
      <c r="P174" s="47"/>
      <c r="Q174" s="47">
        <f t="shared" si="24"/>
        <v>0</v>
      </c>
      <c r="R174" s="47"/>
      <c r="S174" s="47"/>
      <c r="T174" s="47">
        <f t="shared" si="25"/>
        <v>0</v>
      </c>
    </row>
    <row r="175" spans="1:20" ht="20.100000000000001" customHeight="1" x14ac:dyDescent="0.25">
      <c r="A175" s="4" t="s">
        <v>195</v>
      </c>
      <c r="B175" s="7" t="s">
        <v>548</v>
      </c>
      <c r="C175" s="5">
        <v>239</v>
      </c>
      <c r="D175" s="46"/>
      <c r="E175" s="46"/>
      <c r="F175" s="47"/>
      <c r="G175" s="47"/>
      <c r="H175" s="47"/>
      <c r="I175" s="47"/>
      <c r="J175" s="47">
        <f t="shared" si="23"/>
        <v>0</v>
      </c>
      <c r="K175" s="47"/>
      <c r="L175" s="47"/>
      <c r="M175" s="47"/>
      <c r="N175" s="47"/>
      <c r="O175" s="47"/>
      <c r="P175" s="47"/>
      <c r="Q175" s="47">
        <f t="shared" si="24"/>
        <v>0</v>
      </c>
      <c r="R175" s="47"/>
      <c r="S175" s="47"/>
      <c r="T175" s="47">
        <f t="shared" si="25"/>
        <v>0</v>
      </c>
    </row>
    <row r="176" spans="1:20" ht="20.100000000000001" customHeight="1" x14ac:dyDescent="0.25">
      <c r="A176" s="4" t="s">
        <v>194</v>
      </c>
      <c r="B176" s="7" t="s">
        <v>638</v>
      </c>
      <c r="C176" s="5">
        <v>240</v>
      </c>
      <c r="D176" s="46"/>
      <c r="E176" s="46"/>
      <c r="F176" s="47"/>
      <c r="G176" s="47"/>
      <c r="H176" s="47"/>
      <c r="I176" s="47"/>
      <c r="J176" s="47">
        <f t="shared" si="23"/>
        <v>0</v>
      </c>
      <c r="K176" s="47"/>
      <c r="L176" s="47"/>
      <c r="M176" s="47"/>
      <c r="N176" s="47"/>
      <c r="O176" s="47"/>
      <c r="P176" s="47"/>
      <c r="Q176" s="47">
        <f t="shared" si="24"/>
        <v>0</v>
      </c>
      <c r="R176" s="47"/>
      <c r="S176" s="47"/>
      <c r="T176" s="47">
        <f t="shared" si="25"/>
        <v>0</v>
      </c>
    </row>
    <row r="177" spans="1:20" ht="20.100000000000001" customHeight="1" x14ac:dyDescent="0.25">
      <c r="A177" s="4" t="s">
        <v>712</v>
      </c>
      <c r="B177" s="7" t="s">
        <v>713</v>
      </c>
      <c r="C177" s="5">
        <v>240.1</v>
      </c>
      <c r="D177" s="50"/>
      <c r="E177" s="50"/>
      <c r="F177" s="50"/>
      <c r="G177" s="50"/>
      <c r="H177" s="50"/>
      <c r="I177" s="50"/>
      <c r="J177" s="47">
        <f t="shared" si="23"/>
        <v>0</v>
      </c>
      <c r="K177" s="50"/>
      <c r="L177" s="50"/>
      <c r="M177" s="50"/>
      <c r="N177" s="50"/>
      <c r="O177" s="50"/>
      <c r="P177" s="50"/>
      <c r="Q177" s="47">
        <f t="shared" si="24"/>
        <v>0</v>
      </c>
      <c r="R177" s="50"/>
      <c r="S177" s="50"/>
      <c r="T177" s="47">
        <f t="shared" si="25"/>
        <v>0</v>
      </c>
    </row>
    <row r="178" spans="1:20" ht="20.100000000000001" customHeight="1" x14ac:dyDescent="0.25">
      <c r="A178" s="4" t="s">
        <v>193</v>
      </c>
      <c r="B178" s="5" t="s">
        <v>639</v>
      </c>
      <c r="C178" s="5">
        <v>241</v>
      </c>
      <c r="D178" s="46"/>
      <c r="E178" s="46"/>
      <c r="F178" s="47"/>
      <c r="G178" s="47"/>
      <c r="H178" s="47"/>
      <c r="I178" s="47"/>
      <c r="J178" s="47">
        <f t="shared" si="23"/>
        <v>0</v>
      </c>
      <c r="K178" s="47"/>
      <c r="L178" s="47"/>
      <c r="M178" s="47"/>
      <c r="N178" s="47"/>
      <c r="O178" s="47"/>
      <c r="P178" s="47"/>
      <c r="Q178" s="47">
        <f t="shared" si="24"/>
        <v>0</v>
      </c>
      <c r="R178" s="47"/>
      <c r="S178" s="47"/>
      <c r="T178" s="47">
        <f t="shared" si="25"/>
        <v>0</v>
      </c>
    </row>
    <row r="179" spans="1:20" ht="20.100000000000001" customHeight="1" x14ac:dyDescent="0.25">
      <c r="A179" s="4" t="s">
        <v>192</v>
      </c>
      <c r="B179" s="7" t="s">
        <v>438</v>
      </c>
      <c r="C179" s="5">
        <v>242</v>
      </c>
      <c r="D179" s="46">
        <v>3</v>
      </c>
      <c r="E179" s="46"/>
      <c r="F179" s="47">
        <v>13</v>
      </c>
      <c r="G179" s="47">
        <v>7</v>
      </c>
      <c r="H179" s="47">
        <v>2</v>
      </c>
      <c r="I179" s="47"/>
      <c r="J179" s="47">
        <f t="shared" si="23"/>
        <v>9</v>
      </c>
      <c r="K179" s="47"/>
      <c r="L179" s="47"/>
      <c r="M179" s="47">
        <v>7</v>
      </c>
      <c r="N179" s="47"/>
      <c r="O179" s="47">
        <v>6</v>
      </c>
      <c r="P179" s="47"/>
      <c r="Q179" s="47">
        <f t="shared" si="24"/>
        <v>6</v>
      </c>
      <c r="R179" s="47"/>
      <c r="S179" s="47"/>
      <c r="T179" s="47">
        <f t="shared" si="25"/>
        <v>0</v>
      </c>
    </row>
    <row r="180" spans="1:20" ht="20.100000000000001" customHeight="1" x14ac:dyDescent="0.25">
      <c r="A180" s="4" t="s">
        <v>191</v>
      </c>
      <c r="B180" s="7" t="s">
        <v>375</v>
      </c>
      <c r="C180" s="5">
        <v>243</v>
      </c>
      <c r="D180" s="46"/>
      <c r="E180" s="46"/>
      <c r="F180" s="47"/>
      <c r="G180" s="47"/>
      <c r="H180" s="47"/>
      <c r="I180" s="47"/>
      <c r="J180" s="47">
        <f t="shared" si="23"/>
        <v>0</v>
      </c>
      <c r="K180" s="47"/>
      <c r="L180" s="47"/>
      <c r="M180" s="47"/>
      <c r="N180" s="47"/>
      <c r="O180" s="47"/>
      <c r="P180" s="47"/>
      <c r="Q180" s="47">
        <f t="shared" si="24"/>
        <v>0</v>
      </c>
      <c r="R180" s="47"/>
      <c r="S180" s="47"/>
      <c r="T180" s="47">
        <f t="shared" si="25"/>
        <v>0</v>
      </c>
    </row>
    <row r="181" spans="1:20" ht="20.100000000000001" customHeight="1" x14ac:dyDescent="0.25">
      <c r="A181" s="4" t="s">
        <v>714</v>
      </c>
      <c r="B181" s="7" t="s">
        <v>715</v>
      </c>
      <c r="C181" s="5">
        <v>243.1</v>
      </c>
      <c r="D181" s="46">
        <v>1</v>
      </c>
      <c r="E181" s="46">
        <v>1</v>
      </c>
      <c r="F181" s="47">
        <v>3</v>
      </c>
      <c r="G181" s="47">
        <v>3</v>
      </c>
      <c r="H181" s="47"/>
      <c r="I181" s="47"/>
      <c r="J181" s="47">
        <f t="shared" si="23"/>
        <v>3</v>
      </c>
      <c r="K181" s="47"/>
      <c r="L181" s="47"/>
      <c r="M181" s="47">
        <v>1</v>
      </c>
      <c r="N181" s="47">
        <v>1</v>
      </c>
      <c r="O181" s="47"/>
      <c r="P181" s="47"/>
      <c r="Q181" s="47">
        <f t="shared" si="24"/>
        <v>0</v>
      </c>
      <c r="R181" s="47"/>
      <c r="S181" s="47"/>
      <c r="T181" s="47">
        <f t="shared" si="25"/>
        <v>0</v>
      </c>
    </row>
    <row r="182" spans="1:20" ht="20.100000000000001" customHeight="1" x14ac:dyDescent="0.25">
      <c r="A182" s="4" t="s">
        <v>190</v>
      </c>
      <c r="B182" s="7" t="s">
        <v>362</v>
      </c>
      <c r="C182" s="5">
        <v>244</v>
      </c>
      <c r="D182" s="46"/>
      <c r="E182" s="46"/>
      <c r="F182" s="47">
        <v>1</v>
      </c>
      <c r="G182" s="47"/>
      <c r="H182" s="47"/>
      <c r="I182" s="47"/>
      <c r="J182" s="47">
        <f t="shared" si="23"/>
        <v>0</v>
      </c>
      <c r="K182" s="47"/>
      <c r="L182" s="47"/>
      <c r="M182" s="47">
        <v>1</v>
      </c>
      <c r="N182" s="47"/>
      <c r="O182" s="47"/>
      <c r="P182" s="47"/>
      <c r="Q182" s="47">
        <f t="shared" si="24"/>
        <v>0</v>
      </c>
      <c r="R182" s="47"/>
      <c r="S182" s="47"/>
      <c r="T182" s="47">
        <f t="shared" si="25"/>
        <v>0</v>
      </c>
    </row>
    <row r="183" spans="1:20" ht="20.100000000000001" customHeight="1" x14ac:dyDescent="0.25">
      <c r="A183" s="4" t="s">
        <v>189</v>
      </c>
      <c r="B183" s="7" t="s">
        <v>549</v>
      </c>
      <c r="C183" s="5">
        <v>245</v>
      </c>
      <c r="D183" s="46"/>
      <c r="E183" s="46"/>
      <c r="F183" s="47"/>
      <c r="G183" s="47"/>
      <c r="H183" s="47"/>
      <c r="I183" s="47"/>
      <c r="J183" s="47">
        <f t="shared" si="23"/>
        <v>0</v>
      </c>
      <c r="K183" s="47"/>
      <c r="L183" s="47"/>
      <c r="M183" s="47"/>
      <c r="N183" s="47"/>
      <c r="O183" s="47"/>
      <c r="P183" s="47"/>
      <c r="Q183" s="47">
        <f t="shared" si="24"/>
        <v>0</v>
      </c>
      <c r="R183" s="47"/>
      <c r="S183" s="47"/>
      <c r="T183" s="47">
        <f t="shared" si="25"/>
        <v>0</v>
      </c>
    </row>
    <row r="184" spans="1:20" ht="20.100000000000001" customHeight="1" x14ac:dyDescent="0.25">
      <c r="A184" s="4" t="s">
        <v>188</v>
      </c>
      <c r="B184" s="7" t="s">
        <v>494</v>
      </c>
      <c r="C184" s="5">
        <v>246</v>
      </c>
      <c r="D184" s="46"/>
      <c r="E184" s="46"/>
      <c r="F184" s="47"/>
      <c r="G184" s="47"/>
      <c r="H184" s="47"/>
      <c r="I184" s="47"/>
      <c r="J184" s="47">
        <f t="shared" si="23"/>
        <v>0</v>
      </c>
      <c r="K184" s="47"/>
      <c r="L184" s="47"/>
      <c r="M184" s="47"/>
      <c r="N184" s="47"/>
      <c r="O184" s="47"/>
      <c r="P184" s="47"/>
      <c r="Q184" s="47">
        <f t="shared" si="24"/>
        <v>0</v>
      </c>
      <c r="R184" s="47"/>
      <c r="S184" s="47"/>
      <c r="T184" s="47">
        <f t="shared" si="25"/>
        <v>0</v>
      </c>
    </row>
    <row r="185" spans="1:20" ht="20.100000000000001" customHeight="1" x14ac:dyDescent="0.25">
      <c r="A185" s="4" t="s">
        <v>187</v>
      </c>
      <c r="B185" s="7" t="s">
        <v>550</v>
      </c>
      <c r="C185" s="5">
        <v>247</v>
      </c>
      <c r="D185" s="46"/>
      <c r="E185" s="46"/>
      <c r="F185" s="47"/>
      <c r="G185" s="47"/>
      <c r="H185" s="47"/>
      <c r="I185" s="47"/>
      <c r="J185" s="47">
        <f t="shared" si="23"/>
        <v>0</v>
      </c>
      <c r="K185" s="47"/>
      <c r="L185" s="47"/>
      <c r="M185" s="47"/>
      <c r="N185" s="47"/>
      <c r="O185" s="47"/>
      <c r="P185" s="47"/>
      <c r="Q185" s="47">
        <f t="shared" si="24"/>
        <v>0</v>
      </c>
      <c r="R185" s="47"/>
      <c r="S185" s="47"/>
      <c r="T185" s="47">
        <f t="shared" si="25"/>
        <v>0</v>
      </c>
    </row>
    <row r="186" spans="1:20" ht="20.100000000000001" customHeight="1" x14ac:dyDescent="0.25">
      <c r="A186" s="4" t="s">
        <v>186</v>
      </c>
      <c r="B186" s="7" t="s">
        <v>551</v>
      </c>
      <c r="C186" s="5">
        <v>248</v>
      </c>
      <c r="D186" s="50"/>
      <c r="E186" s="50"/>
      <c r="F186" s="50"/>
      <c r="G186" s="50"/>
      <c r="H186" s="50"/>
      <c r="I186" s="50"/>
      <c r="J186" s="47">
        <f t="shared" si="23"/>
        <v>0</v>
      </c>
      <c r="K186" s="50"/>
      <c r="L186" s="50"/>
      <c r="M186" s="50"/>
      <c r="N186" s="50"/>
      <c r="O186" s="50"/>
      <c r="P186" s="50"/>
      <c r="Q186" s="47">
        <f t="shared" si="24"/>
        <v>0</v>
      </c>
      <c r="R186" s="50"/>
      <c r="S186" s="50"/>
      <c r="T186" s="47">
        <f t="shared" si="25"/>
        <v>0</v>
      </c>
    </row>
    <row r="187" spans="1:20" ht="20.100000000000001" customHeight="1" x14ac:dyDescent="0.25">
      <c r="A187" s="4" t="s">
        <v>185</v>
      </c>
      <c r="B187" s="7" t="s">
        <v>640</v>
      </c>
      <c r="C187" s="5">
        <v>249</v>
      </c>
      <c r="D187" s="46"/>
      <c r="E187" s="46"/>
      <c r="F187" s="47"/>
      <c r="G187" s="47"/>
      <c r="H187" s="47"/>
      <c r="I187" s="47"/>
      <c r="J187" s="47">
        <f t="shared" si="23"/>
        <v>0</v>
      </c>
      <c r="K187" s="47"/>
      <c r="L187" s="47"/>
      <c r="M187" s="47"/>
      <c r="N187" s="47"/>
      <c r="O187" s="47"/>
      <c r="P187" s="47"/>
      <c r="Q187" s="47">
        <f t="shared" si="24"/>
        <v>0</v>
      </c>
      <c r="R187" s="47"/>
      <c r="S187" s="47"/>
      <c r="T187" s="47">
        <f t="shared" si="25"/>
        <v>0</v>
      </c>
    </row>
    <row r="188" spans="1:20" ht="20.100000000000001" customHeight="1" x14ac:dyDescent="0.25">
      <c r="A188" s="4" t="s">
        <v>184</v>
      </c>
      <c r="B188" s="7" t="s">
        <v>552</v>
      </c>
      <c r="C188" s="5">
        <v>250</v>
      </c>
      <c r="D188" s="46"/>
      <c r="E188" s="46"/>
      <c r="F188" s="47"/>
      <c r="G188" s="47"/>
      <c r="H188" s="47"/>
      <c r="I188" s="47"/>
      <c r="J188" s="47">
        <f t="shared" si="23"/>
        <v>0</v>
      </c>
      <c r="K188" s="47"/>
      <c r="L188" s="47"/>
      <c r="M188" s="47"/>
      <c r="N188" s="47"/>
      <c r="O188" s="47"/>
      <c r="P188" s="47"/>
      <c r="Q188" s="47">
        <f t="shared" si="24"/>
        <v>0</v>
      </c>
      <c r="R188" s="47"/>
      <c r="S188" s="47"/>
      <c r="T188" s="47">
        <f t="shared" si="25"/>
        <v>0</v>
      </c>
    </row>
    <row r="189" spans="1:20" ht="20.100000000000001" customHeight="1" x14ac:dyDescent="0.25">
      <c r="A189" s="4" t="s">
        <v>183</v>
      </c>
      <c r="B189" s="7" t="s">
        <v>403</v>
      </c>
      <c r="C189" s="5"/>
      <c r="D189" s="46"/>
      <c r="E189" s="46"/>
      <c r="F189" s="47"/>
      <c r="G189" s="47"/>
      <c r="H189" s="47"/>
      <c r="I189" s="47"/>
      <c r="J189" s="47">
        <f t="shared" si="23"/>
        <v>0</v>
      </c>
      <c r="K189" s="47"/>
      <c r="L189" s="47"/>
      <c r="M189" s="47"/>
      <c r="N189" s="47"/>
      <c r="O189" s="47"/>
      <c r="P189" s="47"/>
      <c r="Q189" s="47">
        <f t="shared" si="24"/>
        <v>0</v>
      </c>
      <c r="R189" s="47"/>
      <c r="S189" s="47"/>
      <c r="T189" s="47">
        <f t="shared" si="25"/>
        <v>0</v>
      </c>
    </row>
    <row r="190" spans="1:20" ht="20.100000000000001" customHeight="1" x14ac:dyDescent="0.25">
      <c r="A190" s="8" t="s">
        <v>182</v>
      </c>
      <c r="B190" s="12" t="s">
        <v>439</v>
      </c>
      <c r="C190" s="5"/>
      <c r="D190" s="51">
        <f t="shared" ref="D190:T190" si="26">SUM(D191:D198)</f>
        <v>0</v>
      </c>
      <c r="E190" s="51">
        <f t="shared" si="26"/>
        <v>0</v>
      </c>
      <c r="F190" s="51">
        <f t="shared" si="26"/>
        <v>0</v>
      </c>
      <c r="G190" s="51">
        <f t="shared" si="26"/>
        <v>0</v>
      </c>
      <c r="H190" s="51">
        <f t="shared" si="26"/>
        <v>0</v>
      </c>
      <c r="I190" s="51">
        <f t="shared" si="26"/>
        <v>0</v>
      </c>
      <c r="J190" s="51">
        <f t="shared" si="26"/>
        <v>0</v>
      </c>
      <c r="K190" s="51">
        <f t="shared" si="26"/>
        <v>0</v>
      </c>
      <c r="L190" s="51">
        <f t="shared" si="26"/>
        <v>0</v>
      </c>
      <c r="M190" s="51">
        <f t="shared" si="26"/>
        <v>0</v>
      </c>
      <c r="N190" s="51">
        <f t="shared" si="26"/>
        <v>0</v>
      </c>
      <c r="O190" s="51">
        <f t="shared" si="26"/>
        <v>0</v>
      </c>
      <c r="P190" s="51">
        <f t="shared" si="26"/>
        <v>0</v>
      </c>
      <c r="Q190" s="51">
        <f t="shared" si="26"/>
        <v>0</v>
      </c>
      <c r="R190" s="51">
        <f t="shared" si="26"/>
        <v>0</v>
      </c>
      <c r="S190" s="51">
        <f t="shared" si="26"/>
        <v>0</v>
      </c>
      <c r="T190" s="51">
        <f t="shared" si="26"/>
        <v>0</v>
      </c>
    </row>
    <row r="191" spans="1:20" ht="20.100000000000001" customHeight="1" x14ac:dyDescent="0.25">
      <c r="A191" s="4" t="s">
        <v>181</v>
      </c>
      <c r="B191" s="7" t="s">
        <v>716</v>
      </c>
      <c r="C191" s="5">
        <v>251</v>
      </c>
      <c r="D191" s="46"/>
      <c r="E191" s="46"/>
      <c r="F191" s="47"/>
      <c r="G191" s="47"/>
      <c r="H191" s="47"/>
      <c r="I191" s="47"/>
      <c r="J191" s="47">
        <f t="shared" ref="J191:J198" si="27">+I191+H191+G191</f>
        <v>0</v>
      </c>
      <c r="K191" s="47"/>
      <c r="L191" s="47"/>
      <c r="M191" s="47"/>
      <c r="N191" s="47"/>
      <c r="O191" s="47"/>
      <c r="P191" s="47"/>
      <c r="Q191" s="47">
        <f t="shared" ref="Q191:Q198" si="28">+O191+P191</f>
        <v>0</v>
      </c>
      <c r="R191" s="47"/>
      <c r="S191" s="47"/>
      <c r="T191" s="47">
        <f t="shared" ref="T191:T198" si="29">+R191+S191</f>
        <v>0</v>
      </c>
    </row>
    <row r="192" spans="1:20" ht="20.100000000000001" customHeight="1" x14ac:dyDescent="0.25">
      <c r="A192" s="4" t="s">
        <v>180</v>
      </c>
      <c r="B192" s="7" t="s">
        <v>495</v>
      </c>
      <c r="C192" s="5">
        <v>252</v>
      </c>
      <c r="D192" s="46"/>
      <c r="E192" s="46"/>
      <c r="F192" s="47"/>
      <c r="G192" s="47"/>
      <c r="H192" s="47"/>
      <c r="I192" s="47"/>
      <c r="J192" s="47">
        <f t="shared" si="27"/>
        <v>0</v>
      </c>
      <c r="K192" s="47"/>
      <c r="L192" s="47"/>
      <c r="M192" s="47"/>
      <c r="N192" s="47"/>
      <c r="O192" s="47"/>
      <c r="P192" s="47"/>
      <c r="Q192" s="47">
        <f t="shared" si="28"/>
        <v>0</v>
      </c>
      <c r="R192" s="47"/>
      <c r="S192" s="47"/>
      <c r="T192" s="47">
        <f t="shared" si="29"/>
        <v>0</v>
      </c>
    </row>
    <row r="193" spans="1:20" ht="20.100000000000001" customHeight="1" x14ac:dyDescent="0.25">
      <c r="A193" s="4" t="s">
        <v>179</v>
      </c>
      <c r="B193" s="7" t="s">
        <v>363</v>
      </c>
      <c r="C193" s="5">
        <v>253</v>
      </c>
      <c r="D193" s="46"/>
      <c r="E193" s="46"/>
      <c r="F193" s="47"/>
      <c r="G193" s="47"/>
      <c r="H193" s="47"/>
      <c r="I193" s="47"/>
      <c r="J193" s="47">
        <f t="shared" si="27"/>
        <v>0</v>
      </c>
      <c r="K193" s="47"/>
      <c r="L193" s="47"/>
      <c r="M193" s="47"/>
      <c r="N193" s="47"/>
      <c r="O193" s="47"/>
      <c r="P193" s="47"/>
      <c r="Q193" s="47">
        <f t="shared" si="28"/>
        <v>0</v>
      </c>
      <c r="R193" s="47"/>
      <c r="S193" s="47"/>
      <c r="T193" s="47">
        <f t="shared" si="29"/>
        <v>0</v>
      </c>
    </row>
    <row r="194" spans="1:20" ht="20.100000000000001" customHeight="1" x14ac:dyDescent="0.25">
      <c r="A194" s="4" t="s">
        <v>178</v>
      </c>
      <c r="B194" s="7" t="s">
        <v>641</v>
      </c>
      <c r="C194" s="5">
        <v>254</v>
      </c>
      <c r="D194" s="46"/>
      <c r="E194" s="46"/>
      <c r="F194" s="47"/>
      <c r="G194" s="47"/>
      <c r="H194" s="47"/>
      <c r="I194" s="47"/>
      <c r="J194" s="47">
        <f t="shared" si="27"/>
        <v>0</v>
      </c>
      <c r="K194" s="47"/>
      <c r="L194" s="47"/>
      <c r="M194" s="47"/>
      <c r="N194" s="47"/>
      <c r="O194" s="47"/>
      <c r="P194" s="47"/>
      <c r="Q194" s="47">
        <f t="shared" si="28"/>
        <v>0</v>
      </c>
      <c r="R194" s="47"/>
      <c r="S194" s="47"/>
      <c r="T194" s="47">
        <f t="shared" si="29"/>
        <v>0</v>
      </c>
    </row>
    <row r="195" spans="1:20" ht="20.100000000000001" customHeight="1" x14ac:dyDescent="0.25">
      <c r="A195" s="4" t="s">
        <v>177</v>
      </c>
      <c r="B195" s="7" t="s">
        <v>642</v>
      </c>
      <c r="C195" s="5">
        <v>255</v>
      </c>
      <c r="D195" s="46"/>
      <c r="E195" s="46"/>
      <c r="F195" s="47"/>
      <c r="G195" s="47"/>
      <c r="H195" s="47"/>
      <c r="I195" s="47"/>
      <c r="J195" s="47">
        <f t="shared" si="27"/>
        <v>0</v>
      </c>
      <c r="K195" s="47"/>
      <c r="L195" s="47"/>
      <c r="M195" s="47"/>
      <c r="N195" s="47"/>
      <c r="O195" s="47"/>
      <c r="P195" s="47"/>
      <c r="Q195" s="47">
        <f t="shared" si="28"/>
        <v>0</v>
      </c>
      <c r="R195" s="47"/>
      <c r="S195" s="47"/>
      <c r="T195" s="47">
        <f t="shared" si="29"/>
        <v>0</v>
      </c>
    </row>
    <row r="196" spans="1:20" ht="20.100000000000001" customHeight="1" x14ac:dyDescent="0.25">
      <c r="A196" s="4" t="s">
        <v>176</v>
      </c>
      <c r="B196" s="7" t="s">
        <v>643</v>
      </c>
      <c r="C196" s="5">
        <v>256</v>
      </c>
      <c r="D196" s="50"/>
      <c r="E196" s="50"/>
      <c r="F196" s="50"/>
      <c r="G196" s="50"/>
      <c r="H196" s="50"/>
      <c r="I196" s="50"/>
      <c r="J196" s="47">
        <f t="shared" si="27"/>
        <v>0</v>
      </c>
      <c r="K196" s="50"/>
      <c r="L196" s="50"/>
      <c r="M196" s="50"/>
      <c r="N196" s="50"/>
      <c r="O196" s="50"/>
      <c r="P196" s="50"/>
      <c r="Q196" s="47">
        <f t="shared" si="28"/>
        <v>0</v>
      </c>
      <c r="R196" s="50"/>
      <c r="S196" s="50"/>
      <c r="T196" s="47">
        <f t="shared" si="29"/>
        <v>0</v>
      </c>
    </row>
    <row r="197" spans="1:20" ht="20.100000000000001" customHeight="1" x14ac:dyDescent="0.25">
      <c r="A197" s="4" t="s">
        <v>175</v>
      </c>
      <c r="B197" s="7" t="s">
        <v>440</v>
      </c>
      <c r="C197" s="5">
        <v>257</v>
      </c>
      <c r="D197" s="46"/>
      <c r="E197" s="46"/>
      <c r="F197" s="47"/>
      <c r="G197" s="47"/>
      <c r="H197" s="47"/>
      <c r="I197" s="47"/>
      <c r="J197" s="47">
        <f t="shared" si="27"/>
        <v>0</v>
      </c>
      <c r="K197" s="47"/>
      <c r="L197" s="47"/>
      <c r="M197" s="47"/>
      <c r="N197" s="47"/>
      <c r="O197" s="47"/>
      <c r="P197" s="47"/>
      <c r="Q197" s="47">
        <f t="shared" si="28"/>
        <v>0</v>
      </c>
      <c r="R197" s="47"/>
      <c r="S197" s="47"/>
      <c r="T197" s="47">
        <f t="shared" si="29"/>
        <v>0</v>
      </c>
    </row>
    <row r="198" spans="1:20" ht="20.100000000000001" customHeight="1" x14ac:dyDescent="0.25">
      <c r="A198" s="4" t="s">
        <v>174</v>
      </c>
      <c r="B198" s="7" t="s">
        <v>403</v>
      </c>
      <c r="C198" s="5"/>
      <c r="D198" s="46"/>
      <c r="E198" s="46"/>
      <c r="F198" s="47"/>
      <c r="G198" s="47"/>
      <c r="H198" s="47"/>
      <c r="I198" s="47"/>
      <c r="J198" s="47">
        <f t="shared" si="27"/>
        <v>0</v>
      </c>
      <c r="K198" s="47"/>
      <c r="L198" s="47"/>
      <c r="M198" s="47"/>
      <c r="N198" s="47"/>
      <c r="O198" s="47"/>
      <c r="P198" s="47"/>
      <c r="Q198" s="47">
        <f t="shared" si="28"/>
        <v>0</v>
      </c>
      <c r="R198" s="47"/>
      <c r="S198" s="47"/>
      <c r="T198" s="47">
        <f t="shared" si="29"/>
        <v>0</v>
      </c>
    </row>
    <row r="199" spans="1:20" ht="20.100000000000001" customHeight="1" x14ac:dyDescent="0.25">
      <c r="A199" s="8" t="s">
        <v>173</v>
      </c>
      <c r="B199" s="12" t="s">
        <v>441</v>
      </c>
      <c r="C199" s="5"/>
      <c r="D199" s="51">
        <f>SUM(D200:D208)</f>
        <v>4</v>
      </c>
      <c r="E199" s="51">
        <f t="shared" ref="E199:T199" si="30">SUM(E200:E208)</f>
        <v>1</v>
      </c>
      <c r="F199" s="51">
        <f t="shared" si="30"/>
        <v>8</v>
      </c>
      <c r="G199" s="51">
        <f t="shared" si="30"/>
        <v>7</v>
      </c>
      <c r="H199" s="51">
        <f t="shared" si="30"/>
        <v>1</v>
      </c>
      <c r="I199" s="51">
        <f t="shared" si="30"/>
        <v>0</v>
      </c>
      <c r="J199" s="51">
        <f t="shared" si="30"/>
        <v>8</v>
      </c>
      <c r="K199" s="51">
        <f t="shared" si="30"/>
        <v>0</v>
      </c>
      <c r="L199" s="51">
        <f t="shared" si="30"/>
        <v>1</v>
      </c>
      <c r="M199" s="51">
        <f t="shared" si="30"/>
        <v>4</v>
      </c>
      <c r="N199" s="51">
        <f t="shared" si="30"/>
        <v>1</v>
      </c>
      <c r="O199" s="51">
        <f t="shared" si="30"/>
        <v>1</v>
      </c>
      <c r="P199" s="51">
        <f t="shared" si="30"/>
        <v>1</v>
      </c>
      <c r="Q199" s="51">
        <f t="shared" si="30"/>
        <v>2</v>
      </c>
      <c r="R199" s="51">
        <f t="shared" si="30"/>
        <v>0</v>
      </c>
      <c r="S199" s="51">
        <f t="shared" si="30"/>
        <v>0</v>
      </c>
      <c r="T199" s="51">
        <f t="shared" si="30"/>
        <v>0</v>
      </c>
    </row>
    <row r="200" spans="1:20" ht="20.100000000000001" customHeight="1" x14ac:dyDescent="0.25">
      <c r="A200" s="4" t="s">
        <v>172</v>
      </c>
      <c r="B200" s="7" t="s">
        <v>442</v>
      </c>
      <c r="C200" s="5">
        <v>258</v>
      </c>
      <c r="D200" s="46">
        <v>3</v>
      </c>
      <c r="E200" s="46">
        <v>1</v>
      </c>
      <c r="F200" s="47">
        <v>8</v>
      </c>
      <c r="G200" s="47">
        <v>6</v>
      </c>
      <c r="H200" s="47">
        <v>1</v>
      </c>
      <c r="I200" s="47"/>
      <c r="J200" s="47">
        <f t="shared" ref="J200:J208" si="31">+I200+H200+G200</f>
        <v>7</v>
      </c>
      <c r="K200" s="47"/>
      <c r="L200" s="47">
        <v>1</v>
      </c>
      <c r="M200" s="47">
        <v>4</v>
      </c>
      <c r="N200" s="47">
        <v>1</v>
      </c>
      <c r="O200" s="47">
        <v>1</v>
      </c>
      <c r="P200" s="47">
        <v>1</v>
      </c>
      <c r="Q200" s="47">
        <f t="shared" ref="Q200:Q208" si="32">+O200+P200</f>
        <v>2</v>
      </c>
      <c r="R200" s="47"/>
      <c r="S200" s="47"/>
      <c r="T200" s="47">
        <f t="shared" ref="T200:T208" si="33">+R200+S200</f>
        <v>0</v>
      </c>
    </row>
    <row r="201" spans="1:20" ht="20.100000000000001" customHeight="1" x14ac:dyDescent="0.25">
      <c r="A201" s="4" t="s">
        <v>171</v>
      </c>
      <c r="B201" s="7" t="s">
        <v>443</v>
      </c>
      <c r="C201" s="5">
        <v>259</v>
      </c>
      <c r="D201" s="46"/>
      <c r="E201" s="46"/>
      <c r="F201" s="47"/>
      <c r="G201" s="47"/>
      <c r="H201" s="47"/>
      <c r="I201" s="47"/>
      <c r="J201" s="47">
        <f t="shared" si="31"/>
        <v>0</v>
      </c>
      <c r="K201" s="47"/>
      <c r="L201" s="47"/>
      <c r="M201" s="47"/>
      <c r="N201" s="47"/>
      <c r="O201" s="47"/>
      <c r="P201" s="47"/>
      <c r="Q201" s="47">
        <f t="shared" si="32"/>
        <v>0</v>
      </c>
      <c r="R201" s="47"/>
      <c r="S201" s="47"/>
      <c r="T201" s="47">
        <f t="shared" si="33"/>
        <v>0</v>
      </c>
    </row>
    <row r="202" spans="1:20" ht="20.100000000000001" customHeight="1" x14ac:dyDescent="0.25">
      <c r="A202" s="4" t="s">
        <v>170</v>
      </c>
      <c r="B202" s="7" t="s">
        <v>355</v>
      </c>
      <c r="C202" s="5">
        <v>260</v>
      </c>
      <c r="D202" s="46"/>
      <c r="E202" s="46"/>
      <c r="F202" s="47"/>
      <c r="G202" s="47"/>
      <c r="H202" s="47"/>
      <c r="I202" s="47"/>
      <c r="J202" s="47">
        <f t="shared" si="31"/>
        <v>0</v>
      </c>
      <c r="K202" s="47"/>
      <c r="L202" s="47"/>
      <c r="M202" s="47"/>
      <c r="N202" s="47"/>
      <c r="O202" s="47"/>
      <c r="P202" s="47"/>
      <c r="Q202" s="47">
        <f t="shared" si="32"/>
        <v>0</v>
      </c>
      <c r="R202" s="47"/>
      <c r="S202" s="47"/>
      <c r="T202" s="47">
        <f t="shared" si="33"/>
        <v>0</v>
      </c>
    </row>
    <row r="203" spans="1:20" ht="20.100000000000001" customHeight="1" x14ac:dyDescent="0.25">
      <c r="A203" s="4" t="s">
        <v>169</v>
      </c>
      <c r="B203" s="7" t="s">
        <v>444</v>
      </c>
      <c r="C203" s="5">
        <v>261</v>
      </c>
      <c r="D203" s="46"/>
      <c r="E203" s="46"/>
      <c r="F203" s="47"/>
      <c r="G203" s="47"/>
      <c r="H203" s="47"/>
      <c r="I203" s="47"/>
      <c r="J203" s="47">
        <f t="shared" si="31"/>
        <v>0</v>
      </c>
      <c r="K203" s="47"/>
      <c r="L203" s="47"/>
      <c r="M203" s="47"/>
      <c r="N203" s="47"/>
      <c r="O203" s="47"/>
      <c r="P203" s="47"/>
      <c r="Q203" s="47">
        <f t="shared" si="32"/>
        <v>0</v>
      </c>
      <c r="R203" s="47"/>
      <c r="S203" s="47"/>
      <c r="T203" s="47">
        <f t="shared" si="33"/>
        <v>0</v>
      </c>
    </row>
    <row r="204" spans="1:20" ht="20.100000000000001" customHeight="1" x14ac:dyDescent="0.25">
      <c r="A204" s="4" t="s">
        <v>168</v>
      </c>
      <c r="B204" s="7" t="s">
        <v>445</v>
      </c>
      <c r="C204" s="5">
        <v>262</v>
      </c>
      <c r="D204" s="46"/>
      <c r="E204" s="46"/>
      <c r="F204" s="47"/>
      <c r="G204" s="47"/>
      <c r="H204" s="47"/>
      <c r="I204" s="47"/>
      <c r="J204" s="47">
        <f t="shared" si="31"/>
        <v>0</v>
      </c>
      <c r="K204" s="47"/>
      <c r="L204" s="47"/>
      <c r="M204" s="47"/>
      <c r="N204" s="47"/>
      <c r="O204" s="47"/>
      <c r="P204" s="47"/>
      <c r="Q204" s="47">
        <f t="shared" si="32"/>
        <v>0</v>
      </c>
      <c r="R204" s="47"/>
      <c r="S204" s="47"/>
      <c r="T204" s="47">
        <f t="shared" si="33"/>
        <v>0</v>
      </c>
    </row>
    <row r="205" spans="1:20" ht="20.100000000000001" customHeight="1" x14ac:dyDescent="0.25">
      <c r="A205" s="4" t="s">
        <v>167</v>
      </c>
      <c r="B205" s="7" t="s">
        <v>644</v>
      </c>
      <c r="C205" s="5">
        <v>263</v>
      </c>
      <c r="D205" s="46"/>
      <c r="E205" s="46"/>
      <c r="F205" s="47"/>
      <c r="G205" s="47"/>
      <c r="H205" s="47"/>
      <c r="I205" s="47"/>
      <c r="J205" s="47">
        <f t="shared" si="31"/>
        <v>0</v>
      </c>
      <c r="K205" s="47"/>
      <c r="L205" s="47"/>
      <c r="M205" s="47"/>
      <c r="N205" s="47"/>
      <c r="O205" s="47"/>
      <c r="P205" s="47"/>
      <c r="Q205" s="47">
        <f t="shared" si="32"/>
        <v>0</v>
      </c>
      <c r="R205" s="47"/>
      <c r="S205" s="47"/>
      <c r="T205" s="47">
        <f t="shared" si="33"/>
        <v>0</v>
      </c>
    </row>
    <row r="206" spans="1:20" ht="20.100000000000001" customHeight="1" x14ac:dyDescent="0.25">
      <c r="A206" s="4" t="s">
        <v>166</v>
      </c>
      <c r="B206" s="7" t="s">
        <v>446</v>
      </c>
      <c r="C206" s="5">
        <v>264</v>
      </c>
      <c r="D206" s="46"/>
      <c r="E206" s="46"/>
      <c r="F206" s="47"/>
      <c r="G206" s="47"/>
      <c r="H206" s="47"/>
      <c r="I206" s="47"/>
      <c r="J206" s="47">
        <f t="shared" si="31"/>
        <v>0</v>
      </c>
      <c r="K206" s="47"/>
      <c r="L206" s="47"/>
      <c r="M206" s="47"/>
      <c r="N206" s="47"/>
      <c r="O206" s="47"/>
      <c r="P206" s="47"/>
      <c r="Q206" s="47">
        <f t="shared" si="32"/>
        <v>0</v>
      </c>
      <c r="R206" s="47"/>
      <c r="S206" s="47"/>
      <c r="T206" s="47">
        <f t="shared" si="33"/>
        <v>0</v>
      </c>
    </row>
    <row r="207" spans="1:20" ht="20.100000000000001" customHeight="1" x14ac:dyDescent="0.25">
      <c r="A207" s="4" t="s">
        <v>165</v>
      </c>
      <c r="B207" s="7" t="s">
        <v>553</v>
      </c>
      <c r="C207" s="5">
        <v>265</v>
      </c>
      <c r="D207" s="46">
        <v>1</v>
      </c>
      <c r="E207" s="46"/>
      <c r="F207" s="47"/>
      <c r="G207" s="47">
        <v>1</v>
      </c>
      <c r="H207" s="47"/>
      <c r="I207" s="47"/>
      <c r="J207" s="47">
        <f t="shared" si="31"/>
        <v>1</v>
      </c>
      <c r="K207" s="47"/>
      <c r="L207" s="47"/>
      <c r="M207" s="47"/>
      <c r="N207" s="47"/>
      <c r="O207" s="47"/>
      <c r="P207" s="47"/>
      <c r="Q207" s="47">
        <f t="shared" si="32"/>
        <v>0</v>
      </c>
      <c r="R207" s="47"/>
      <c r="S207" s="47"/>
      <c r="T207" s="47">
        <f t="shared" si="33"/>
        <v>0</v>
      </c>
    </row>
    <row r="208" spans="1:20" ht="20.100000000000001" customHeight="1" x14ac:dyDescent="0.25">
      <c r="A208" s="4" t="s">
        <v>164</v>
      </c>
      <c r="B208" s="7" t="s">
        <v>403</v>
      </c>
      <c r="C208" s="5"/>
      <c r="D208" s="46"/>
      <c r="E208" s="46"/>
      <c r="F208" s="47"/>
      <c r="G208" s="47"/>
      <c r="H208" s="47"/>
      <c r="I208" s="47"/>
      <c r="J208" s="47">
        <f t="shared" si="31"/>
        <v>0</v>
      </c>
      <c r="K208" s="47"/>
      <c r="L208" s="47"/>
      <c r="M208" s="47"/>
      <c r="N208" s="47"/>
      <c r="O208" s="47"/>
      <c r="P208" s="47"/>
      <c r="Q208" s="47">
        <f t="shared" si="32"/>
        <v>0</v>
      </c>
      <c r="R208" s="47"/>
      <c r="S208" s="47"/>
      <c r="T208" s="47">
        <f t="shared" si="33"/>
        <v>0</v>
      </c>
    </row>
    <row r="209" spans="1:20" ht="20.100000000000001" customHeight="1" x14ac:dyDescent="0.25">
      <c r="A209" s="8" t="s">
        <v>163</v>
      </c>
      <c r="B209" s="12" t="s">
        <v>447</v>
      </c>
      <c r="C209" s="5"/>
      <c r="D209" s="51">
        <f>SUM(D210:D227)</f>
        <v>7</v>
      </c>
      <c r="E209" s="51">
        <f t="shared" ref="E209:T209" si="34">SUM(E210:E227)</f>
        <v>0</v>
      </c>
      <c r="F209" s="51">
        <f t="shared" si="34"/>
        <v>26</v>
      </c>
      <c r="G209" s="51">
        <f t="shared" si="34"/>
        <v>23</v>
      </c>
      <c r="H209" s="51">
        <f t="shared" si="34"/>
        <v>3</v>
      </c>
      <c r="I209" s="51">
        <f t="shared" si="34"/>
        <v>0</v>
      </c>
      <c r="J209" s="51">
        <f t="shared" si="34"/>
        <v>26</v>
      </c>
      <c r="K209" s="51">
        <f t="shared" si="34"/>
        <v>0</v>
      </c>
      <c r="L209" s="51">
        <f t="shared" si="34"/>
        <v>0</v>
      </c>
      <c r="M209" s="51">
        <f t="shared" si="34"/>
        <v>7</v>
      </c>
      <c r="N209" s="51">
        <f t="shared" si="34"/>
        <v>0</v>
      </c>
      <c r="O209" s="51">
        <f t="shared" si="34"/>
        <v>5</v>
      </c>
      <c r="P209" s="51">
        <f t="shared" si="34"/>
        <v>0</v>
      </c>
      <c r="Q209" s="51">
        <f t="shared" si="34"/>
        <v>5</v>
      </c>
      <c r="R209" s="51">
        <f t="shared" si="34"/>
        <v>0</v>
      </c>
      <c r="S209" s="51">
        <f t="shared" si="34"/>
        <v>0</v>
      </c>
      <c r="T209" s="51">
        <f t="shared" si="34"/>
        <v>0</v>
      </c>
    </row>
    <row r="210" spans="1:20" ht="20.100000000000001" customHeight="1" x14ac:dyDescent="0.25">
      <c r="A210" s="4" t="s">
        <v>162</v>
      </c>
      <c r="B210" s="7" t="s">
        <v>717</v>
      </c>
      <c r="C210" s="5">
        <v>266</v>
      </c>
      <c r="D210" s="47">
        <v>3</v>
      </c>
      <c r="E210" s="46"/>
      <c r="F210" s="47">
        <v>2</v>
      </c>
      <c r="G210" s="47">
        <v>2</v>
      </c>
      <c r="H210" s="47"/>
      <c r="I210" s="47"/>
      <c r="J210" s="47">
        <f t="shared" ref="J210:J227" si="35">+I210+H210+G210</f>
        <v>2</v>
      </c>
      <c r="K210" s="47"/>
      <c r="L210" s="47"/>
      <c r="M210" s="47">
        <v>3</v>
      </c>
      <c r="N210" s="47"/>
      <c r="O210" s="47">
        <v>1</v>
      </c>
      <c r="P210" s="47"/>
      <c r="Q210" s="47">
        <f t="shared" ref="Q210:Q227" si="36">+O210+P210</f>
        <v>1</v>
      </c>
      <c r="R210" s="47"/>
      <c r="S210" s="47"/>
      <c r="T210" s="47">
        <f t="shared" ref="T210:T227" si="37">+R210+S210</f>
        <v>0</v>
      </c>
    </row>
    <row r="211" spans="1:20" ht="20.100000000000001" customHeight="1" x14ac:dyDescent="0.25">
      <c r="A211" s="4" t="s">
        <v>161</v>
      </c>
      <c r="B211" s="7" t="s">
        <v>718</v>
      </c>
      <c r="C211" s="5">
        <v>267</v>
      </c>
      <c r="D211" s="47"/>
      <c r="E211" s="46"/>
      <c r="F211" s="47"/>
      <c r="G211" s="47"/>
      <c r="H211" s="47"/>
      <c r="I211" s="47"/>
      <c r="J211" s="47">
        <f t="shared" si="35"/>
        <v>0</v>
      </c>
      <c r="K211" s="47"/>
      <c r="L211" s="47"/>
      <c r="M211" s="47"/>
      <c r="N211" s="47"/>
      <c r="O211" s="47"/>
      <c r="P211" s="47"/>
      <c r="Q211" s="47">
        <f t="shared" si="36"/>
        <v>0</v>
      </c>
      <c r="R211" s="47"/>
      <c r="S211" s="47"/>
      <c r="T211" s="47">
        <f t="shared" si="37"/>
        <v>0</v>
      </c>
    </row>
    <row r="212" spans="1:20" ht="20.100000000000001" customHeight="1" x14ac:dyDescent="0.25">
      <c r="A212" s="4" t="s">
        <v>719</v>
      </c>
      <c r="B212" s="7" t="s">
        <v>720</v>
      </c>
      <c r="C212" s="5">
        <v>267.10000000000002</v>
      </c>
      <c r="D212" s="47"/>
      <c r="E212" s="46"/>
      <c r="F212" s="47"/>
      <c r="G212" s="47"/>
      <c r="H212" s="47"/>
      <c r="I212" s="47"/>
      <c r="J212" s="47">
        <f t="shared" si="35"/>
        <v>0</v>
      </c>
      <c r="K212" s="47"/>
      <c r="L212" s="47"/>
      <c r="M212" s="47"/>
      <c r="N212" s="47"/>
      <c r="O212" s="47"/>
      <c r="P212" s="47"/>
      <c r="Q212" s="47">
        <f t="shared" si="36"/>
        <v>0</v>
      </c>
      <c r="R212" s="47"/>
      <c r="S212" s="47"/>
      <c r="T212" s="47">
        <f t="shared" si="37"/>
        <v>0</v>
      </c>
    </row>
    <row r="213" spans="1:20" ht="20.100000000000001" customHeight="1" x14ac:dyDescent="0.25">
      <c r="A213" s="4" t="s">
        <v>160</v>
      </c>
      <c r="B213" s="7" t="s">
        <v>645</v>
      </c>
      <c r="C213" s="5">
        <v>268</v>
      </c>
      <c r="D213" s="50">
        <v>4</v>
      </c>
      <c r="E213" s="50"/>
      <c r="F213" s="50">
        <v>19</v>
      </c>
      <c r="G213" s="50">
        <v>19</v>
      </c>
      <c r="H213" s="50">
        <v>3</v>
      </c>
      <c r="I213" s="50"/>
      <c r="J213" s="47">
        <f t="shared" si="35"/>
        <v>22</v>
      </c>
      <c r="K213" s="50"/>
      <c r="L213" s="50"/>
      <c r="M213" s="50">
        <v>1</v>
      </c>
      <c r="N213" s="50"/>
      <c r="O213" s="50">
        <v>3</v>
      </c>
      <c r="P213" s="50"/>
      <c r="Q213" s="47">
        <f t="shared" si="36"/>
        <v>3</v>
      </c>
      <c r="R213" s="50"/>
      <c r="S213" s="50"/>
      <c r="T213" s="47">
        <f t="shared" si="37"/>
        <v>0</v>
      </c>
    </row>
    <row r="214" spans="1:20" ht="20.100000000000001" customHeight="1" x14ac:dyDescent="0.25">
      <c r="A214" s="4" t="s">
        <v>159</v>
      </c>
      <c r="B214" s="5" t="s">
        <v>721</v>
      </c>
      <c r="C214" s="5">
        <v>269</v>
      </c>
      <c r="D214" s="46"/>
      <c r="E214" s="46"/>
      <c r="F214" s="47"/>
      <c r="G214" s="47"/>
      <c r="H214" s="47"/>
      <c r="I214" s="47"/>
      <c r="J214" s="47">
        <f t="shared" si="35"/>
        <v>0</v>
      </c>
      <c r="K214" s="47"/>
      <c r="L214" s="47"/>
      <c r="M214" s="47"/>
      <c r="N214" s="47"/>
      <c r="O214" s="47"/>
      <c r="P214" s="47"/>
      <c r="Q214" s="47">
        <f t="shared" si="36"/>
        <v>0</v>
      </c>
      <c r="R214" s="47"/>
      <c r="S214" s="47"/>
      <c r="T214" s="47">
        <f t="shared" si="37"/>
        <v>0</v>
      </c>
    </row>
    <row r="215" spans="1:20" ht="20.100000000000001" customHeight="1" x14ac:dyDescent="0.25">
      <c r="A215" s="4" t="s">
        <v>158</v>
      </c>
      <c r="B215" s="7" t="s">
        <v>722</v>
      </c>
      <c r="C215" s="5">
        <v>269.10000000000002</v>
      </c>
      <c r="D215" s="47"/>
      <c r="E215" s="47"/>
      <c r="F215" s="47"/>
      <c r="G215" s="47"/>
      <c r="H215" s="47"/>
      <c r="I215" s="47"/>
      <c r="J215" s="47">
        <f t="shared" si="35"/>
        <v>0</v>
      </c>
      <c r="K215" s="47"/>
      <c r="L215" s="47"/>
      <c r="M215" s="47"/>
      <c r="N215" s="47"/>
      <c r="O215" s="47"/>
      <c r="P215" s="47"/>
      <c r="Q215" s="47">
        <f t="shared" si="36"/>
        <v>0</v>
      </c>
      <c r="R215" s="47"/>
      <c r="S215" s="47"/>
      <c r="T215" s="47">
        <f t="shared" si="37"/>
        <v>0</v>
      </c>
    </row>
    <row r="216" spans="1:20" ht="20.100000000000001" customHeight="1" x14ac:dyDescent="0.25">
      <c r="A216" s="4" t="s">
        <v>157</v>
      </c>
      <c r="B216" s="7" t="s">
        <v>723</v>
      </c>
      <c r="C216" s="5">
        <v>270</v>
      </c>
      <c r="D216" s="46"/>
      <c r="E216" s="46"/>
      <c r="F216" s="47"/>
      <c r="G216" s="47"/>
      <c r="H216" s="47"/>
      <c r="I216" s="47"/>
      <c r="J216" s="47">
        <f t="shared" si="35"/>
        <v>0</v>
      </c>
      <c r="K216" s="47"/>
      <c r="L216" s="47"/>
      <c r="M216" s="47"/>
      <c r="N216" s="47"/>
      <c r="O216" s="47"/>
      <c r="P216" s="47"/>
      <c r="Q216" s="47">
        <f t="shared" si="36"/>
        <v>0</v>
      </c>
      <c r="R216" s="47"/>
      <c r="S216" s="47"/>
      <c r="T216" s="47">
        <f t="shared" si="37"/>
        <v>0</v>
      </c>
    </row>
    <row r="217" spans="1:20" ht="20.100000000000001" customHeight="1" x14ac:dyDescent="0.25">
      <c r="A217" s="4" t="s">
        <v>156</v>
      </c>
      <c r="B217" s="7" t="s">
        <v>724</v>
      </c>
      <c r="C217" s="5">
        <v>272</v>
      </c>
      <c r="D217" s="46"/>
      <c r="E217" s="46"/>
      <c r="F217" s="47"/>
      <c r="G217" s="47"/>
      <c r="H217" s="47"/>
      <c r="I217" s="47"/>
      <c r="J217" s="47">
        <f t="shared" si="35"/>
        <v>0</v>
      </c>
      <c r="K217" s="47"/>
      <c r="L217" s="47"/>
      <c r="M217" s="47"/>
      <c r="N217" s="47"/>
      <c r="O217" s="47"/>
      <c r="P217" s="47"/>
      <c r="Q217" s="47">
        <f t="shared" si="36"/>
        <v>0</v>
      </c>
      <c r="R217" s="47"/>
      <c r="S217" s="47"/>
      <c r="T217" s="47">
        <f t="shared" si="37"/>
        <v>0</v>
      </c>
    </row>
    <row r="218" spans="1:20" ht="20.100000000000001" customHeight="1" x14ac:dyDescent="0.25">
      <c r="A218" s="4" t="s">
        <v>155</v>
      </c>
      <c r="B218" s="7" t="s">
        <v>725</v>
      </c>
      <c r="C218" s="5">
        <v>273</v>
      </c>
      <c r="D218" s="46"/>
      <c r="E218" s="46"/>
      <c r="F218" s="47">
        <v>1</v>
      </c>
      <c r="G218" s="47">
        <v>1</v>
      </c>
      <c r="H218" s="47"/>
      <c r="I218" s="47"/>
      <c r="J218" s="47">
        <f t="shared" si="35"/>
        <v>1</v>
      </c>
      <c r="K218" s="47"/>
      <c r="L218" s="47"/>
      <c r="M218" s="47"/>
      <c r="N218" s="47"/>
      <c r="O218" s="47"/>
      <c r="P218" s="47"/>
      <c r="Q218" s="47">
        <f t="shared" si="36"/>
        <v>0</v>
      </c>
      <c r="R218" s="47"/>
      <c r="S218" s="47"/>
      <c r="T218" s="47">
        <f t="shared" si="37"/>
        <v>0</v>
      </c>
    </row>
    <row r="219" spans="1:20" ht="20.100000000000001" customHeight="1" x14ac:dyDescent="0.25">
      <c r="A219" s="4" t="s">
        <v>154</v>
      </c>
      <c r="B219" s="7" t="s">
        <v>726</v>
      </c>
      <c r="C219" s="5">
        <v>274</v>
      </c>
      <c r="D219" s="46"/>
      <c r="E219" s="46"/>
      <c r="F219" s="47"/>
      <c r="G219" s="47"/>
      <c r="H219" s="47"/>
      <c r="I219" s="47"/>
      <c r="J219" s="47">
        <f t="shared" si="35"/>
        <v>0</v>
      </c>
      <c r="K219" s="47"/>
      <c r="L219" s="47"/>
      <c r="M219" s="47"/>
      <c r="N219" s="47"/>
      <c r="O219" s="47"/>
      <c r="P219" s="47"/>
      <c r="Q219" s="47">
        <f t="shared" si="36"/>
        <v>0</v>
      </c>
      <c r="R219" s="47"/>
      <c r="S219" s="47"/>
      <c r="T219" s="47">
        <f t="shared" si="37"/>
        <v>0</v>
      </c>
    </row>
    <row r="220" spans="1:20" ht="20.100000000000001" customHeight="1" x14ac:dyDescent="0.25">
      <c r="A220" s="4" t="s">
        <v>153</v>
      </c>
      <c r="B220" s="7" t="s">
        <v>727</v>
      </c>
      <c r="C220" s="5">
        <v>275</v>
      </c>
      <c r="D220" s="46"/>
      <c r="E220" s="46"/>
      <c r="F220" s="47"/>
      <c r="G220" s="47"/>
      <c r="H220" s="47"/>
      <c r="I220" s="47"/>
      <c r="J220" s="47">
        <f t="shared" si="35"/>
        <v>0</v>
      </c>
      <c r="K220" s="47"/>
      <c r="L220" s="47"/>
      <c r="M220" s="47"/>
      <c r="N220" s="47"/>
      <c r="O220" s="47"/>
      <c r="P220" s="47"/>
      <c r="Q220" s="47">
        <f t="shared" si="36"/>
        <v>0</v>
      </c>
      <c r="R220" s="47"/>
      <c r="S220" s="47"/>
      <c r="T220" s="47">
        <f t="shared" si="37"/>
        <v>0</v>
      </c>
    </row>
    <row r="221" spans="1:20" ht="20.100000000000001" customHeight="1" x14ac:dyDescent="0.25">
      <c r="A221" s="4" t="s">
        <v>152</v>
      </c>
      <c r="B221" s="7" t="s">
        <v>554</v>
      </c>
      <c r="C221" s="5">
        <v>276</v>
      </c>
      <c r="D221" s="46"/>
      <c r="E221" s="46"/>
      <c r="F221" s="47"/>
      <c r="G221" s="47"/>
      <c r="H221" s="47"/>
      <c r="I221" s="47"/>
      <c r="J221" s="47">
        <f t="shared" si="35"/>
        <v>0</v>
      </c>
      <c r="K221" s="47"/>
      <c r="L221" s="47"/>
      <c r="M221" s="47"/>
      <c r="N221" s="47"/>
      <c r="O221" s="47"/>
      <c r="P221" s="47"/>
      <c r="Q221" s="47">
        <f t="shared" si="36"/>
        <v>0</v>
      </c>
      <c r="R221" s="47"/>
      <c r="S221" s="47"/>
      <c r="T221" s="47">
        <f t="shared" si="37"/>
        <v>0</v>
      </c>
    </row>
    <row r="222" spans="1:20" ht="20.100000000000001" customHeight="1" x14ac:dyDescent="0.25">
      <c r="A222" s="4" t="s">
        <v>151</v>
      </c>
      <c r="B222" s="7" t="s">
        <v>364</v>
      </c>
      <c r="C222" s="5">
        <v>277</v>
      </c>
      <c r="D222" s="46"/>
      <c r="E222" s="46"/>
      <c r="F222" s="47"/>
      <c r="G222" s="47"/>
      <c r="H222" s="47"/>
      <c r="I222" s="47"/>
      <c r="J222" s="47">
        <f t="shared" si="35"/>
        <v>0</v>
      </c>
      <c r="K222" s="47"/>
      <c r="L222" s="47"/>
      <c r="M222" s="47"/>
      <c r="N222" s="47"/>
      <c r="O222" s="47"/>
      <c r="P222" s="47"/>
      <c r="Q222" s="47">
        <f t="shared" si="36"/>
        <v>0</v>
      </c>
      <c r="R222" s="47"/>
      <c r="S222" s="47"/>
      <c r="T222" s="47">
        <f t="shared" si="37"/>
        <v>0</v>
      </c>
    </row>
    <row r="223" spans="1:20" ht="20.100000000000001" customHeight="1" x14ac:dyDescent="0.25">
      <c r="A223" s="4" t="s">
        <v>150</v>
      </c>
      <c r="B223" s="7" t="s">
        <v>555</v>
      </c>
      <c r="C223" s="5">
        <v>278</v>
      </c>
      <c r="D223" s="46"/>
      <c r="E223" s="46"/>
      <c r="F223" s="47"/>
      <c r="G223" s="47"/>
      <c r="H223" s="47"/>
      <c r="I223" s="47"/>
      <c r="J223" s="47">
        <f t="shared" si="35"/>
        <v>0</v>
      </c>
      <c r="K223" s="47"/>
      <c r="L223" s="47"/>
      <c r="M223" s="47"/>
      <c r="N223" s="47"/>
      <c r="O223" s="47"/>
      <c r="P223" s="47"/>
      <c r="Q223" s="47">
        <f t="shared" si="36"/>
        <v>0</v>
      </c>
      <c r="R223" s="47"/>
      <c r="S223" s="47"/>
      <c r="T223" s="47">
        <f t="shared" si="37"/>
        <v>0</v>
      </c>
    </row>
    <row r="224" spans="1:20" ht="20.100000000000001" customHeight="1" x14ac:dyDescent="0.25">
      <c r="A224" s="4" t="s">
        <v>149</v>
      </c>
      <c r="B224" s="7" t="s">
        <v>556</v>
      </c>
      <c r="C224" s="5">
        <v>279</v>
      </c>
      <c r="D224" s="46"/>
      <c r="E224" s="46"/>
      <c r="F224" s="47">
        <v>4</v>
      </c>
      <c r="G224" s="47">
        <v>1</v>
      </c>
      <c r="H224" s="47"/>
      <c r="I224" s="47"/>
      <c r="J224" s="47">
        <f t="shared" si="35"/>
        <v>1</v>
      </c>
      <c r="K224" s="47"/>
      <c r="L224" s="47"/>
      <c r="M224" s="47">
        <v>3</v>
      </c>
      <c r="N224" s="47"/>
      <c r="O224" s="47">
        <v>1</v>
      </c>
      <c r="P224" s="47"/>
      <c r="Q224" s="47">
        <f t="shared" si="36"/>
        <v>1</v>
      </c>
      <c r="R224" s="47"/>
      <c r="S224" s="47"/>
      <c r="T224" s="47">
        <f t="shared" si="37"/>
        <v>0</v>
      </c>
    </row>
    <row r="225" spans="1:20" ht="20.100000000000001" customHeight="1" x14ac:dyDescent="0.25">
      <c r="A225" s="4" t="s">
        <v>148</v>
      </c>
      <c r="B225" s="7" t="s">
        <v>728</v>
      </c>
      <c r="C225" s="5">
        <v>280</v>
      </c>
      <c r="D225" s="46"/>
      <c r="E225" s="46"/>
      <c r="F225" s="47"/>
      <c r="G225" s="47"/>
      <c r="H225" s="47"/>
      <c r="I225" s="47"/>
      <c r="J225" s="47">
        <f t="shared" si="35"/>
        <v>0</v>
      </c>
      <c r="K225" s="47"/>
      <c r="L225" s="47"/>
      <c r="M225" s="47"/>
      <c r="N225" s="47"/>
      <c r="O225" s="47"/>
      <c r="P225" s="47"/>
      <c r="Q225" s="47">
        <f t="shared" si="36"/>
        <v>0</v>
      </c>
      <c r="R225" s="47"/>
      <c r="S225" s="47"/>
      <c r="T225" s="47">
        <f t="shared" si="37"/>
        <v>0</v>
      </c>
    </row>
    <row r="226" spans="1:20" ht="20.100000000000001" customHeight="1" x14ac:dyDescent="0.25">
      <c r="A226" s="4" t="s">
        <v>729</v>
      </c>
      <c r="B226" s="7" t="s">
        <v>730</v>
      </c>
      <c r="C226" s="5">
        <v>280.10000000000002</v>
      </c>
      <c r="D226" s="46"/>
      <c r="E226" s="46"/>
      <c r="F226" s="47"/>
      <c r="G226" s="47"/>
      <c r="H226" s="47"/>
      <c r="I226" s="47"/>
      <c r="J226" s="47">
        <f t="shared" si="35"/>
        <v>0</v>
      </c>
      <c r="K226" s="47"/>
      <c r="L226" s="47"/>
      <c r="M226" s="47"/>
      <c r="N226" s="47"/>
      <c r="O226" s="47"/>
      <c r="P226" s="47"/>
      <c r="Q226" s="47">
        <f t="shared" si="36"/>
        <v>0</v>
      </c>
      <c r="R226" s="47"/>
      <c r="S226" s="47"/>
      <c r="T226" s="47">
        <f t="shared" si="37"/>
        <v>0</v>
      </c>
    </row>
    <row r="227" spans="1:20" ht="20.100000000000001" customHeight="1" x14ac:dyDescent="0.25">
      <c r="A227" s="4" t="s">
        <v>147</v>
      </c>
      <c r="B227" s="7" t="s">
        <v>403</v>
      </c>
      <c r="C227" s="5"/>
      <c r="D227" s="46"/>
      <c r="E227" s="46"/>
      <c r="F227" s="47"/>
      <c r="G227" s="47"/>
      <c r="H227" s="47"/>
      <c r="I227" s="47"/>
      <c r="J227" s="47">
        <f t="shared" si="35"/>
        <v>0</v>
      </c>
      <c r="K227" s="47"/>
      <c r="L227" s="47"/>
      <c r="M227" s="47"/>
      <c r="N227" s="47"/>
      <c r="O227" s="47"/>
      <c r="P227" s="47"/>
      <c r="Q227" s="47">
        <f t="shared" si="36"/>
        <v>0</v>
      </c>
      <c r="R227" s="47"/>
      <c r="S227" s="47"/>
      <c r="T227" s="47">
        <f t="shared" si="37"/>
        <v>0</v>
      </c>
    </row>
    <row r="228" spans="1:20" ht="20.100000000000001" customHeight="1" x14ac:dyDescent="0.25">
      <c r="A228" s="8" t="s">
        <v>146</v>
      </c>
      <c r="B228" s="12" t="s">
        <v>448</v>
      </c>
      <c r="C228" s="5"/>
      <c r="D228" s="51">
        <f>SUM(D229:D247)</f>
        <v>3</v>
      </c>
      <c r="E228" s="51">
        <f t="shared" ref="E228:T228" si="38">SUM(E229:E247)</f>
        <v>0</v>
      </c>
      <c r="F228" s="51">
        <f t="shared" si="38"/>
        <v>38</v>
      </c>
      <c r="G228" s="51">
        <f t="shared" si="38"/>
        <v>26</v>
      </c>
      <c r="H228" s="51">
        <f t="shared" si="38"/>
        <v>1</v>
      </c>
      <c r="I228" s="51">
        <f t="shared" si="38"/>
        <v>0</v>
      </c>
      <c r="J228" s="51">
        <f t="shared" si="38"/>
        <v>27</v>
      </c>
      <c r="K228" s="51">
        <f t="shared" si="38"/>
        <v>0</v>
      </c>
      <c r="L228" s="51">
        <f t="shared" si="38"/>
        <v>0</v>
      </c>
      <c r="M228" s="51">
        <f t="shared" si="38"/>
        <v>14</v>
      </c>
      <c r="N228" s="51">
        <f t="shared" si="38"/>
        <v>0</v>
      </c>
      <c r="O228" s="51">
        <f t="shared" si="38"/>
        <v>2</v>
      </c>
      <c r="P228" s="51">
        <f t="shared" si="38"/>
        <v>0</v>
      </c>
      <c r="Q228" s="51">
        <f t="shared" si="38"/>
        <v>2</v>
      </c>
      <c r="R228" s="51">
        <f t="shared" si="38"/>
        <v>0</v>
      </c>
      <c r="S228" s="51">
        <f t="shared" si="38"/>
        <v>0</v>
      </c>
      <c r="T228" s="51">
        <f t="shared" si="38"/>
        <v>0</v>
      </c>
    </row>
    <row r="229" spans="1:20" ht="20.100000000000001" customHeight="1" x14ac:dyDescent="0.25">
      <c r="A229" s="4" t="s">
        <v>145</v>
      </c>
      <c r="B229" s="7" t="s">
        <v>557</v>
      </c>
      <c r="C229" s="5">
        <v>281</v>
      </c>
      <c r="D229" s="46"/>
      <c r="E229" s="46"/>
      <c r="F229" s="47"/>
      <c r="G229" s="47"/>
      <c r="H229" s="47"/>
      <c r="I229" s="47"/>
      <c r="J229" s="47">
        <f t="shared" ref="J229:J247" si="39">+I229+H229+G229</f>
        <v>0</v>
      </c>
      <c r="K229" s="47"/>
      <c r="L229" s="47"/>
      <c r="M229" s="47"/>
      <c r="N229" s="47"/>
      <c r="O229" s="47"/>
      <c r="P229" s="47"/>
      <c r="Q229" s="47">
        <f t="shared" ref="Q229:Q247" si="40">+O229+P229</f>
        <v>0</v>
      </c>
      <c r="R229" s="47"/>
      <c r="S229" s="47"/>
      <c r="T229" s="47">
        <f t="shared" ref="T229:T247" si="41">+R229+S229</f>
        <v>0</v>
      </c>
    </row>
    <row r="230" spans="1:20" ht="20.100000000000001" customHeight="1" x14ac:dyDescent="0.25">
      <c r="A230" s="4" t="s">
        <v>144</v>
      </c>
      <c r="B230" s="7" t="s">
        <v>558</v>
      </c>
      <c r="C230" s="6">
        <v>282</v>
      </c>
      <c r="D230" s="47"/>
      <c r="E230" s="47"/>
      <c r="F230" s="47"/>
      <c r="G230" s="47"/>
      <c r="H230" s="47"/>
      <c r="I230" s="47"/>
      <c r="J230" s="47">
        <f t="shared" si="39"/>
        <v>0</v>
      </c>
      <c r="K230" s="47"/>
      <c r="L230" s="47"/>
      <c r="M230" s="47"/>
      <c r="N230" s="47"/>
      <c r="O230" s="47"/>
      <c r="P230" s="47"/>
      <c r="Q230" s="47">
        <f t="shared" si="40"/>
        <v>0</v>
      </c>
      <c r="R230" s="47"/>
      <c r="S230" s="47"/>
      <c r="T230" s="47">
        <f t="shared" si="41"/>
        <v>0</v>
      </c>
    </row>
    <row r="231" spans="1:20" ht="20.100000000000001" customHeight="1" x14ac:dyDescent="0.25">
      <c r="A231" s="4" t="s">
        <v>143</v>
      </c>
      <c r="B231" s="5" t="s">
        <v>559</v>
      </c>
      <c r="C231" s="5">
        <v>283</v>
      </c>
      <c r="D231" s="46"/>
      <c r="E231" s="46"/>
      <c r="F231" s="47"/>
      <c r="G231" s="47"/>
      <c r="H231" s="47"/>
      <c r="I231" s="47"/>
      <c r="J231" s="47">
        <f t="shared" si="39"/>
        <v>0</v>
      </c>
      <c r="K231" s="47"/>
      <c r="L231" s="47"/>
      <c r="M231" s="47"/>
      <c r="N231" s="47"/>
      <c r="O231" s="47"/>
      <c r="P231" s="47"/>
      <c r="Q231" s="47">
        <f t="shared" si="40"/>
        <v>0</v>
      </c>
      <c r="R231" s="47"/>
      <c r="S231" s="47"/>
      <c r="T231" s="47">
        <f t="shared" si="41"/>
        <v>0</v>
      </c>
    </row>
    <row r="232" spans="1:20" ht="20.100000000000001" customHeight="1" x14ac:dyDescent="0.25">
      <c r="A232" s="4" t="s">
        <v>142</v>
      </c>
      <c r="B232" s="7" t="s">
        <v>560</v>
      </c>
      <c r="C232" s="5">
        <v>284</v>
      </c>
      <c r="D232" s="46"/>
      <c r="E232" s="46"/>
      <c r="F232" s="47"/>
      <c r="G232" s="47"/>
      <c r="H232" s="47"/>
      <c r="I232" s="47"/>
      <c r="J232" s="47">
        <f t="shared" si="39"/>
        <v>0</v>
      </c>
      <c r="K232" s="47"/>
      <c r="L232" s="47"/>
      <c r="M232" s="47"/>
      <c r="N232" s="47"/>
      <c r="O232" s="47"/>
      <c r="P232" s="47"/>
      <c r="Q232" s="47">
        <f t="shared" si="40"/>
        <v>0</v>
      </c>
      <c r="R232" s="47"/>
      <c r="S232" s="47"/>
      <c r="T232" s="47">
        <f t="shared" si="41"/>
        <v>0</v>
      </c>
    </row>
    <row r="233" spans="1:20" ht="20.100000000000001" customHeight="1" x14ac:dyDescent="0.25">
      <c r="A233" s="4" t="s">
        <v>141</v>
      </c>
      <c r="B233" s="7" t="s">
        <v>561</v>
      </c>
      <c r="C233" s="5">
        <v>285</v>
      </c>
      <c r="D233" s="50"/>
      <c r="E233" s="50"/>
      <c r="F233" s="50"/>
      <c r="G233" s="50"/>
      <c r="H233" s="50"/>
      <c r="I233" s="50"/>
      <c r="J233" s="47">
        <f t="shared" si="39"/>
        <v>0</v>
      </c>
      <c r="K233" s="50"/>
      <c r="L233" s="50"/>
      <c r="M233" s="50"/>
      <c r="N233" s="50"/>
      <c r="O233" s="50"/>
      <c r="P233" s="50"/>
      <c r="Q233" s="47">
        <f t="shared" si="40"/>
        <v>0</v>
      </c>
      <c r="R233" s="50"/>
      <c r="S233" s="50"/>
      <c r="T233" s="47">
        <f t="shared" si="41"/>
        <v>0</v>
      </c>
    </row>
    <row r="234" spans="1:20" ht="20.100000000000001" customHeight="1" x14ac:dyDescent="0.25">
      <c r="A234" s="4" t="s">
        <v>140</v>
      </c>
      <c r="B234" s="7" t="s">
        <v>562</v>
      </c>
      <c r="C234" s="5">
        <v>286</v>
      </c>
      <c r="D234" s="46"/>
      <c r="E234" s="46"/>
      <c r="F234" s="47"/>
      <c r="G234" s="47"/>
      <c r="H234" s="47"/>
      <c r="I234" s="47"/>
      <c r="J234" s="47">
        <f t="shared" si="39"/>
        <v>0</v>
      </c>
      <c r="K234" s="47"/>
      <c r="L234" s="47"/>
      <c r="M234" s="47"/>
      <c r="N234" s="47"/>
      <c r="O234" s="47"/>
      <c r="P234" s="47"/>
      <c r="Q234" s="47">
        <f t="shared" si="40"/>
        <v>0</v>
      </c>
      <c r="R234" s="47"/>
      <c r="S234" s="47"/>
      <c r="T234" s="47">
        <f t="shared" si="41"/>
        <v>0</v>
      </c>
    </row>
    <row r="235" spans="1:20" ht="20.100000000000001" customHeight="1" x14ac:dyDescent="0.25">
      <c r="A235" s="4" t="s">
        <v>139</v>
      </c>
      <c r="B235" s="7" t="s">
        <v>365</v>
      </c>
      <c r="C235" s="5">
        <v>287</v>
      </c>
      <c r="D235" s="46"/>
      <c r="E235" s="46"/>
      <c r="F235" s="47"/>
      <c r="G235" s="47"/>
      <c r="H235" s="47"/>
      <c r="I235" s="47"/>
      <c r="J235" s="47">
        <f t="shared" si="39"/>
        <v>0</v>
      </c>
      <c r="K235" s="47"/>
      <c r="L235" s="47"/>
      <c r="M235" s="47"/>
      <c r="N235" s="47"/>
      <c r="O235" s="47"/>
      <c r="P235" s="47"/>
      <c r="Q235" s="47">
        <f t="shared" si="40"/>
        <v>0</v>
      </c>
      <c r="R235" s="47"/>
      <c r="S235" s="47"/>
      <c r="T235" s="47">
        <f t="shared" si="41"/>
        <v>0</v>
      </c>
    </row>
    <row r="236" spans="1:20" ht="20.100000000000001" customHeight="1" x14ac:dyDescent="0.25">
      <c r="A236" s="4" t="s">
        <v>138</v>
      </c>
      <c r="B236" s="7" t="s">
        <v>366</v>
      </c>
      <c r="C236" s="5">
        <v>288</v>
      </c>
      <c r="D236" s="46"/>
      <c r="E236" s="46"/>
      <c r="F236" s="47"/>
      <c r="G236" s="47"/>
      <c r="H236" s="47"/>
      <c r="I236" s="47"/>
      <c r="J236" s="47">
        <f t="shared" si="39"/>
        <v>0</v>
      </c>
      <c r="K236" s="47"/>
      <c r="L236" s="47"/>
      <c r="M236" s="47"/>
      <c r="N236" s="47"/>
      <c r="O236" s="47"/>
      <c r="P236" s="47"/>
      <c r="Q236" s="47">
        <f t="shared" si="40"/>
        <v>0</v>
      </c>
      <c r="R236" s="47"/>
      <c r="S236" s="47"/>
      <c r="T236" s="47">
        <f t="shared" si="41"/>
        <v>0</v>
      </c>
    </row>
    <row r="237" spans="1:20" ht="20.100000000000001" customHeight="1" x14ac:dyDescent="0.25">
      <c r="A237" s="4" t="s">
        <v>137</v>
      </c>
      <c r="B237" s="7" t="s">
        <v>646</v>
      </c>
      <c r="C237" s="5">
        <v>289</v>
      </c>
      <c r="D237" s="46"/>
      <c r="E237" s="46"/>
      <c r="F237" s="47"/>
      <c r="G237" s="47"/>
      <c r="H237" s="47"/>
      <c r="I237" s="47"/>
      <c r="J237" s="47">
        <f t="shared" si="39"/>
        <v>0</v>
      </c>
      <c r="K237" s="47"/>
      <c r="L237" s="47"/>
      <c r="M237" s="47"/>
      <c r="N237" s="47"/>
      <c r="O237" s="47"/>
      <c r="P237" s="47"/>
      <c r="Q237" s="47">
        <f t="shared" si="40"/>
        <v>0</v>
      </c>
      <c r="R237" s="47"/>
      <c r="S237" s="47"/>
      <c r="T237" s="47">
        <f t="shared" si="41"/>
        <v>0</v>
      </c>
    </row>
    <row r="238" spans="1:20" ht="20.100000000000001" customHeight="1" x14ac:dyDescent="0.25">
      <c r="A238" s="4" t="s">
        <v>136</v>
      </c>
      <c r="B238" s="7" t="s">
        <v>496</v>
      </c>
      <c r="C238" s="5">
        <v>290</v>
      </c>
      <c r="D238" s="46"/>
      <c r="E238" s="46"/>
      <c r="F238" s="47"/>
      <c r="G238" s="47"/>
      <c r="H238" s="47"/>
      <c r="I238" s="47"/>
      <c r="J238" s="47">
        <f t="shared" si="39"/>
        <v>0</v>
      </c>
      <c r="K238" s="47"/>
      <c r="L238" s="47"/>
      <c r="M238" s="47"/>
      <c r="N238" s="47"/>
      <c r="O238" s="47"/>
      <c r="P238" s="47"/>
      <c r="Q238" s="47">
        <f t="shared" si="40"/>
        <v>0</v>
      </c>
      <c r="R238" s="47"/>
      <c r="S238" s="47"/>
      <c r="T238" s="47">
        <f t="shared" si="41"/>
        <v>0</v>
      </c>
    </row>
    <row r="239" spans="1:20" ht="20.100000000000001" customHeight="1" x14ac:dyDescent="0.25">
      <c r="A239" s="4" t="s">
        <v>135</v>
      </c>
      <c r="B239" s="7" t="s">
        <v>647</v>
      </c>
      <c r="C239" s="5">
        <v>291</v>
      </c>
      <c r="D239" s="46"/>
      <c r="E239" s="46"/>
      <c r="F239" s="47"/>
      <c r="G239" s="47"/>
      <c r="H239" s="47"/>
      <c r="I239" s="47"/>
      <c r="J239" s="47">
        <f t="shared" si="39"/>
        <v>0</v>
      </c>
      <c r="K239" s="47"/>
      <c r="L239" s="47"/>
      <c r="M239" s="47"/>
      <c r="N239" s="47"/>
      <c r="O239" s="47"/>
      <c r="P239" s="47"/>
      <c r="Q239" s="47">
        <f t="shared" si="40"/>
        <v>0</v>
      </c>
      <c r="R239" s="47"/>
      <c r="S239" s="47"/>
      <c r="T239" s="47">
        <f t="shared" si="41"/>
        <v>0</v>
      </c>
    </row>
    <row r="240" spans="1:20" ht="20.100000000000001" customHeight="1" x14ac:dyDescent="0.25">
      <c r="A240" s="4" t="s">
        <v>134</v>
      </c>
      <c r="B240" s="7" t="s">
        <v>648</v>
      </c>
      <c r="C240" s="5">
        <v>292</v>
      </c>
      <c r="D240" s="46"/>
      <c r="E240" s="46"/>
      <c r="F240" s="47"/>
      <c r="G240" s="47"/>
      <c r="H240" s="47"/>
      <c r="I240" s="47"/>
      <c r="J240" s="47">
        <f t="shared" si="39"/>
        <v>0</v>
      </c>
      <c r="K240" s="47"/>
      <c r="L240" s="47"/>
      <c r="M240" s="47"/>
      <c r="N240" s="47"/>
      <c r="O240" s="47"/>
      <c r="P240" s="47"/>
      <c r="Q240" s="47">
        <f t="shared" si="40"/>
        <v>0</v>
      </c>
      <c r="R240" s="47"/>
      <c r="S240" s="47"/>
      <c r="T240" s="47">
        <f t="shared" si="41"/>
        <v>0</v>
      </c>
    </row>
    <row r="241" spans="1:20" ht="20.100000000000001" customHeight="1" x14ac:dyDescent="0.25">
      <c r="A241" s="4" t="s">
        <v>133</v>
      </c>
      <c r="B241" s="7" t="s">
        <v>449</v>
      </c>
      <c r="C241" s="5">
        <v>293</v>
      </c>
      <c r="D241" s="46"/>
      <c r="E241" s="46"/>
      <c r="F241" s="47"/>
      <c r="G241" s="47"/>
      <c r="H241" s="47"/>
      <c r="I241" s="47"/>
      <c r="J241" s="47">
        <f t="shared" si="39"/>
        <v>0</v>
      </c>
      <c r="K241" s="47"/>
      <c r="L241" s="47"/>
      <c r="M241" s="47"/>
      <c r="N241" s="47"/>
      <c r="O241" s="47"/>
      <c r="P241" s="47"/>
      <c r="Q241" s="47">
        <f t="shared" si="40"/>
        <v>0</v>
      </c>
      <c r="R241" s="47"/>
      <c r="S241" s="47"/>
      <c r="T241" s="47">
        <f t="shared" si="41"/>
        <v>0</v>
      </c>
    </row>
    <row r="242" spans="1:20" ht="20.100000000000001" customHeight="1" x14ac:dyDescent="0.25">
      <c r="A242" s="4" t="s">
        <v>132</v>
      </c>
      <c r="B242" s="7" t="s">
        <v>649</v>
      </c>
      <c r="C242" s="5">
        <v>294</v>
      </c>
      <c r="D242" s="46"/>
      <c r="E242" s="46"/>
      <c r="F242" s="47"/>
      <c r="G242" s="47"/>
      <c r="H242" s="47"/>
      <c r="I242" s="47"/>
      <c r="J242" s="47">
        <f t="shared" si="39"/>
        <v>0</v>
      </c>
      <c r="K242" s="47"/>
      <c r="L242" s="47"/>
      <c r="M242" s="47"/>
      <c r="N242" s="47"/>
      <c r="O242" s="47"/>
      <c r="P242" s="47"/>
      <c r="Q242" s="47">
        <f t="shared" si="40"/>
        <v>0</v>
      </c>
      <c r="R242" s="47"/>
      <c r="S242" s="47"/>
      <c r="T242" s="47">
        <f t="shared" si="41"/>
        <v>0</v>
      </c>
    </row>
    <row r="243" spans="1:20" ht="20.100000000000001" customHeight="1" x14ac:dyDescent="0.25">
      <c r="A243" s="4" t="s">
        <v>131</v>
      </c>
      <c r="B243" s="7" t="s">
        <v>650</v>
      </c>
      <c r="C243" s="5">
        <v>295</v>
      </c>
      <c r="D243" s="46"/>
      <c r="E243" s="46"/>
      <c r="F243" s="47"/>
      <c r="G243" s="47"/>
      <c r="H243" s="47"/>
      <c r="I243" s="47"/>
      <c r="J243" s="47">
        <f t="shared" si="39"/>
        <v>0</v>
      </c>
      <c r="K243" s="47"/>
      <c r="L243" s="47"/>
      <c r="M243" s="47"/>
      <c r="N243" s="47"/>
      <c r="O243" s="47"/>
      <c r="P243" s="47"/>
      <c r="Q243" s="47">
        <f t="shared" si="40"/>
        <v>0</v>
      </c>
      <c r="R243" s="47"/>
      <c r="S243" s="47"/>
      <c r="T243" s="47">
        <f t="shared" si="41"/>
        <v>0</v>
      </c>
    </row>
    <row r="244" spans="1:20" ht="20.100000000000001" customHeight="1" x14ac:dyDescent="0.25">
      <c r="A244" s="4" t="s">
        <v>130</v>
      </c>
      <c r="B244" s="7" t="s">
        <v>651</v>
      </c>
      <c r="C244" s="5">
        <v>296</v>
      </c>
      <c r="D244" s="46">
        <v>3</v>
      </c>
      <c r="E244" s="46"/>
      <c r="F244" s="47">
        <v>38</v>
      </c>
      <c r="G244" s="47">
        <v>26</v>
      </c>
      <c r="H244" s="47">
        <v>1</v>
      </c>
      <c r="I244" s="47"/>
      <c r="J244" s="47">
        <f t="shared" si="39"/>
        <v>27</v>
      </c>
      <c r="K244" s="47"/>
      <c r="L244" s="47"/>
      <c r="M244" s="47">
        <v>14</v>
      </c>
      <c r="N244" s="47"/>
      <c r="O244" s="47">
        <v>2</v>
      </c>
      <c r="P244" s="47"/>
      <c r="Q244" s="47">
        <f t="shared" si="40"/>
        <v>2</v>
      </c>
      <c r="R244" s="47"/>
      <c r="S244" s="47"/>
      <c r="T244" s="47">
        <f t="shared" si="41"/>
        <v>0</v>
      </c>
    </row>
    <row r="245" spans="1:20" ht="20.100000000000001" customHeight="1" x14ac:dyDescent="0.25">
      <c r="A245" s="4" t="s">
        <v>129</v>
      </c>
      <c r="B245" s="7" t="s">
        <v>376</v>
      </c>
      <c r="C245" s="6">
        <v>297</v>
      </c>
      <c r="D245" s="46"/>
      <c r="E245" s="46"/>
      <c r="F245" s="47"/>
      <c r="G245" s="47"/>
      <c r="H245" s="47"/>
      <c r="I245" s="47"/>
      <c r="J245" s="47">
        <f t="shared" si="39"/>
        <v>0</v>
      </c>
      <c r="K245" s="47"/>
      <c r="L245" s="47"/>
      <c r="M245" s="47"/>
      <c r="N245" s="47"/>
      <c r="O245" s="47"/>
      <c r="P245" s="47"/>
      <c r="Q245" s="47">
        <f t="shared" si="40"/>
        <v>0</v>
      </c>
      <c r="R245" s="47"/>
      <c r="S245" s="47"/>
      <c r="T245" s="47">
        <f t="shared" si="41"/>
        <v>0</v>
      </c>
    </row>
    <row r="246" spans="1:20" ht="20.100000000000001" customHeight="1" x14ac:dyDescent="0.25">
      <c r="A246" s="4" t="s">
        <v>128</v>
      </c>
      <c r="B246" s="7" t="s">
        <v>563</v>
      </c>
      <c r="C246" s="5">
        <v>298</v>
      </c>
      <c r="D246" s="46"/>
      <c r="E246" s="46"/>
      <c r="F246" s="47"/>
      <c r="G246" s="47"/>
      <c r="H246" s="47"/>
      <c r="I246" s="47"/>
      <c r="J246" s="47">
        <f t="shared" si="39"/>
        <v>0</v>
      </c>
      <c r="K246" s="47"/>
      <c r="L246" s="47"/>
      <c r="M246" s="47"/>
      <c r="N246" s="47"/>
      <c r="O246" s="47"/>
      <c r="P246" s="47"/>
      <c r="Q246" s="47">
        <f t="shared" si="40"/>
        <v>0</v>
      </c>
      <c r="R246" s="47"/>
      <c r="S246" s="47"/>
      <c r="T246" s="47">
        <f t="shared" si="41"/>
        <v>0</v>
      </c>
    </row>
    <row r="247" spans="1:20" ht="20.100000000000001" customHeight="1" x14ac:dyDescent="0.25">
      <c r="A247" s="4" t="s">
        <v>127</v>
      </c>
      <c r="B247" s="7" t="s">
        <v>403</v>
      </c>
      <c r="C247" s="5"/>
      <c r="D247" s="50"/>
      <c r="E247" s="50"/>
      <c r="F247" s="50"/>
      <c r="G247" s="50"/>
      <c r="H247" s="50"/>
      <c r="I247" s="50"/>
      <c r="J247" s="47">
        <f t="shared" si="39"/>
        <v>0</v>
      </c>
      <c r="K247" s="50"/>
      <c r="L247" s="50"/>
      <c r="M247" s="50"/>
      <c r="N247" s="50"/>
      <c r="O247" s="50"/>
      <c r="P247" s="50"/>
      <c r="Q247" s="47">
        <f t="shared" si="40"/>
        <v>0</v>
      </c>
      <c r="R247" s="50"/>
      <c r="S247" s="50"/>
      <c r="T247" s="47">
        <f t="shared" si="41"/>
        <v>0</v>
      </c>
    </row>
    <row r="248" spans="1:20" ht="20.100000000000001" customHeight="1" x14ac:dyDescent="0.25">
      <c r="A248" s="4" t="s">
        <v>126</v>
      </c>
      <c r="B248" s="12" t="s">
        <v>564</v>
      </c>
      <c r="C248" s="5"/>
      <c r="D248" s="51">
        <f>SUM(D249:D261)</f>
        <v>0</v>
      </c>
      <c r="E248" s="51">
        <f t="shared" ref="E248:T248" si="42">SUM(E249:E261)</f>
        <v>0</v>
      </c>
      <c r="F248" s="51">
        <f t="shared" si="42"/>
        <v>0</v>
      </c>
      <c r="G248" s="51">
        <f t="shared" si="42"/>
        <v>0</v>
      </c>
      <c r="H248" s="51">
        <f t="shared" si="42"/>
        <v>0</v>
      </c>
      <c r="I248" s="51">
        <f t="shared" si="42"/>
        <v>0</v>
      </c>
      <c r="J248" s="51">
        <f t="shared" si="42"/>
        <v>0</v>
      </c>
      <c r="K248" s="51">
        <f t="shared" si="42"/>
        <v>0</v>
      </c>
      <c r="L248" s="51">
        <f t="shared" si="42"/>
        <v>0</v>
      </c>
      <c r="M248" s="51">
        <f t="shared" si="42"/>
        <v>0</v>
      </c>
      <c r="N248" s="51">
        <f t="shared" si="42"/>
        <v>0</v>
      </c>
      <c r="O248" s="51">
        <f t="shared" si="42"/>
        <v>0</v>
      </c>
      <c r="P248" s="51">
        <f t="shared" si="42"/>
        <v>0</v>
      </c>
      <c r="Q248" s="51">
        <f t="shared" si="42"/>
        <v>0</v>
      </c>
      <c r="R248" s="51">
        <f t="shared" si="42"/>
        <v>0</v>
      </c>
      <c r="S248" s="51">
        <f t="shared" si="42"/>
        <v>0</v>
      </c>
      <c r="T248" s="51">
        <f t="shared" si="42"/>
        <v>0</v>
      </c>
    </row>
    <row r="249" spans="1:20" ht="20.100000000000001" customHeight="1" x14ac:dyDescent="0.25">
      <c r="A249" s="4" t="s">
        <v>125</v>
      </c>
      <c r="B249" s="5" t="s">
        <v>450</v>
      </c>
      <c r="C249" s="5">
        <v>299</v>
      </c>
      <c r="D249" s="47"/>
      <c r="E249" s="47"/>
      <c r="F249" s="47"/>
      <c r="G249" s="47"/>
      <c r="H249" s="47"/>
      <c r="I249" s="47"/>
      <c r="J249" s="47">
        <f t="shared" ref="J249:J261" si="43">+I249+H249+G249</f>
        <v>0</v>
      </c>
      <c r="K249" s="47"/>
      <c r="L249" s="47"/>
      <c r="M249" s="47"/>
      <c r="N249" s="47"/>
      <c r="O249" s="47"/>
      <c r="P249" s="47"/>
      <c r="Q249" s="47">
        <f t="shared" ref="Q249:Q261" si="44">+O249+P249</f>
        <v>0</v>
      </c>
      <c r="R249" s="47"/>
      <c r="S249" s="47"/>
      <c r="T249" s="47">
        <f t="shared" ref="T249:T261" si="45">+R249+S249</f>
        <v>0</v>
      </c>
    </row>
    <row r="250" spans="1:20" ht="20.100000000000001" customHeight="1" x14ac:dyDescent="0.25">
      <c r="A250" s="4" t="s">
        <v>124</v>
      </c>
      <c r="B250" s="5" t="s">
        <v>731</v>
      </c>
      <c r="C250" s="5">
        <v>300</v>
      </c>
      <c r="D250" s="46"/>
      <c r="E250" s="46"/>
      <c r="F250" s="47"/>
      <c r="G250" s="47"/>
      <c r="H250" s="47"/>
      <c r="I250" s="47"/>
      <c r="J250" s="47">
        <f t="shared" si="43"/>
        <v>0</v>
      </c>
      <c r="K250" s="47"/>
      <c r="L250" s="47"/>
      <c r="M250" s="47"/>
      <c r="N250" s="47"/>
      <c r="O250" s="47"/>
      <c r="P250" s="47"/>
      <c r="Q250" s="47">
        <f t="shared" si="44"/>
        <v>0</v>
      </c>
      <c r="R250" s="47"/>
      <c r="S250" s="47"/>
      <c r="T250" s="47">
        <f t="shared" si="45"/>
        <v>0</v>
      </c>
    </row>
    <row r="251" spans="1:20" ht="20.100000000000001" customHeight="1" x14ac:dyDescent="0.25">
      <c r="A251" s="4" t="s">
        <v>123</v>
      </c>
      <c r="B251" s="7" t="s">
        <v>367</v>
      </c>
      <c r="C251" s="5">
        <v>300.10000000000002</v>
      </c>
      <c r="D251" s="46"/>
      <c r="E251" s="46"/>
      <c r="F251" s="47"/>
      <c r="G251" s="47"/>
      <c r="H251" s="47"/>
      <c r="I251" s="47"/>
      <c r="J251" s="47">
        <f t="shared" si="43"/>
        <v>0</v>
      </c>
      <c r="K251" s="47"/>
      <c r="L251" s="47"/>
      <c r="M251" s="47"/>
      <c r="N251" s="47"/>
      <c r="O251" s="47"/>
      <c r="P251" s="47"/>
      <c r="Q251" s="47">
        <f t="shared" si="44"/>
        <v>0</v>
      </c>
      <c r="R251" s="47"/>
      <c r="S251" s="47"/>
      <c r="T251" s="47">
        <f t="shared" si="45"/>
        <v>0</v>
      </c>
    </row>
    <row r="252" spans="1:20" ht="20.100000000000001" customHeight="1" x14ac:dyDescent="0.25">
      <c r="A252" s="4" t="s">
        <v>122</v>
      </c>
      <c r="B252" s="7" t="s">
        <v>565</v>
      </c>
      <c r="C252" s="5">
        <v>300.2</v>
      </c>
      <c r="D252" s="46"/>
      <c r="E252" s="46"/>
      <c r="F252" s="47"/>
      <c r="G252" s="47"/>
      <c r="H252" s="47"/>
      <c r="I252" s="47"/>
      <c r="J252" s="47">
        <f t="shared" si="43"/>
        <v>0</v>
      </c>
      <c r="K252" s="47"/>
      <c r="L252" s="47"/>
      <c r="M252" s="47"/>
      <c r="N252" s="47"/>
      <c r="O252" s="47"/>
      <c r="P252" s="47"/>
      <c r="Q252" s="47">
        <f t="shared" si="44"/>
        <v>0</v>
      </c>
      <c r="R252" s="47"/>
      <c r="S252" s="47"/>
      <c r="T252" s="47">
        <f t="shared" si="45"/>
        <v>0</v>
      </c>
    </row>
    <row r="253" spans="1:20" ht="20.100000000000001" customHeight="1" x14ac:dyDescent="0.25">
      <c r="A253" s="4" t="s">
        <v>121</v>
      </c>
      <c r="B253" s="7" t="s">
        <v>732</v>
      </c>
      <c r="C253" s="5">
        <v>301</v>
      </c>
      <c r="D253" s="46"/>
      <c r="E253" s="46"/>
      <c r="F253" s="47"/>
      <c r="G253" s="47"/>
      <c r="H253" s="47"/>
      <c r="I253" s="47"/>
      <c r="J253" s="47">
        <f t="shared" si="43"/>
        <v>0</v>
      </c>
      <c r="K253" s="47"/>
      <c r="L253" s="47"/>
      <c r="M253" s="47"/>
      <c r="N253" s="47"/>
      <c r="O253" s="47"/>
      <c r="P253" s="47"/>
      <c r="Q253" s="47">
        <f t="shared" si="44"/>
        <v>0</v>
      </c>
      <c r="R253" s="47"/>
      <c r="S253" s="47"/>
      <c r="T253" s="47">
        <f t="shared" si="45"/>
        <v>0</v>
      </c>
    </row>
    <row r="254" spans="1:20" ht="20.100000000000001" customHeight="1" x14ac:dyDescent="0.25">
      <c r="A254" s="4" t="s">
        <v>120</v>
      </c>
      <c r="B254" s="7" t="s">
        <v>451</v>
      </c>
      <c r="C254" s="5">
        <v>301.10000000000002</v>
      </c>
      <c r="D254" s="47"/>
      <c r="E254" s="47"/>
      <c r="F254" s="47"/>
      <c r="G254" s="47"/>
      <c r="H254" s="47"/>
      <c r="I254" s="47"/>
      <c r="J254" s="47">
        <f t="shared" si="43"/>
        <v>0</v>
      </c>
      <c r="K254" s="47"/>
      <c r="L254" s="47"/>
      <c r="M254" s="47"/>
      <c r="N254" s="47"/>
      <c r="O254" s="47"/>
      <c r="P254" s="47"/>
      <c r="Q254" s="47">
        <f t="shared" si="44"/>
        <v>0</v>
      </c>
      <c r="R254" s="47"/>
      <c r="S254" s="47"/>
      <c r="T254" s="47">
        <f t="shared" si="45"/>
        <v>0</v>
      </c>
    </row>
    <row r="255" spans="1:20" ht="20.100000000000001" customHeight="1" x14ac:dyDescent="0.25">
      <c r="A255" s="4" t="s">
        <v>119</v>
      </c>
      <c r="B255" s="5" t="s">
        <v>452</v>
      </c>
      <c r="C255" s="5">
        <v>302</v>
      </c>
      <c r="D255" s="47"/>
      <c r="E255" s="47"/>
      <c r="F255" s="47"/>
      <c r="G255" s="47"/>
      <c r="H255" s="47"/>
      <c r="I255" s="47"/>
      <c r="J255" s="47">
        <f t="shared" si="43"/>
        <v>0</v>
      </c>
      <c r="K255" s="47"/>
      <c r="L255" s="47"/>
      <c r="M255" s="47"/>
      <c r="N255" s="47"/>
      <c r="O255" s="47"/>
      <c r="P255" s="47"/>
      <c r="Q255" s="47">
        <f t="shared" si="44"/>
        <v>0</v>
      </c>
      <c r="R255" s="47"/>
      <c r="S255" s="47"/>
      <c r="T255" s="47">
        <f t="shared" si="45"/>
        <v>0</v>
      </c>
    </row>
    <row r="256" spans="1:20" ht="20.100000000000001" customHeight="1" x14ac:dyDescent="0.25">
      <c r="A256" s="4" t="s">
        <v>118</v>
      </c>
      <c r="B256" s="5" t="s">
        <v>368</v>
      </c>
      <c r="C256" s="5">
        <v>303</v>
      </c>
      <c r="D256" s="46"/>
      <c r="E256" s="46"/>
      <c r="F256" s="47"/>
      <c r="G256" s="47"/>
      <c r="H256" s="47"/>
      <c r="I256" s="47"/>
      <c r="J256" s="47">
        <f t="shared" si="43"/>
        <v>0</v>
      </c>
      <c r="K256" s="47"/>
      <c r="L256" s="47"/>
      <c r="M256" s="47"/>
      <c r="N256" s="47"/>
      <c r="O256" s="47"/>
      <c r="P256" s="47"/>
      <c r="Q256" s="47">
        <f t="shared" si="44"/>
        <v>0</v>
      </c>
      <c r="R256" s="47"/>
      <c r="S256" s="47"/>
      <c r="T256" s="47">
        <f t="shared" si="45"/>
        <v>0</v>
      </c>
    </row>
    <row r="257" spans="1:20" ht="20.100000000000001" customHeight="1" x14ac:dyDescent="0.25">
      <c r="A257" s="4" t="s">
        <v>117</v>
      </c>
      <c r="B257" s="5" t="s">
        <v>453</v>
      </c>
      <c r="C257" s="5">
        <v>304</v>
      </c>
      <c r="D257" s="46"/>
      <c r="E257" s="46"/>
      <c r="F257" s="47"/>
      <c r="G257" s="47"/>
      <c r="H257" s="47"/>
      <c r="I257" s="47"/>
      <c r="J257" s="47">
        <f t="shared" si="43"/>
        <v>0</v>
      </c>
      <c r="K257" s="47"/>
      <c r="L257" s="47"/>
      <c r="M257" s="47"/>
      <c r="N257" s="47"/>
      <c r="O257" s="47"/>
      <c r="P257" s="47"/>
      <c r="Q257" s="47">
        <f t="shared" si="44"/>
        <v>0</v>
      </c>
      <c r="R257" s="47"/>
      <c r="S257" s="47"/>
      <c r="T257" s="47">
        <f t="shared" si="45"/>
        <v>0</v>
      </c>
    </row>
    <row r="258" spans="1:20" ht="20.100000000000001" customHeight="1" x14ac:dyDescent="0.25">
      <c r="A258" s="4" t="s">
        <v>116</v>
      </c>
      <c r="B258" s="5" t="s">
        <v>566</v>
      </c>
      <c r="C258" s="5">
        <v>305</v>
      </c>
      <c r="D258" s="46"/>
      <c r="E258" s="46"/>
      <c r="F258" s="47"/>
      <c r="G258" s="47"/>
      <c r="H258" s="47"/>
      <c r="I258" s="47"/>
      <c r="J258" s="47">
        <f t="shared" si="43"/>
        <v>0</v>
      </c>
      <c r="K258" s="47"/>
      <c r="L258" s="47"/>
      <c r="M258" s="47"/>
      <c r="N258" s="47"/>
      <c r="O258" s="47"/>
      <c r="P258" s="47"/>
      <c r="Q258" s="47">
        <f t="shared" si="44"/>
        <v>0</v>
      </c>
      <c r="R258" s="47"/>
      <c r="S258" s="47"/>
      <c r="T258" s="47">
        <f t="shared" si="45"/>
        <v>0</v>
      </c>
    </row>
    <row r="259" spans="1:20" ht="20.100000000000001" customHeight="1" x14ac:dyDescent="0.25">
      <c r="A259" s="4" t="s">
        <v>115</v>
      </c>
      <c r="B259" s="7" t="s">
        <v>567</v>
      </c>
      <c r="C259" s="5">
        <v>306</v>
      </c>
      <c r="D259" s="46"/>
      <c r="E259" s="46"/>
      <c r="F259" s="47"/>
      <c r="G259" s="47"/>
      <c r="H259" s="47"/>
      <c r="I259" s="47"/>
      <c r="J259" s="47">
        <f t="shared" si="43"/>
        <v>0</v>
      </c>
      <c r="K259" s="47"/>
      <c r="L259" s="47"/>
      <c r="M259" s="47"/>
      <c r="N259" s="47"/>
      <c r="O259" s="47"/>
      <c r="P259" s="47"/>
      <c r="Q259" s="47">
        <f t="shared" si="44"/>
        <v>0</v>
      </c>
      <c r="R259" s="47"/>
      <c r="S259" s="47"/>
      <c r="T259" s="47">
        <f t="shared" si="45"/>
        <v>0</v>
      </c>
    </row>
    <row r="260" spans="1:20" ht="20.100000000000001" customHeight="1" x14ac:dyDescent="0.25">
      <c r="A260" s="4" t="s">
        <v>114</v>
      </c>
      <c r="B260" s="7" t="s">
        <v>568</v>
      </c>
      <c r="C260" s="5">
        <v>307</v>
      </c>
      <c r="D260" s="46"/>
      <c r="E260" s="46"/>
      <c r="F260" s="47"/>
      <c r="G260" s="47"/>
      <c r="H260" s="47"/>
      <c r="I260" s="47"/>
      <c r="J260" s="47">
        <f t="shared" si="43"/>
        <v>0</v>
      </c>
      <c r="K260" s="47"/>
      <c r="L260" s="47"/>
      <c r="M260" s="47"/>
      <c r="N260" s="47"/>
      <c r="O260" s="47"/>
      <c r="P260" s="47"/>
      <c r="Q260" s="47">
        <f t="shared" si="44"/>
        <v>0</v>
      </c>
      <c r="R260" s="47"/>
      <c r="S260" s="47"/>
      <c r="T260" s="47">
        <f t="shared" si="45"/>
        <v>0</v>
      </c>
    </row>
    <row r="261" spans="1:20" ht="20.100000000000001" customHeight="1" x14ac:dyDescent="0.25">
      <c r="A261" s="4" t="s">
        <v>113</v>
      </c>
      <c r="B261" s="7" t="s">
        <v>403</v>
      </c>
      <c r="C261" s="5"/>
      <c r="D261" s="46"/>
      <c r="E261" s="46"/>
      <c r="F261" s="47"/>
      <c r="G261" s="47"/>
      <c r="H261" s="47"/>
      <c r="I261" s="47"/>
      <c r="J261" s="47">
        <f t="shared" si="43"/>
        <v>0</v>
      </c>
      <c r="K261" s="47"/>
      <c r="L261" s="47"/>
      <c r="M261" s="47"/>
      <c r="N261" s="47"/>
      <c r="O261" s="47"/>
      <c r="P261" s="47"/>
      <c r="Q261" s="47">
        <f t="shared" si="44"/>
        <v>0</v>
      </c>
      <c r="R261" s="47"/>
      <c r="S261" s="47"/>
      <c r="T261" s="47">
        <f t="shared" si="45"/>
        <v>0</v>
      </c>
    </row>
    <row r="262" spans="1:20" s="52" customFormat="1" ht="20.100000000000001" customHeight="1" x14ac:dyDescent="0.25">
      <c r="A262" s="8" t="s">
        <v>112</v>
      </c>
      <c r="B262" s="12" t="s">
        <v>454</v>
      </c>
      <c r="C262" s="5"/>
      <c r="D262" s="51">
        <f>SUM(D263:D279)</f>
        <v>4</v>
      </c>
      <c r="E262" s="51">
        <f t="shared" ref="E262:T262" si="46">SUM(E263:E279)</f>
        <v>0</v>
      </c>
      <c r="F262" s="51">
        <f t="shared" si="46"/>
        <v>10</v>
      </c>
      <c r="G262" s="51">
        <f t="shared" si="46"/>
        <v>6</v>
      </c>
      <c r="H262" s="51">
        <f t="shared" si="46"/>
        <v>0</v>
      </c>
      <c r="I262" s="51">
        <f t="shared" si="46"/>
        <v>0</v>
      </c>
      <c r="J262" s="51">
        <f t="shared" si="46"/>
        <v>6</v>
      </c>
      <c r="K262" s="51">
        <f t="shared" si="46"/>
        <v>0</v>
      </c>
      <c r="L262" s="51">
        <f t="shared" si="46"/>
        <v>0</v>
      </c>
      <c r="M262" s="51">
        <f t="shared" si="46"/>
        <v>8</v>
      </c>
      <c r="N262" s="51">
        <f t="shared" si="46"/>
        <v>0</v>
      </c>
      <c r="O262" s="51">
        <f t="shared" si="46"/>
        <v>1</v>
      </c>
      <c r="P262" s="51">
        <f t="shared" si="46"/>
        <v>0</v>
      </c>
      <c r="Q262" s="51">
        <f t="shared" si="46"/>
        <v>1</v>
      </c>
      <c r="R262" s="51">
        <f t="shared" si="46"/>
        <v>0</v>
      </c>
      <c r="S262" s="51">
        <f t="shared" si="46"/>
        <v>0</v>
      </c>
      <c r="T262" s="51">
        <f t="shared" si="46"/>
        <v>0</v>
      </c>
    </row>
    <row r="263" spans="1:20" ht="20.100000000000001" customHeight="1" x14ac:dyDescent="0.25">
      <c r="A263" s="4" t="s">
        <v>111</v>
      </c>
      <c r="B263" s="7" t="s">
        <v>455</v>
      </c>
      <c r="C263" s="5">
        <v>308</v>
      </c>
      <c r="D263" s="50">
        <v>2</v>
      </c>
      <c r="E263" s="50"/>
      <c r="F263" s="50"/>
      <c r="G263" s="50">
        <v>1</v>
      </c>
      <c r="H263" s="50"/>
      <c r="I263" s="50"/>
      <c r="J263" s="47">
        <f t="shared" ref="J263:J326" si="47">+I263+H263+G263</f>
        <v>1</v>
      </c>
      <c r="K263" s="50"/>
      <c r="L263" s="50"/>
      <c r="M263" s="50">
        <v>1</v>
      </c>
      <c r="N263" s="50"/>
      <c r="O263" s="50">
        <v>1</v>
      </c>
      <c r="P263" s="50"/>
      <c r="Q263" s="47">
        <f t="shared" ref="Q263:Q279" si="48">+O263+P263</f>
        <v>1</v>
      </c>
      <c r="R263" s="50"/>
      <c r="S263" s="50"/>
      <c r="T263" s="47">
        <f t="shared" ref="T263:T279" si="49">+R263+S263</f>
        <v>0</v>
      </c>
    </row>
    <row r="264" spans="1:20" ht="20.100000000000001" customHeight="1" x14ac:dyDescent="0.25">
      <c r="A264" s="4" t="s">
        <v>110</v>
      </c>
      <c r="B264" s="7" t="s">
        <v>456</v>
      </c>
      <c r="C264" s="6">
        <v>309</v>
      </c>
      <c r="D264" s="47"/>
      <c r="E264" s="46"/>
      <c r="F264" s="47"/>
      <c r="G264" s="47"/>
      <c r="H264" s="47"/>
      <c r="I264" s="47"/>
      <c r="J264" s="47">
        <f t="shared" si="47"/>
        <v>0</v>
      </c>
      <c r="K264" s="47"/>
      <c r="L264" s="47"/>
      <c r="M264" s="47"/>
      <c r="N264" s="47"/>
      <c r="O264" s="47"/>
      <c r="P264" s="47"/>
      <c r="Q264" s="47">
        <f t="shared" si="48"/>
        <v>0</v>
      </c>
      <c r="R264" s="47"/>
      <c r="S264" s="47"/>
      <c r="T264" s="47">
        <f t="shared" si="49"/>
        <v>0</v>
      </c>
    </row>
    <row r="265" spans="1:20" ht="20.100000000000001" customHeight="1" x14ac:dyDescent="0.25">
      <c r="A265" s="4" t="s">
        <v>733</v>
      </c>
      <c r="B265" s="7" t="s">
        <v>398</v>
      </c>
      <c r="C265" s="6">
        <v>309.10000000000002</v>
      </c>
      <c r="D265" s="47"/>
      <c r="E265" s="46"/>
      <c r="F265" s="47"/>
      <c r="G265" s="47"/>
      <c r="H265" s="47"/>
      <c r="I265" s="47"/>
      <c r="J265" s="47">
        <f t="shared" si="47"/>
        <v>0</v>
      </c>
      <c r="K265" s="47"/>
      <c r="L265" s="47"/>
      <c r="M265" s="47"/>
      <c r="N265" s="47"/>
      <c r="O265" s="47"/>
      <c r="P265" s="47"/>
      <c r="Q265" s="47">
        <f t="shared" si="48"/>
        <v>0</v>
      </c>
      <c r="R265" s="47"/>
      <c r="S265" s="47"/>
      <c r="T265" s="47">
        <f t="shared" si="49"/>
        <v>0</v>
      </c>
    </row>
    <row r="266" spans="1:20" ht="20.100000000000001" customHeight="1" x14ac:dyDescent="0.25">
      <c r="A266" s="4" t="s">
        <v>109</v>
      </c>
      <c r="B266" s="13" t="s">
        <v>652</v>
      </c>
      <c r="C266" s="5">
        <v>310</v>
      </c>
      <c r="D266" s="47"/>
      <c r="E266" s="46"/>
      <c r="F266" s="47"/>
      <c r="G266" s="47"/>
      <c r="H266" s="47"/>
      <c r="I266" s="47"/>
      <c r="J266" s="47">
        <f t="shared" si="47"/>
        <v>0</v>
      </c>
      <c r="K266" s="47"/>
      <c r="L266" s="47"/>
      <c r="M266" s="47"/>
      <c r="N266" s="47"/>
      <c r="O266" s="47"/>
      <c r="P266" s="47"/>
      <c r="Q266" s="47">
        <f t="shared" si="48"/>
        <v>0</v>
      </c>
      <c r="R266" s="47"/>
      <c r="S266" s="47"/>
      <c r="T266" s="47">
        <f t="shared" si="49"/>
        <v>0</v>
      </c>
    </row>
    <row r="267" spans="1:20" ht="20.100000000000001" customHeight="1" x14ac:dyDescent="0.25">
      <c r="A267" s="4" t="s">
        <v>108</v>
      </c>
      <c r="B267" s="7" t="s">
        <v>569</v>
      </c>
      <c r="C267" s="5">
        <v>311</v>
      </c>
      <c r="D267" s="47">
        <v>1</v>
      </c>
      <c r="E267" s="46"/>
      <c r="F267" s="47">
        <v>4</v>
      </c>
      <c r="G267" s="47">
        <v>1</v>
      </c>
      <c r="H267" s="47"/>
      <c r="I267" s="47"/>
      <c r="J267" s="47">
        <f t="shared" si="47"/>
        <v>1</v>
      </c>
      <c r="K267" s="47"/>
      <c r="L267" s="47"/>
      <c r="M267" s="47">
        <v>4</v>
      </c>
      <c r="N267" s="47"/>
      <c r="O267" s="47"/>
      <c r="P267" s="47"/>
      <c r="Q267" s="47">
        <f t="shared" si="48"/>
        <v>0</v>
      </c>
      <c r="R267" s="47"/>
      <c r="S267" s="47"/>
      <c r="T267" s="47">
        <f t="shared" si="49"/>
        <v>0</v>
      </c>
    </row>
    <row r="268" spans="1:20" ht="20.100000000000001" customHeight="1" x14ac:dyDescent="0.25">
      <c r="A268" s="4" t="s">
        <v>107</v>
      </c>
      <c r="B268" s="7" t="s">
        <v>653</v>
      </c>
      <c r="C268" s="5">
        <v>311.10000000000002</v>
      </c>
      <c r="D268" s="47"/>
      <c r="E268" s="46"/>
      <c r="F268" s="47">
        <v>3</v>
      </c>
      <c r="G268" s="47">
        <v>2</v>
      </c>
      <c r="H268" s="47"/>
      <c r="I268" s="47"/>
      <c r="J268" s="47">
        <f t="shared" si="47"/>
        <v>2</v>
      </c>
      <c r="K268" s="47"/>
      <c r="L268" s="47"/>
      <c r="M268" s="47">
        <v>1</v>
      </c>
      <c r="N268" s="47"/>
      <c r="O268" s="47"/>
      <c r="P268" s="47"/>
      <c r="Q268" s="47">
        <f t="shared" si="48"/>
        <v>0</v>
      </c>
      <c r="R268" s="47"/>
      <c r="S268" s="47"/>
      <c r="T268" s="47">
        <f t="shared" si="49"/>
        <v>0</v>
      </c>
    </row>
    <row r="269" spans="1:20" ht="20.100000000000001" customHeight="1" x14ac:dyDescent="0.25">
      <c r="A269" s="4" t="s">
        <v>106</v>
      </c>
      <c r="B269" s="7" t="s">
        <v>654</v>
      </c>
      <c r="C269" s="5">
        <v>311.2</v>
      </c>
      <c r="D269" s="47"/>
      <c r="E269" s="46"/>
      <c r="F269" s="47"/>
      <c r="G269" s="47"/>
      <c r="H269" s="47"/>
      <c r="I269" s="47"/>
      <c r="J269" s="47">
        <f t="shared" si="47"/>
        <v>0</v>
      </c>
      <c r="K269" s="47"/>
      <c r="L269" s="47"/>
      <c r="M269" s="47"/>
      <c r="N269" s="47"/>
      <c r="O269" s="47"/>
      <c r="P269" s="47"/>
      <c r="Q269" s="47">
        <f t="shared" si="48"/>
        <v>0</v>
      </c>
      <c r="R269" s="47"/>
      <c r="S269" s="47"/>
      <c r="T269" s="47">
        <f t="shared" si="49"/>
        <v>0</v>
      </c>
    </row>
    <row r="270" spans="1:20" ht="20.100000000000001" customHeight="1" x14ac:dyDescent="0.25">
      <c r="A270" s="4" t="s">
        <v>105</v>
      </c>
      <c r="B270" s="7" t="s">
        <v>570</v>
      </c>
      <c r="C270" s="6">
        <v>312</v>
      </c>
      <c r="D270" s="47">
        <v>1</v>
      </c>
      <c r="E270" s="46"/>
      <c r="F270" s="47">
        <v>1</v>
      </c>
      <c r="G270" s="47"/>
      <c r="H270" s="47"/>
      <c r="I270" s="47"/>
      <c r="J270" s="47">
        <f t="shared" si="47"/>
        <v>0</v>
      </c>
      <c r="K270" s="47"/>
      <c r="L270" s="47"/>
      <c r="M270" s="47">
        <v>2</v>
      </c>
      <c r="N270" s="47"/>
      <c r="O270" s="47"/>
      <c r="P270" s="47"/>
      <c r="Q270" s="47">
        <f t="shared" si="48"/>
        <v>0</v>
      </c>
      <c r="R270" s="47"/>
      <c r="S270" s="47"/>
      <c r="T270" s="47">
        <f t="shared" si="49"/>
        <v>0</v>
      </c>
    </row>
    <row r="271" spans="1:20" ht="20.100000000000001" customHeight="1" x14ac:dyDescent="0.25">
      <c r="A271" s="4" t="s">
        <v>104</v>
      </c>
      <c r="B271" s="7" t="s">
        <v>655</v>
      </c>
      <c r="C271" s="6">
        <v>312.10000000000002</v>
      </c>
      <c r="D271" s="46"/>
      <c r="E271" s="46"/>
      <c r="F271" s="47"/>
      <c r="G271" s="47"/>
      <c r="H271" s="47"/>
      <c r="I271" s="47"/>
      <c r="J271" s="47">
        <f t="shared" si="47"/>
        <v>0</v>
      </c>
      <c r="K271" s="47"/>
      <c r="L271" s="47"/>
      <c r="M271" s="47"/>
      <c r="N271" s="47"/>
      <c r="O271" s="47"/>
      <c r="P271" s="47"/>
      <c r="Q271" s="47">
        <f t="shared" si="48"/>
        <v>0</v>
      </c>
      <c r="R271" s="47"/>
      <c r="S271" s="47"/>
      <c r="T271" s="47">
        <f t="shared" si="49"/>
        <v>0</v>
      </c>
    </row>
    <row r="272" spans="1:20" ht="20.100000000000001" customHeight="1" x14ac:dyDescent="0.25">
      <c r="A272" s="4" t="s">
        <v>734</v>
      </c>
      <c r="B272" s="7" t="s">
        <v>735</v>
      </c>
      <c r="C272" s="6">
        <v>312.2</v>
      </c>
      <c r="D272" s="46"/>
      <c r="E272" s="46"/>
      <c r="F272" s="47"/>
      <c r="G272" s="47"/>
      <c r="H272" s="47"/>
      <c r="I272" s="47"/>
      <c r="J272" s="47">
        <f t="shared" si="47"/>
        <v>0</v>
      </c>
      <c r="K272" s="47"/>
      <c r="L272" s="47"/>
      <c r="M272" s="47"/>
      <c r="N272" s="47"/>
      <c r="O272" s="47"/>
      <c r="P272" s="47"/>
      <c r="Q272" s="47">
        <f t="shared" si="48"/>
        <v>0</v>
      </c>
      <c r="R272" s="47"/>
      <c r="S272" s="47"/>
      <c r="T272" s="47">
        <f t="shared" si="49"/>
        <v>0</v>
      </c>
    </row>
    <row r="273" spans="1:20" ht="20.100000000000001" customHeight="1" x14ac:dyDescent="0.25">
      <c r="A273" s="4" t="s">
        <v>103</v>
      </c>
      <c r="B273" s="7" t="s">
        <v>571</v>
      </c>
      <c r="C273" s="5">
        <v>313</v>
      </c>
      <c r="D273" s="46"/>
      <c r="E273" s="46"/>
      <c r="F273" s="47"/>
      <c r="G273" s="47"/>
      <c r="H273" s="47"/>
      <c r="I273" s="47"/>
      <c r="J273" s="47">
        <f t="shared" si="47"/>
        <v>0</v>
      </c>
      <c r="K273" s="47"/>
      <c r="L273" s="47"/>
      <c r="M273" s="47"/>
      <c r="N273" s="47"/>
      <c r="O273" s="47"/>
      <c r="P273" s="47"/>
      <c r="Q273" s="47">
        <f t="shared" si="48"/>
        <v>0</v>
      </c>
      <c r="R273" s="47"/>
      <c r="S273" s="47"/>
      <c r="T273" s="47">
        <f t="shared" si="49"/>
        <v>0</v>
      </c>
    </row>
    <row r="274" spans="1:20" ht="20.100000000000001" customHeight="1" x14ac:dyDescent="0.25">
      <c r="A274" s="4" t="s">
        <v>102</v>
      </c>
      <c r="B274" s="7" t="s">
        <v>572</v>
      </c>
      <c r="C274" s="5">
        <v>314</v>
      </c>
      <c r="D274" s="46"/>
      <c r="E274" s="46"/>
      <c r="F274" s="47">
        <v>2</v>
      </c>
      <c r="G274" s="47">
        <v>2</v>
      </c>
      <c r="H274" s="47"/>
      <c r="I274" s="47"/>
      <c r="J274" s="47">
        <f t="shared" si="47"/>
        <v>2</v>
      </c>
      <c r="K274" s="47"/>
      <c r="L274" s="47"/>
      <c r="M274" s="47"/>
      <c r="N274" s="47"/>
      <c r="O274" s="47"/>
      <c r="P274" s="47"/>
      <c r="Q274" s="47">
        <f t="shared" si="48"/>
        <v>0</v>
      </c>
      <c r="R274" s="47"/>
      <c r="S274" s="47"/>
      <c r="T274" s="47">
        <f t="shared" si="49"/>
        <v>0</v>
      </c>
    </row>
    <row r="275" spans="1:20" ht="20.100000000000001" customHeight="1" x14ac:dyDescent="0.25">
      <c r="A275" s="4" t="s">
        <v>101</v>
      </c>
      <c r="B275" s="7" t="s">
        <v>656</v>
      </c>
      <c r="C275" s="5">
        <v>314.10000000000002</v>
      </c>
      <c r="D275" s="46"/>
      <c r="E275" s="46"/>
      <c r="F275" s="47"/>
      <c r="G275" s="47"/>
      <c r="H275" s="47"/>
      <c r="I275" s="47"/>
      <c r="J275" s="47">
        <f t="shared" si="47"/>
        <v>0</v>
      </c>
      <c r="K275" s="47"/>
      <c r="L275" s="47"/>
      <c r="M275" s="47"/>
      <c r="N275" s="47"/>
      <c r="O275" s="47"/>
      <c r="P275" s="47"/>
      <c r="Q275" s="47">
        <f t="shared" si="48"/>
        <v>0</v>
      </c>
      <c r="R275" s="47"/>
      <c r="S275" s="47"/>
      <c r="T275" s="47">
        <f t="shared" si="49"/>
        <v>0</v>
      </c>
    </row>
    <row r="276" spans="1:20" ht="20.100000000000001" customHeight="1" x14ac:dyDescent="0.25">
      <c r="A276" s="4" t="s">
        <v>100</v>
      </c>
      <c r="B276" s="7" t="s">
        <v>497</v>
      </c>
      <c r="C276" s="5">
        <v>315</v>
      </c>
      <c r="D276" s="46"/>
      <c r="E276" s="46"/>
      <c r="F276" s="47"/>
      <c r="G276" s="47"/>
      <c r="H276" s="47"/>
      <c r="I276" s="47"/>
      <c r="J276" s="47">
        <f t="shared" si="47"/>
        <v>0</v>
      </c>
      <c r="K276" s="47"/>
      <c r="L276" s="47"/>
      <c r="M276" s="47"/>
      <c r="N276" s="47"/>
      <c r="O276" s="47"/>
      <c r="P276" s="47"/>
      <c r="Q276" s="47">
        <f t="shared" si="48"/>
        <v>0</v>
      </c>
      <c r="R276" s="47"/>
      <c r="S276" s="47"/>
      <c r="T276" s="47">
        <f t="shared" si="49"/>
        <v>0</v>
      </c>
    </row>
    <row r="277" spans="1:20" ht="20.100000000000001" customHeight="1" x14ac:dyDescent="0.25">
      <c r="A277" s="4" t="s">
        <v>99</v>
      </c>
      <c r="B277" s="7" t="s">
        <v>736</v>
      </c>
      <c r="C277" s="5">
        <v>315.10000000000002</v>
      </c>
      <c r="D277" s="46"/>
      <c r="E277" s="46"/>
      <c r="F277" s="47"/>
      <c r="G277" s="47"/>
      <c r="H277" s="47"/>
      <c r="I277" s="47"/>
      <c r="J277" s="47">
        <f t="shared" si="47"/>
        <v>0</v>
      </c>
      <c r="K277" s="47"/>
      <c r="L277" s="47"/>
      <c r="M277" s="47"/>
      <c r="N277" s="47"/>
      <c r="O277" s="47"/>
      <c r="P277" s="47"/>
      <c r="Q277" s="47">
        <f t="shared" si="48"/>
        <v>0</v>
      </c>
      <c r="R277" s="47"/>
      <c r="S277" s="47"/>
      <c r="T277" s="47">
        <f t="shared" si="49"/>
        <v>0</v>
      </c>
    </row>
    <row r="278" spans="1:20" ht="20.100000000000001" customHeight="1" x14ac:dyDescent="0.25">
      <c r="A278" s="4" t="s">
        <v>98</v>
      </c>
      <c r="B278" s="7" t="s">
        <v>737</v>
      </c>
      <c r="C278" s="5">
        <v>315.2</v>
      </c>
      <c r="D278" s="46"/>
      <c r="E278" s="46"/>
      <c r="F278" s="47"/>
      <c r="G278" s="47"/>
      <c r="H278" s="47"/>
      <c r="I278" s="47"/>
      <c r="J278" s="47">
        <f t="shared" si="47"/>
        <v>0</v>
      </c>
      <c r="K278" s="47"/>
      <c r="L278" s="47"/>
      <c r="M278" s="47"/>
      <c r="N278" s="47"/>
      <c r="O278" s="47"/>
      <c r="P278" s="47"/>
      <c r="Q278" s="47">
        <f t="shared" si="48"/>
        <v>0</v>
      </c>
      <c r="R278" s="47"/>
      <c r="S278" s="47"/>
      <c r="T278" s="47">
        <f t="shared" si="49"/>
        <v>0</v>
      </c>
    </row>
    <row r="279" spans="1:20" ht="20.100000000000001" customHeight="1" x14ac:dyDescent="0.25">
      <c r="A279" s="4" t="s">
        <v>97</v>
      </c>
      <c r="B279" s="7" t="s">
        <v>403</v>
      </c>
      <c r="C279" s="5"/>
      <c r="D279" s="46"/>
      <c r="E279" s="46"/>
      <c r="F279" s="47"/>
      <c r="G279" s="47"/>
      <c r="H279" s="47"/>
      <c r="I279" s="47"/>
      <c r="J279" s="47">
        <f t="shared" si="47"/>
        <v>0</v>
      </c>
      <c r="K279" s="47"/>
      <c r="L279" s="47"/>
      <c r="M279" s="47"/>
      <c r="N279" s="47"/>
      <c r="O279" s="47"/>
      <c r="P279" s="47"/>
      <c r="Q279" s="47">
        <f t="shared" si="48"/>
        <v>0</v>
      </c>
      <c r="R279" s="47"/>
      <c r="S279" s="47"/>
      <c r="T279" s="47">
        <f t="shared" si="49"/>
        <v>0</v>
      </c>
    </row>
    <row r="280" spans="1:20" ht="20.100000000000001" customHeight="1" x14ac:dyDescent="0.25">
      <c r="A280" s="8" t="s">
        <v>96</v>
      </c>
      <c r="B280" s="12" t="s">
        <v>457</v>
      </c>
      <c r="C280" s="5"/>
      <c r="D280" s="51">
        <f>SUM(D281:D303)</f>
        <v>8</v>
      </c>
      <c r="E280" s="51">
        <f t="shared" ref="E280:T280" si="50">SUM(E281:E303)</f>
        <v>2</v>
      </c>
      <c r="F280" s="51">
        <f t="shared" si="50"/>
        <v>11</v>
      </c>
      <c r="G280" s="51">
        <f t="shared" si="50"/>
        <v>7</v>
      </c>
      <c r="H280" s="51">
        <f t="shared" si="50"/>
        <v>0</v>
      </c>
      <c r="I280" s="51">
        <f t="shared" si="50"/>
        <v>0</v>
      </c>
      <c r="J280" s="51">
        <f t="shared" si="50"/>
        <v>7</v>
      </c>
      <c r="K280" s="51">
        <f t="shared" si="50"/>
        <v>0</v>
      </c>
      <c r="L280" s="51">
        <f t="shared" si="50"/>
        <v>0</v>
      </c>
      <c r="M280" s="51">
        <f t="shared" si="50"/>
        <v>12</v>
      </c>
      <c r="N280" s="51">
        <f t="shared" si="50"/>
        <v>2</v>
      </c>
      <c r="O280" s="51">
        <f t="shared" si="50"/>
        <v>4</v>
      </c>
      <c r="P280" s="51">
        <f t="shared" si="50"/>
        <v>2</v>
      </c>
      <c r="Q280" s="51">
        <f t="shared" si="50"/>
        <v>6</v>
      </c>
      <c r="R280" s="51">
        <f t="shared" si="50"/>
        <v>1</v>
      </c>
      <c r="S280" s="51">
        <f t="shared" si="50"/>
        <v>0</v>
      </c>
      <c r="T280" s="51">
        <f t="shared" si="50"/>
        <v>1</v>
      </c>
    </row>
    <row r="281" spans="1:20" ht="20.100000000000001" customHeight="1" x14ac:dyDescent="0.25">
      <c r="A281" s="4" t="s">
        <v>95</v>
      </c>
      <c r="B281" s="7" t="s">
        <v>458</v>
      </c>
      <c r="C281" s="5">
        <v>316</v>
      </c>
      <c r="D281" s="46"/>
      <c r="E281" s="46"/>
      <c r="F281" s="47">
        <v>4</v>
      </c>
      <c r="G281" s="47"/>
      <c r="H281" s="47"/>
      <c r="I281" s="47"/>
      <c r="J281" s="47">
        <f t="shared" si="47"/>
        <v>0</v>
      </c>
      <c r="K281" s="47"/>
      <c r="L281" s="47"/>
      <c r="M281" s="47">
        <v>4</v>
      </c>
      <c r="N281" s="47"/>
      <c r="O281" s="47"/>
      <c r="P281" s="47"/>
      <c r="Q281" s="47">
        <f>+O281+P281</f>
        <v>0</v>
      </c>
      <c r="R281" s="47"/>
      <c r="S281" s="47"/>
      <c r="T281" s="47">
        <f>+R281+S281</f>
        <v>0</v>
      </c>
    </row>
    <row r="282" spans="1:20" ht="20.100000000000001" customHeight="1" x14ac:dyDescent="0.25">
      <c r="A282" s="4" t="s">
        <v>94</v>
      </c>
      <c r="B282" s="7" t="s">
        <v>573</v>
      </c>
      <c r="C282" s="5">
        <v>317</v>
      </c>
      <c r="D282" s="46"/>
      <c r="E282" s="46"/>
      <c r="F282" s="47"/>
      <c r="G282" s="47"/>
      <c r="H282" s="47"/>
      <c r="I282" s="47"/>
      <c r="J282" s="47">
        <f t="shared" si="47"/>
        <v>0</v>
      </c>
      <c r="K282" s="47"/>
      <c r="L282" s="47"/>
      <c r="M282" s="47"/>
      <c r="N282" s="47"/>
      <c r="O282" s="47"/>
      <c r="P282" s="47"/>
      <c r="Q282" s="47">
        <f>+O282+P282</f>
        <v>0</v>
      </c>
      <c r="R282" s="47"/>
      <c r="S282" s="47"/>
      <c r="T282" s="47">
        <f>+R282+S282</f>
        <v>0</v>
      </c>
    </row>
    <row r="283" spans="1:20" ht="20.100000000000001" customHeight="1" x14ac:dyDescent="0.25">
      <c r="A283" s="4" t="s">
        <v>93</v>
      </c>
      <c r="B283" s="7" t="s">
        <v>459</v>
      </c>
      <c r="C283" s="5">
        <v>319</v>
      </c>
      <c r="D283" s="46">
        <v>1</v>
      </c>
      <c r="E283" s="46"/>
      <c r="F283" s="47"/>
      <c r="G283" s="47"/>
      <c r="H283" s="47"/>
      <c r="I283" s="47"/>
      <c r="J283" s="47">
        <f t="shared" si="47"/>
        <v>0</v>
      </c>
      <c r="K283" s="47"/>
      <c r="L283" s="47"/>
      <c r="M283" s="47">
        <v>1</v>
      </c>
      <c r="N283" s="47"/>
      <c r="O283" s="47"/>
      <c r="P283" s="47"/>
      <c r="Q283" s="47">
        <f>+O283+P283</f>
        <v>0</v>
      </c>
      <c r="R283" s="47"/>
      <c r="S283" s="47"/>
      <c r="T283" s="47">
        <f>+R283+S283</f>
        <v>0</v>
      </c>
    </row>
    <row r="284" spans="1:20" ht="20.100000000000001" customHeight="1" x14ac:dyDescent="0.25">
      <c r="A284" s="4" t="s">
        <v>92</v>
      </c>
      <c r="B284" s="7" t="s">
        <v>657</v>
      </c>
      <c r="C284" s="5">
        <v>320</v>
      </c>
      <c r="D284" s="46"/>
      <c r="E284" s="46"/>
      <c r="F284" s="47"/>
      <c r="G284" s="47"/>
      <c r="H284" s="47"/>
      <c r="I284" s="47"/>
      <c r="J284" s="47">
        <f t="shared" si="47"/>
        <v>0</v>
      </c>
      <c r="K284" s="47"/>
      <c r="L284" s="47"/>
      <c r="M284" s="47"/>
      <c r="N284" s="47"/>
      <c r="O284" s="47"/>
      <c r="P284" s="47"/>
      <c r="Q284" s="47">
        <f>+O284+P284</f>
        <v>0</v>
      </c>
      <c r="R284" s="47"/>
      <c r="S284" s="47"/>
      <c r="T284" s="47">
        <f>+R284+S284</f>
        <v>0</v>
      </c>
    </row>
    <row r="285" spans="1:20" ht="20.100000000000001" customHeight="1" x14ac:dyDescent="0.25">
      <c r="A285" s="4" t="s">
        <v>91</v>
      </c>
      <c r="B285" s="7" t="s">
        <v>460</v>
      </c>
      <c r="C285" s="5">
        <v>321</v>
      </c>
      <c r="D285" s="51"/>
      <c r="E285" s="51"/>
      <c r="F285" s="51"/>
      <c r="G285" s="51"/>
      <c r="H285" s="51"/>
      <c r="I285" s="51"/>
      <c r="J285" s="51"/>
      <c r="K285" s="51"/>
      <c r="L285" s="51"/>
      <c r="M285" s="51"/>
      <c r="N285" s="51"/>
      <c r="O285" s="51"/>
      <c r="P285" s="51"/>
      <c r="Q285" s="51"/>
      <c r="R285" s="51"/>
      <c r="S285" s="51"/>
      <c r="T285" s="51"/>
    </row>
    <row r="286" spans="1:20" ht="20.100000000000001" customHeight="1" x14ac:dyDescent="0.25">
      <c r="A286" s="4" t="s">
        <v>90</v>
      </c>
      <c r="B286" s="7" t="s">
        <v>574</v>
      </c>
      <c r="C286" s="5">
        <v>322</v>
      </c>
      <c r="D286" s="46">
        <v>1</v>
      </c>
      <c r="E286" s="46"/>
      <c r="F286" s="47"/>
      <c r="G286" s="47"/>
      <c r="H286" s="47"/>
      <c r="I286" s="47"/>
      <c r="J286" s="47">
        <f t="shared" si="47"/>
        <v>0</v>
      </c>
      <c r="K286" s="47"/>
      <c r="L286" s="47"/>
      <c r="M286" s="47">
        <v>1</v>
      </c>
      <c r="N286" s="47"/>
      <c r="O286" s="47"/>
      <c r="P286" s="47"/>
      <c r="Q286" s="47">
        <f t="shared" ref="Q286:Q303" si="51">+O286+P286</f>
        <v>0</v>
      </c>
      <c r="R286" s="47"/>
      <c r="S286" s="47"/>
      <c r="T286" s="47">
        <f t="shared" ref="T286:T303" si="52">+R286+S286</f>
        <v>0</v>
      </c>
    </row>
    <row r="287" spans="1:20" ht="20.100000000000001" customHeight="1" x14ac:dyDescent="0.25">
      <c r="A287" s="4" t="s">
        <v>89</v>
      </c>
      <c r="B287" s="7" t="s">
        <v>498</v>
      </c>
      <c r="C287" s="5">
        <v>323</v>
      </c>
      <c r="D287" s="46"/>
      <c r="E287" s="46"/>
      <c r="F287" s="47"/>
      <c r="G287" s="47"/>
      <c r="H287" s="47"/>
      <c r="I287" s="47"/>
      <c r="J287" s="47">
        <f t="shared" si="47"/>
        <v>0</v>
      </c>
      <c r="K287" s="47"/>
      <c r="L287" s="47"/>
      <c r="M287" s="47"/>
      <c r="N287" s="47"/>
      <c r="O287" s="47"/>
      <c r="P287" s="47"/>
      <c r="Q287" s="47">
        <f t="shared" si="51"/>
        <v>0</v>
      </c>
      <c r="R287" s="47"/>
      <c r="S287" s="47"/>
      <c r="T287" s="47">
        <f t="shared" si="52"/>
        <v>0</v>
      </c>
    </row>
    <row r="288" spans="1:20" ht="20.100000000000001" customHeight="1" x14ac:dyDescent="0.25">
      <c r="A288" s="4" t="s">
        <v>88</v>
      </c>
      <c r="B288" s="7" t="s">
        <v>575</v>
      </c>
      <c r="C288" s="5">
        <v>324</v>
      </c>
      <c r="D288" s="47"/>
      <c r="E288" s="47"/>
      <c r="F288" s="47"/>
      <c r="G288" s="47"/>
      <c r="H288" s="47"/>
      <c r="I288" s="47"/>
      <c r="J288" s="47">
        <f t="shared" si="47"/>
        <v>0</v>
      </c>
      <c r="K288" s="47"/>
      <c r="L288" s="47"/>
      <c r="M288" s="47"/>
      <c r="N288" s="47"/>
      <c r="O288" s="47"/>
      <c r="P288" s="47"/>
      <c r="Q288" s="47">
        <f t="shared" si="51"/>
        <v>0</v>
      </c>
      <c r="R288" s="47"/>
      <c r="S288" s="47"/>
      <c r="T288" s="47">
        <f t="shared" si="52"/>
        <v>0</v>
      </c>
    </row>
    <row r="289" spans="1:20" ht="20.100000000000001" customHeight="1" x14ac:dyDescent="0.25">
      <c r="A289" s="4" t="s">
        <v>87</v>
      </c>
      <c r="B289" s="7" t="s">
        <v>658</v>
      </c>
      <c r="C289" s="5">
        <v>325</v>
      </c>
      <c r="D289" s="47">
        <v>1</v>
      </c>
      <c r="E289" s="47"/>
      <c r="F289" s="47">
        <v>2</v>
      </c>
      <c r="G289" s="47">
        <v>2</v>
      </c>
      <c r="H289" s="47"/>
      <c r="I289" s="47"/>
      <c r="J289" s="47">
        <f t="shared" si="47"/>
        <v>2</v>
      </c>
      <c r="K289" s="47"/>
      <c r="L289" s="47"/>
      <c r="M289" s="47">
        <v>1</v>
      </c>
      <c r="N289" s="47"/>
      <c r="O289" s="47">
        <v>1</v>
      </c>
      <c r="P289" s="47"/>
      <c r="Q289" s="47">
        <f t="shared" si="51"/>
        <v>1</v>
      </c>
      <c r="R289" s="47"/>
      <c r="S289" s="47"/>
      <c r="T289" s="47">
        <f t="shared" si="52"/>
        <v>0</v>
      </c>
    </row>
    <row r="290" spans="1:20" ht="20.100000000000001" customHeight="1" x14ac:dyDescent="0.25">
      <c r="A290" s="4" t="s">
        <v>86</v>
      </c>
      <c r="B290" s="7" t="s">
        <v>659</v>
      </c>
      <c r="C290" s="5">
        <v>326</v>
      </c>
      <c r="D290" s="47"/>
      <c r="E290" s="47"/>
      <c r="F290" s="47"/>
      <c r="G290" s="47"/>
      <c r="H290" s="47"/>
      <c r="I290" s="47"/>
      <c r="J290" s="47">
        <f t="shared" si="47"/>
        <v>0</v>
      </c>
      <c r="K290" s="47"/>
      <c r="L290" s="47"/>
      <c r="M290" s="47"/>
      <c r="N290" s="47"/>
      <c r="O290" s="47"/>
      <c r="P290" s="47"/>
      <c r="Q290" s="47">
        <f t="shared" si="51"/>
        <v>0</v>
      </c>
      <c r="R290" s="47"/>
      <c r="S290" s="47"/>
      <c r="T290" s="47">
        <f t="shared" si="52"/>
        <v>0</v>
      </c>
    </row>
    <row r="291" spans="1:20" ht="20.100000000000001" customHeight="1" x14ac:dyDescent="0.25">
      <c r="A291" s="4" t="s">
        <v>85</v>
      </c>
      <c r="B291" s="7" t="s">
        <v>576</v>
      </c>
      <c r="C291" s="5">
        <v>327</v>
      </c>
      <c r="D291" s="47">
        <v>3</v>
      </c>
      <c r="E291" s="47">
        <v>1</v>
      </c>
      <c r="F291" s="47">
        <v>1</v>
      </c>
      <c r="G291" s="47">
        <v>1</v>
      </c>
      <c r="H291" s="47"/>
      <c r="I291" s="47"/>
      <c r="J291" s="47">
        <f t="shared" si="47"/>
        <v>1</v>
      </c>
      <c r="K291" s="47"/>
      <c r="L291" s="47"/>
      <c r="M291" s="47">
        <v>3</v>
      </c>
      <c r="N291" s="47">
        <v>1</v>
      </c>
      <c r="O291" s="47">
        <v>1</v>
      </c>
      <c r="P291" s="47">
        <v>1</v>
      </c>
      <c r="Q291" s="47">
        <f t="shared" si="51"/>
        <v>2</v>
      </c>
      <c r="R291" s="47"/>
      <c r="S291" s="47"/>
      <c r="T291" s="47">
        <f t="shared" si="52"/>
        <v>0</v>
      </c>
    </row>
    <row r="292" spans="1:20" ht="20.100000000000001" customHeight="1" x14ac:dyDescent="0.25">
      <c r="A292" s="4" t="s">
        <v>84</v>
      </c>
      <c r="B292" s="7" t="s">
        <v>577</v>
      </c>
      <c r="C292" s="5">
        <v>327.10000000000002</v>
      </c>
      <c r="D292" s="47"/>
      <c r="E292" s="47"/>
      <c r="F292" s="47"/>
      <c r="G292" s="47"/>
      <c r="H292" s="47"/>
      <c r="I292" s="47"/>
      <c r="J292" s="47">
        <f t="shared" si="47"/>
        <v>0</v>
      </c>
      <c r="K292" s="47"/>
      <c r="L292" s="47"/>
      <c r="M292" s="47"/>
      <c r="N292" s="47"/>
      <c r="O292" s="47"/>
      <c r="P292" s="47"/>
      <c r="Q292" s="47">
        <f t="shared" si="51"/>
        <v>0</v>
      </c>
      <c r="R292" s="47"/>
      <c r="S292" s="47"/>
      <c r="T292" s="47">
        <f t="shared" si="52"/>
        <v>0</v>
      </c>
    </row>
    <row r="293" spans="1:20" ht="20.100000000000001" customHeight="1" x14ac:dyDescent="0.25">
      <c r="A293" s="4" t="s">
        <v>83</v>
      </c>
      <c r="B293" s="7" t="s">
        <v>578</v>
      </c>
      <c r="C293" s="5">
        <v>327.2</v>
      </c>
      <c r="D293" s="47"/>
      <c r="E293" s="47"/>
      <c r="F293" s="47"/>
      <c r="G293" s="47"/>
      <c r="H293" s="47"/>
      <c r="I293" s="47"/>
      <c r="J293" s="47">
        <f t="shared" si="47"/>
        <v>0</v>
      </c>
      <c r="K293" s="47"/>
      <c r="L293" s="47"/>
      <c r="M293" s="47"/>
      <c r="N293" s="47"/>
      <c r="O293" s="47"/>
      <c r="P293" s="47"/>
      <c r="Q293" s="47">
        <f t="shared" si="51"/>
        <v>0</v>
      </c>
      <c r="R293" s="47"/>
      <c r="S293" s="47"/>
      <c r="T293" s="47">
        <f t="shared" si="52"/>
        <v>0</v>
      </c>
    </row>
    <row r="294" spans="1:20" ht="20.100000000000001" customHeight="1" x14ac:dyDescent="0.25">
      <c r="A294" s="4" t="s">
        <v>82</v>
      </c>
      <c r="B294" s="7" t="s">
        <v>660</v>
      </c>
      <c r="C294" s="5">
        <v>327.3</v>
      </c>
      <c r="D294" s="47"/>
      <c r="E294" s="47"/>
      <c r="F294" s="47"/>
      <c r="G294" s="47"/>
      <c r="H294" s="47"/>
      <c r="I294" s="47"/>
      <c r="J294" s="47">
        <f t="shared" si="47"/>
        <v>0</v>
      </c>
      <c r="K294" s="47"/>
      <c r="L294" s="47"/>
      <c r="M294" s="47"/>
      <c r="N294" s="47"/>
      <c r="O294" s="47"/>
      <c r="P294" s="47"/>
      <c r="Q294" s="47">
        <f t="shared" si="51"/>
        <v>0</v>
      </c>
      <c r="R294" s="47"/>
      <c r="S294" s="47"/>
      <c r="T294" s="47">
        <f t="shared" si="52"/>
        <v>0</v>
      </c>
    </row>
    <row r="295" spans="1:20" ht="20.100000000000001" customHeight="1" x14ac:dyDescent="0.25">
      <c r="A295" s="4" t="s">
        <v>81</v>
      </c>
      <c r="B295" s="7" t="s">
        <v>579</v>
      </c>
      <c r="C295" s="5">
        <v>327.39999999999998</v>
      </c>
      <c r="D295" s="47"/>
      <c r="E295" s="47"/>
      <c r="F295" s="47">
        <v>1</v>
      </c>
      <c r="G295" s="47">
        <v>1</v>
      </c>
      <c r="H295" s="47"/>
      <c r="I295" s="47"/>
      <c r="J295" s="47">
        <f t="shared" si="47"/>
        <v>1</v>
      </c>
      <c r="K295" s="47"/>
      <c r="L295" s="47"/>
      <c r="M295" s="47"/>
      <c r="N295" s="47"/>
      <c r="O295" s="47"/>
      <c r="P295" s="47"/>
      <c r="Q295" s="47">
        <f t="shared" si="51"/>
        <v>0</v>
      </c>
      <c r="R295" s="47"/>
      <c r="S295" s="47"/>
      <c r="T295" s="47">
        <f t="shared" si="52"/>
        <v>0</v>
      </c>
    </row>
    <row r="296" spans="1:20" ht="20.100000000000001" customHeight="1" x14ac:dyDescent="0.25">
      <c r="A296" s="4" t="s">
        <v>80</v>
      </c>
      <c r="B296" s="7" t="s">
        <v>499</v>
      </c>
      <c r="C296" s="5">
        <v>327.5</v>
      </c>
      <c r="D296" s="47"/>
      <c r="E296" s="47"/>
      <c r="F296" s="47"/>
      <c r="G296" s="47"/>
      <c r="H296" s="47"/>
      <c r="I296" s="47"/>
      <c r="J296" s="47">
        <f t="shared" si="47"/>
        <v>0</v>
      </c>
      <c r="K296" s="47"/>
      <c r="L296" s="47"/>
      <c r="M296" s="47"/>
      <c r="N296" s="47"/>
      <c r="O296" s="47"/>
      <c r="P296" s="47"/>
      <c r="Q296" s="47">
        <f t="shared" si="51"/>
        <v>0</v>
      </c>
      <c r="R296" s="47"/>
      <c r="S296" s="47"/>
      <c r="T296" s="47">
        <f t="shared" si="52"/>
        <v>0</v>
      </c>
    </row>
    <row r="297" spans="1:20" ht="20.100000000000001" customHeight="1" x14ac:dyDescent="0.25">
      <c r="A297" s="4" t="s">
        <v>738</v>
      </c>
      <c r="B297" s="7" t="s">
        <v>739</v>
      </c>
      <c r="C297" s="5">
        <v>327.60000000000002</v>
      </c>
      <c r="D297" s="47"/>
      <c r="E297" s="47"/>
      <c r="F297" s="47"/>
      <c r="G297" s="47"/>
      <c r="H297" s="47"/>
      <c r="I297" s="47"/>
      <c r="J297" s="47">
        <f t="shared" si="47"/>
        <v>0</v>
      </c>
      <c r="K297" s="47"/>
      <c r="L297" s="47"/>
      <c r="M297" s="47"/>
      <c r="N297" s="47"/>
      <c r="O297" s="47"/>
      <c r="P297" s="47"/>
      <c r="Q297" s="47">
        <f t="shared" si="51"/>
        <v>0</v>
      </c>
      <c r="R297" s="47"/>
      <c r="S297" s="47"/>
      <c r="T297" s="47">
        <f t="shared" si="52"/>
        <v>0</v>
      </c>
    </row>
    <row r="298" spans="1:20" ht="20.100000000000001" customHeight="1" x14ac:dyDescent="0.25">
      <c r="A298" s="4" t="s">
        <v>79</v>
      </c>
      <c r="B298" s="7" t="s">
        <v>500</v>
      </c>
      <c r="C298" s="5">
        <v>328</v>
      </c>
      <c r="D298" s="47"/>
      <c r="E298" s="47"/>
      <c r="F298" s="47"/>
      <c r="G298" s="47"/>
      <c r="H298" s="47"/>
      <c r="I298" s="47"/>
      <c r="J298" s="47">
        <f t="shared" si="47"/>
        <v>0</v>
      </c>
      <c r="K298" s="47"/>
      <c r="L298" s="47"/>
      <c r="M298" s="47"/>
      <c r="N298" s="47"/>
      <c r="O298" s="47"/>
      <c r="P298" s="47"/>
      <c r="Q298" s="47">
        <f t="shared" si="51"/>
        <v>0</v>
      </c>
      <c r="R298" s="47"/>
      <c r="S298" s="47"/>
      <c r="T298" s="47">
        <f t="shared" si="52"/>
        <v>0</v>
      </c>
    </row>
    <row r="299" spans="1:20" ht="20.100000000000001" customHeight="1" x14ac:dyDescent="0.25">
      <c r="A299" s="4" t="s">
        <v>78</v>
      </c>
      <c r="B299" s="7" t="s">
        <v>661</v>
      </c>
      <c r="C299" s="5">
        <v>329</v>
      </c>
      <c r="D299" s="47">
        <v>2</v>
      </c>
      <c r="E299" s="47">
        <v>1</v>
      </c>
      <c r="F299" s="47">
        <v>3</v>
      </c>
      <c r="G299" s="47">
        <v>3</v>
      </c>
      <c r="H299" s="47"/>
      <c r="I299" s="47"/>
      <c r="J299" s="47">
        <f t="shared" si="47"/>
        <v>3</v>
      </c>
      <c r="K299" s="47"/>
      <c r="L299" s="47"/>
      <c r="M299" s="47">
        <v>2</v>
      </c>
      <c r="N299" s="47">
        <v>1</v>
      </c>
      <c r="O299" s="47">
        <v>2</v>
      </c>
      <c r="P299" s="47">
        <v>1</v>
      </c>
      <c r="Q299" s="47">
        <f t="shared" si="51"/>
        <v>3</v>
      </c>
      <c r="R299" s="47">
        <v>1</v>
      </c>
      <c r="S299" s="47"/>
      <c r="T299" s="47">
        <f t="shared" si="52"/>
        <v>1</v>
      </c>
    </row>
    <row r="300" spans="1:20" ht="20.100000000000001" customHeight="1" x14ac:dyDescent="0.25">
      <c r="A300" s="4" t="s">
        <v>740</v>
      </c>
      <c r="B300" s="7" t="s">
        <v>741</v>
      </c>
      <c r="C300" s="5">
        <v>329.1</v>
      </c>
      <c r="D300" s="46"/>
      <c r="E300" s="46"/>
      <c r="F300" s="47"/>
      <c r="G300" s="47"/>
      <c r="H300" s="47"/>
      <c r="I300" s="47"/>
      <c r="J300" s="47">
        <f t="shared" si="47"/>
        <v>0</v>
      </c>
      <c r="K300" s="47"/>
      <c r="L300" s="47"/>
      <c r="M300" s="47"/>
      <c r="N300" s="47"/>
      <c r="O300" s="47"/>
      <c r="P300" s="47"/>
      <c r="Q300" s="47">
        <f t="shared" si="51"/>
        <v>0</v>
      </c>
      <c r="R300" s="47"/>
      <c r="S300" s="47"/>
      <c r="T300" s="47">
        <f t="shared" si="52"/>
        <v>0</v>
      </c>
    </row>
    <row r="301" spans="1:20" ht="20.100000000000001" customHeight="1" x14ac:dyDescent="0.25">
      <c r="A301" s="4" t="s">
        <v>77</v>
      </c>
      <c r="B301" s="7" t="s">
        <v>377</v>
      </c>
      <c r="C301" s="5">
        <v>330</v>
      </c>
      <c r="D301" s="46"/>
      <c r="E301" s="46"/>
      <c r="F301" s="47"/>
      <c r="G301" s="47"/>
      <c r="H301" s="47"/>
      <c r="I301" s="47"/>
      <c r="J301" s="47">
        <f t="shared" si="47"/>
        <v>0</v>
      </c>
      <c r="K301" s="47"/>
      <c r="L301" s="47"/>
      <c r="M301" s="47"/>
      <c r="N301" s="47"/>
      <c r="O301" s="47"/>
      <c r="P301" s="47"/>
      <c r="Q301" s="47">
        <f t="shared" si="51"/>
        <v>0</v>
      </c>
      <c r="R301" s="47"/>
      <c r="S301" s="47"/>
      <c r="T301" s="47">
        <f t="shared" si="52"/>
        <v>0</v>
      </c>
    </row>
    <row r="302" spans="1:20" ht="20.100000000000001" customHeight="1" x14ac:dyDescent="0.25">
      <c r="A302" s="4" t="s">
        <v>76</v>
      </c>
      <c r="B302" s="7" t="s">
        <v>369</v>
      </c>
      <c r="C302" s="5">
        <v>331</v>
      </c>
      <c r="D302" s="46"/>
      <c r="E302" s="46"/>
      <c r="F302" s="47"/>
      <c r="G302" s="47"/>
      <c r="H302" s="47"/>
      <c r="I302" s="47"/>
      <c r="J302" s="47">
        <f t="shared" si="47"/>
        <v>0</v>
      </c>
      <c r="K302" s="47"/>
      <c r="L302" s="47"/>
      <c r="M302" s="47"/>
      <c r="N302" s="47"/>
      <c r="O302" s="47"/>
      <c r="P302" s="47"/>
      <c r="Q302" s="47">
        <f t="shared" si="51"/>
        <v>0</v>
      </c>
      <c r="R302" s="47"/>
      <c r="S302" s="47"/>
      <c r="T302" s="47">
        <f t="shared" si="52"/>
        <v>0</v>
      </c>
    </row>
    <row r="303" spans="1:20" ht="20.100000000000001" customHeight="1" x14ac:dyDescent="0.25">
      <c r="A303" s="4" t="s">
        <v>75</v>
      </c>
      <c r="B303" s="7" t="s">
        <v>403</v>
      </c>
      <c r="C303" s="5"/>
      <c r="D303" s="46"/>
      <c r="E303" s="46"/>
      <c r="F303" s="47"/>
      <c r="G303" s="47"/>
      <c r="H303" s="47"/>
      <c r="I303" s="47"/>
      <c r="J303" s="47">
        <f t="shared" si="47"/>
        <v>0</v>
      </c>
      <c r="K303" s="47"/>
      <c r="L303" s="47"/>
      <c r="M303" s="47"/>
      <c r="N303" s="47"/>
      <c r="O303" s="47"/>
      <c r="P303" s="47"/>
      <c r="Q303" s="47">
        <f t="shared" si="51"/>
        <v>0</v>
      </c>
      <c r="R303" s="47"/>
      <c r="S303" s="47"/>
      <c r="T303" s="47">
        <f t="shared" si="52"/>
        <v>0</v>
      </c>
    </row>
    <row r="304" spans="1:20" ht="20.100000000000001" customHeight="1" x14ac:dyDescent="0.25">
      <c r="A304" s="8" t="s">
        <v>74</v>
      </c>
      <c r="B304" s="12" t="s">
        <v>461</v>
      </c>
      <c r="C304" s="5"/>
      <c r="D304" s="51">
        <f>SUM(D305:D338)</f>
        <v>3</v>
      </c>
      <c r="E304" s="51">
        <f t="shared" ref="E304:T304" si="53">SUM(E305:E338)</f>
        <v>0</v>
      </c>
      <c r="F304" s="51">
        <f t="shared" si="53"/>
        <v>4</v>
      </c>
      <c r="G304" s="51">
        <f t="shared" si="53"/>
        <v>3</v>
      </c>
      <c r="H304" s="51">
        <f t="shared" si="53"/>
        <v>0</v>
      </c>
      <c r="I304" s="51">
        <f t="shared" si="53"/>
        <v>0</v>
      </c>
      <c r="J304" s="51">
        <f t="shared" si="53"/>
        <v>3</v>
      </c>
      <c r="K304" s="51">
        <f t="shared" si="53"/>
        <v>0</v>
      </c>
      <c r="L304" s="51">
        <f t="shared" si="53"/>
        <v>0</v>
      </c>
      <c r="M304" s="51">
        <f t="shared" si="53"/>
        <v>4</v>
      </c>
      <c r="N304" s="51">
        <f t="shared" si="53"/>
        <v>0</v>
      </c>
      <c r="O304" s="51">
        <f t="shared" si="53"/>
        <v>1</v>
      </c>
      <c r="P304" s="51">
        <f t="shared" si="53"/>
        <v>0</v>
      </c>
      <c r="Q304" s="51">
        <f t="shared" si="53"/>
        <v>1</v>
      </c>
      <c r="R304" s="51">
        <f t="shared" si="53"/>
        <v>0</v>
      </c>
      <c r="S304" s="51">
        <f t="shared" si="53"/>
        <v>0</v>
      </c>
      <c r="T304" s="51">
        <f t="shared" si="53"/>
        <v>0</v>
      </c>
    </row>
    <row r="305" spans="1:20" ht="20.100000000000001" customHeight="1" x14ac:dyDescent="0.25">
      <c r="A305" s="4" t="s">
        <v>73</v>
      </c>
      <c r="B305" s="7" t="s">
        <v>580</v>
      </c>
      <c r="C305" s="5">
        <v>332</v>
      </c>
      <c r="D305" s="46"/>
      <c r="E305" s="46"/>
      <c r="F305" s="47"/>
      <c r="G305" s="47"/>
      <c r="H305" s="47"/>
      <c r="I305" s="47"/>
      <c r="J305" s="47">
        <f t="shared" si="47"/>
        <v>0</v>
      </c>
      <c r="K305" s="47"/>
      <c r="L305" s="47"/>
      <c r="M305" s="47"/>
      <c r="N305" s="47"/>
      <c r="O305" s="47"/>
      <c r="P305" s="47"/>
      <c r="Q305" s="47">
        <f t="shared" ref="Q305:Q338" si="54">+O305+P305</f>
        <v>0</v>
      </c>
      <c r="R305" s="47"/>
      <c r="S305" s="47"/>
      <c r="T305" s="47">
        <f t="shared" ref="T305:T338" si="55">+R305+S305</f>
        <v>0</v>
      </c>
    </row>
    <row r="306" spans="1:20" ht="20.100000000000001" customHeight="1" x14ac:dyDescent="0.25">
      <c r="A306" s="4" t="s">
        <v>72</v>
      </c>
      <c r="B306" s="7" t="s">
        <v>581</v>
      </c>
      <c r="C306" s="5">
        <v>332.1</v>
      </c>
      <c r="D306" s="46"/>
      <c r="E306" s="46"/>
      <c r="F306" s="47"/>
      <c r="G306" s="47"/>
      <c r="H306" s="47"/>
      <c r="I306" s="47"/>
      <c r="J306" s="47">
        <f t="shared" si="47"/>
        <v>0</v>
      </c>
      <c r="K306" s="47"/>
      <c r="L306" s="47"/>
      <c r="M306" s="47"/>
      <c r="N306" s="47"/>
      <c r="O306" s="47"/>
      <c r="P306" s="47"/>
      <c r="Q306" s="47">
        <f t="shared" si="54"/>
        <v>0</v>
      </c>
      <c r="R306" s="47"/>
      <c r="S306" s="47"/>
      <c r="T306" s="47">
        <f t="shared" si="55"/>
        <v>0</v>
      </c>
    </row>
    <row r="307" spans="1:20" ht="20.100000000000001" customHeight="1" x14ac:dyDescent="0.25">
      <c r="A307" s="4" t="s">
        <v>71</v>
      </c>
      <c r="B307" s="7" t="s">
        <v>582</v>
      </c>
      <c r="C307" s="6">
        <v>332.2</v>
      </c>
      <c r="D307" s="46"/>
      <c r="E307" s="46"/>
      <c r="F307" s="47"/>
      <c r="G307" s="47"/>
      <c r="H307" s="47"/>
      <c r="I307" s="47"/>
      <c r="J307" s="47">
        <f t="shared" si="47"/>
        <v>0</v>
      </c>
      <c r="K307" s="47"/>
      <c r="L307" s="47"/>
      <c r="M307" s="47"/>
      <c r="N307" s="47"/>
      <c r="O307" s="47"/>
      <c r="P307" s="47"/>
      <c r="Q307" s="47">
        <f t="shared" si="54"/>
        <v>0</v>
      </c>
      <c r="R307" s="47"/>
      <c r="S307" s="47"/>
      <c r="T307" s="47">
        <f t="shared" si="55"/>
        <v>0</v>
      </c>
    </row>
    <row r="308" spans="1:20" ht="20.100000000000001" customHeight="1" x14ac:dyDescent="0.25">
      <c r="A308" s="4" t="s">
        <v>742</v>
      </c>
      <c r="B308" s="7" t="s">
        <v>743</v>
      </c>
      <c r="C308" s="6">
        <v>332.3</v>
      </c>
      <c r="D308" s="46"/>
      <c r="E308" s="46"/>
      <c r="F308" s="47"/>
      <c r="G308" s="47"/>
      <c r="H308" s="47"/>
      <c r="I308" s="47"/>
      <c r="J308" s="47">
        <f t="shared" si="47"/>
        <v>0</v>
      </c>
      <c r="K308" s="47"/>
      <c r="L308" s="47"/>
      <c r="M308" s="47"/>
      <c r="N308" s="47"/>
      <c r="O308" s="47"/>
      <c r="P308" s="47"/>
      <c r="Q308" s="47">
        <f t="shared" si="54"/>
        <v>0</v>
      </c>
      <c r="R308" s="47"/>
      <c r="S308" s="47"/>
      <c r="T308" s="47">
        <f t="shared" si="55"/>
        <v>0</v>
      </c>
    </row>
    <row r="309" spans="1:20" ht="20.100000000000001" customHeight="1" x14ac:dyDescent="0.25">
      <c r="A309" s="4" t="s">
        <v>744</v>
      </c>
      <c r="B309" s="7" t="s">
        <v>745</v>
      </c>
      <c r="C309" s="6">
        <v>332.4</v>
      </c>
      <c r="D309" s="46"/>
      <c r="E309" s="46"/>
      <c r="F309" s="47"/>
      <c r="G309" s="47"/>
      <c r="H309" s="47"/>
      <c r="I309" s="47"/>
      <c r="J309" s="47">
        <f t="shared" si="47"/>
        <v>0</v>
      </c>
      <c r="K309" s="47"/>
      <c r="L309" s="47"/>
      <c r="M309" s="47"/>
      <c r="N309" s="47"/>
      <c r="O309" s="47"/>
      <c r="P309" s="47"/>
      <c r="Q309" s="47">
        <f t="shared" si="54"/>
        <v>0</v>
      </c>
      <c r="R309" s="47"/>
      <c r="S309" s="47"/>
      <c r="T309" s="47">
        <f t="shared" si="55"/>
        <v>0</v>
      </c>
    </row>
    <row r="310" spans="1:20" ht="20.100000000000001" customHeight="1" x14ac:dyDescent="0.25">
      <c r="A310" s="4" t="s">
        <v>746</v>
      </c>
      <c r="B310" s="7" t="s">
        <v>747</v>
      </c>
      <c r="C310" s="6">
        <v>332.5</v>
      </c>
      <c r="D310" s="46"/>
      <c r="E310" s="46"/>
      <c r="F310" s="47"/>
      <c r="G310" s="47"/>
      <c r="H310" s="47"/>
      <c r="I310" s="47"/>
      <c r="J310" s="47">
        <f t="shared" si="47"/>
        <v>0</v>
      </c>
      <c r="K310" s="47"/>
      <c r="L310" s="47"/>
      <c r="M310" s="47"/>
      <c r="N310" s="47"/>
      <c r="O310" s="47"/>
      <c r="P310" s="47"/>
      <c r="Q310" s="47">
        <f t="shared" si="54"/>
        <v>0</v>
      </c>
      <c r="R310" s="47"/>
      <c r="S310" s="47"/>
      <c r="T310" s="47">
        <f t="shared" si="55"/>
        <v>0</v>
      </c>
    </row>
    <row r="311" spans="1:20" ht="20.100000000000001" customHeight="1" x14ac:dyDescent="0.25">
      <c r="A311" s="4" t="s">
        <v>70</v>
      </c>
      <c r="B311" s="7" t="s">
        <v>462</v>
      </c>
      <c r="C311" s="6">
        <v>333</v>
      </c>
      <c r="D311" s="46">
        <v>2</v>
      </c>
      <c r="E311" s="46"/>
      <c r="F311" s="47">
        <v>2</v>
      </c>
      <c r="G311" s="47">
        <v>3</v>
      </c>
      <c r="H311" s="47"/>
      <c r="I311" s="47"/>
      <c r="J311" s="47">
        <f t="shared" si="47"/>
        <v>3</v>
      </c>
      <c r="K311" s="47"/>
      <c r="L311" s="47"/>
      <c r="M311" s="47">
        <v>1</v>
      </c>
      <c r="N311" s="47"/>
      <c r="O311" s="47">
        <v>1</v>
      </c>
      <c r="P311" s="47"/>
      <c r="Q311" s="47">
        <f t="shared" si="54"/>
        <v>1</v>
      </c>
      <c r="R311" s="47"/>
      <c r="S311" s="47"/>
      <c r="T311" s="47">
        <f t="shared" si="55"/>
        <v>0</v>
      </c>
    </row>
    <row r="312" spans="1:20" ht="20.100000000000001" customHeight="1" x14ac:dyDescent="0.25">
      <c r="A312" s="4" t="s">
        <v>69</v>
      </c>
      <c r="B312" s="7" t="s">
        <v>463</v>
      </c>
      <c r="C312" s="6">
        <v>334</v>
      </c>
      <c r="D312" s="46"/>
      <c r="E312" s="46"/>
      <c r="F312" s="47"/>
      <c r="G312" s="47"/>
      <c r="H312" s="47"/>
      <c r="I312" s="47"/>
      <c r="J312" s="47">
        <f t="shared" si="47"/>
        <v>0</v>
      </c>
      <c r="K312" s="47"/>
      <c r="L312" s="47"/>
      <c r="M312" s="47"/>
      <c r="N312" s="47"/>
      <c r="O312" s="47"/>
      <c r="P312" s="47"/>
      <c r="Q312" s="47">
        <f t="shared" si="54"/>
        <v>0</v>
      </c>
      <c r="R312" s="47"/>
      <c r="S312" s="47"/>
      <c r="T312" s="47">
        <f t="shared" si="55"/>
        <v>0</v>
      </c>
    </row>
    <row r="313" spans="1:20" ht="20.100000000000001" customHeight="1" x14ac:dyDescent="0.25">
      <c r="A313" s="4" t="s">
        <v>68</v>
      </c>
      <c r="B313" s="7" t="s">
        <v>504</v>
      </c>
      <c r="C313" s="6">
        <v>334.1</v>
      </c>
      <c r="D313" s="46"/>
      <c r="E313" s="46"/>
      <c r="F313" s="47"/>
      <c r="G313" s="47"/>
      <c r="H313" s="47"/>
      <c r="I313" s="47"/>
      <c r="J313" s="47">
        <f t="shared" si="47"/>
        <v>0</v>
      </c>
      <c r="K313" s="47"/>
      <c r="L313" s="47"/>
      <c r="M313" s="47"/>
      <c r="N313" s="47"/>
      <c r="O313" s="47"/>
      <c r="P313" s="47"/>
      <c r="Q313" s="47">
        <f t="shared" si="54"/>
        <v>0</v>
      </c>
      <c r="R313" s="47"/>
      <c r="S313" s="47"/>
      <c r="T313" s="47">
        <f t="shared" si="55"/>
        <v>0</v>
      </c>
    </row>
    <row r="314" spans="1:20" ht="20.100000000000001" customHeight="1" x14ac:dyDescent="0.25">
      <c r="A314" s="4" t="s">
        <v>67</v>
      </c>
      <c r="B314" s="7" t="s">
        <v>464</v>
      </c>
      <c r="C314" s="5">
        <v>335</v>
      </c>
      <c r="D314" s="46"/>
      <c r="E314" s="46"/>
      <c r="F314" s="47"/>
      <c r="G314" s="47"/>
      <c r="H314" s="47"/>
      <c r="I314" s="47"/>
      <c r="J314" s="47">
        <f t="shared" si="47"/>
        <v>0</v>
      </c>
      <c r="K314" s="47"/>
      <c r="L314" s="47"/>
      <c r="M314" s="47"/>
      <c r="N314" s="47"/>
      <c r="O314" s="47"/>
      <c r="P314" s="47"/>
      <c r="Q314" s="47">
        <f t="shared" si="54"/>
        <v>0</v>
      </c>
      <c r="R314" s="47"/>
      <c r="S314" s="47"/>
      <c r="T314" s="47">
        <f t="shared" si="55"/>
        <v>0</v>
      </c>
    </row>
    <row r="315" spans="1:20" ht="20.100000000000001" customHeight="1" x14ac:dyDescent="0.25">
      <c r="A315" s="4" t="s">
        <v>66</v>
      </c>
      <c r="B315" s="7" t="s">
        <v>583</v>
      </c>
      <c r="C315" s="5">
        <v>336</v>
      </c>
      <c r="D315" s="50"/>
      <c r="E315" s="50"/>
      <c r="F315" s="50"/>
      <c r="G315" s="50"/>
      <c r="H315" s="50"/>
      <c r="I315" s="50"/>
      <c r="J315" s="47">
        <f t="shared" si="47"/>
        <v>0</v>
      </c>
      <c r="K315" s="50"/>
      <c r="L315" s="50"/>
      <c r="M315" s="50"/>
      <c r="N315" s="50"/>
      <c r="O315" s="50"/>
      <c r="P315" s="50"/>
      <c r="Q315" s="47">
        <f t="shared" si="54"/>
        <v>0</v>
      </c>
      <c r="R315" s="50"/>
      <c r="S315" s="50"/>
      <c r="T315" s="47">
        <f t="shared" si="55"/>
        <v>0</v>
      </c>
    </row>
    <row r="316" spans="1:20" ht="20.100000000000001" customHeight="1" x14ac:dyDescent="0.25">
      <c r="A316" s="4" t="s">
        <v>65</v>
      </c>
      <c r="B316" s="7" t="s">
        <v>584</v>
      </c>
      <c r="C316" s="5">
        <v>337</v>
      </c>
      <c r="D316" s="47"/>
      <c r="E316" s="47"/>
      <c r="F316" s="47"/>
      <c r="G316" s="47"/>
      <c r="H316" s="47"/>
      <c r="I316" s="47"/>
      <c r="J316" s="47">
        <f t="shared" si="47"/>
        <v>0</v>
      </c>
      <c r="K316" s="47"/>
      <c r="L316" s="47"/>
      <c r="M316" s="47"/>
      <c r="N316" s="47"/>
      <c r="O316" s="47"/>
      <c r="P316" s="47"/>
      <c r="Q316" s="47">
        <f t="shared" si="54"/>
        <v>0</v>
      </c>
      <c r="R316" s="47"/>
      <c r="S316" s="47"/>
      <c r="T316" s="47">
        <f t="shared" si="55"/>
        <v>0</v>
      </c>
    </row>
    <row r="317" spans="1:20" ht="20.100000000000001" customHeight="1" x14ac:dyDescent="0.25">
      <c r="A317" s="4" t="s">
        <v>64</v>
      </c>
      <c r="B317" s="7" t="s">
        <v>585</v>
      </c>
      <c r="C317" s="5">
        <v>338</v>
      </c>
      <c r="D317" s="47"/>
      <c r="E317" s="47"/>
      <c r="F317" s="47"/>
      <c r="G317" s="47"/>
      <c r="H317" s="47"/>
      <c r="I317" s="47"/>
      <c r="J317" s="47">
        <f t="shared" si="47"/>
        <v>0</v>
      </c>
      <c r="K317" s="47"/>
      <c r="L317" s="47"/>
      <c r="M317" s="47"/>
      <c r="N317" s="47"/>
      <c r="O317" s="47"/>
      <c r="P317" s="47"/>
      <c r="Q317" s="47">
        <f t="shared" si="54"/>
        <v>0</v>
      </c>
      <c r="R317" s="47"/>
      <c r="S317" s="47"/>
      <c r="T317" s="47">
        <f t="shared" si="55"/>
        <v>0</v>
      </c>
    </row>
    <row r="318" spans="1:20" ht="20.100000000000001" customHeight="1" x14ac:dyDescent="0.25">
      <c r="A318" s="4" t="s">
        <v>748</v>
      </c>
      <c r="B318" s="7" t="s">
        <v>749</v>
      </c>
      <c r="C318" s="5">
        <v>338.1</v>
      </c>
      <c r="D318" s="47"/>
      <c r="E318" s="47"/>
      <c r="F318" s="47"/>
      <c r="G318" s="47"/>
      <c r="H318" s="47"/>
      <c r="I318" s="47"/>
      <c r="J318" s="47">
        <f t="shared" si="47"/>
        <v>0</v>
      </c>
      <c r="K318" s="47"/>
      <c r="L318" s="47"/>
      <c r="M318" s="47"/>
      <c r="N318" s="47"/>
      <c r="O318" s="47"/>
      <c r="P318" s="47"/>
      <c r="Q318" s="47">
        <f t="shared" si="54"/>
        <v>0</v>
      </c>
      <c r="R318" s="47"/>
      <c r="S318" s="47"/>
      <c r="T318" s="47">
        <f t="shared" si="55"/>
        <v>0</v>
      </c>
    </row>
    <row r="319" spans="1:20" ht="20.100000000000001" customHeight="1" x14ac:dyDescent="0.25">
      <c r="A319" s="4" t="s">
        <v>63</v>
      </c>
      <c r="B319" s="7" t="s">
        <v>586</v>
      </c>
      <c r="C319" s="5">
        <v>339</v>
      </c>
      <c r="D319" s="47"/>
      <c r="E319" s="47"/>
      <c r="F319" s="47"/>
      <c r="G319" s="47"/>
      <c r="H319" s="47"/>
      <c r="I319" s="47"/>
      <c r="J319" s="47">
        <f t="shared" si="47"/>
        <v>0</v>
      </c>
      <c r="K319" s="47"/>
      <c r="L319" s="47"/>
      <c r="M319" s="47"/>
      <c r="N319" s="47"/>
      <c r="O319" s="47"/>
      <c r="P319" s="47"/>
      <c r="Q319" s="47">
        <f t="shared" si="54"/>
        <v>0</v>
      </c>
      <c r="R319" s="47"/>
      <c r="S319" s="47"/>
      <c r="T319" s="47">
        <f t="shared" si="55"/>
        <v>0</v>
      </c>
    </row>
    <row r="320" spans="1:20" ht="20.100000000000001" customHeight="1" x14ac:dyDescent="0.25">
      <c r="A320" s="4" t="s">
        <v>62</v>
      </c>
      <c r="B320" s="7" t="s">
        <v>587</v>
      </c>
      <c r="C320" s="5">
        <v>340</v>
      </c>
      <c r="D320" s="47"/>
      <c r="E320" s="47"/>
      <c r="F320" s="47"/>
      <c r="G320" s="47"/>
      <c r="H320" s="47"/>
      <c r="I320" s="47"/>
      <c r="J320" s="47">
        <f t="shared" si="47"/>
        <v>0</v>
      </c>
      <c r="K320" s="47"/>
      <c r="L320" s="47"/>
      <c r="M320" s="47"/>
      <c r="N320" s="47"/>
      <c r="O320" s="47"/>
      <c r="P320" s="47"/>
      <c r="Q320" s="47">
        <f t="shared" si="54"/>
        <v>0</v>
      </c>
      <c r="R320" s="47"/>
      <c r="S320" s="47"/>
      <c r="T320" s="47">
        <f t="shared" si="55"/>
        <v>0</v>
      </c>
    </row>
    <row r="321" spans="1:20" ht="20.100000000000001" customHeight="1" x14ac:dyDescent="0.25">
      <c r="A321" s="4" t="s">
        <v>61</v>
      </c>
      <c r="B321" s="7" t="s">
        <v>750</v>
      </c>
      <c r="C321" s="5">
        <v>341</v>
      </c>
      <c r="D321" s="46"/>
      <c r="E321" s="46"/>
      <c r="F321" s="47"/>
      <c r="G321" s="47"/>
      <c r="H321" s="47"/>
      <c r="I321" s="47"/>
      <c r="J321" s="47">
        <f t="shared" si="47"/>
        <v>0</v>
      </c>
      <c r="K321" s="47"/>
      <c r="L321" s="47"/>
      <c r="M321" s="47"/>
      <c r="N321" s="47"/>
      <c r="O321" s="47"/>
      <c r="P321" s="47"/>
      <c r="Q321" s="47">
        <f t="shared" si="54"/>
        <v>0</v>
      </c>
      <c r="R321" s="47"/>
      <c r="S321" s="47"/>
      <c r="T321" s="47">
        <f t="shared" si="55"/>
        <v>0</v>
      </c>
    </row>
    <row r="322" spans="1:20" ht="20.100000000000001" customHeight="1" x14ac:dyDescent="0.25">
      <c r="A322" s="4" t="s">
        <v>60</v>
      </c>
      <c r="B322" s="7" t="s">
        <v>588</v>
      </c>
      <c r="C322" s="5">
        <v>342</v>
      </c>
      <c r="D322" s="46"/>
      <c r="E322" s="46"/>
      <c r="F322" s="47"/>
      <c r="G322" s="47"/>
      <c r="H322" s="47"/>
      <c r="I322" s="47"/>
      <c r="J322" s="47">
        <f t="shared" si="47"/>
        <v>0</v>
      </c>
      <c r="K322" s="47"/>
      <c r="L322" s="47"/>
      <c r="M322" s="47"/>
      <c r="N322" s="47"/>
      <c r="O322" s="47"/>
      <c r="P322" s="47"/>
      <c r="Q322" s="47">
        <f t="shared" si="54"/>
        <v>0</v>
      </c>
      <c r="R322" s="47"/>
      <c r="S322" s="47"/>
      <c r="T322" s="47">
        <f t="shared" si="55"/>
        <v>0</v>
      </c>
    </row>
    <row r="323" spans="1:20" ht="20.100000000000001" customHeight="1" x14ac:dyDescent="0.25">
      <c r="A323" s="4" t="s">
        <v>751</v>
      </c>
      <c r="B323" s="7" t="s">
        <v>752</v>
      </c>
      <c r="C323" s="5">
        <v>342.1</v>
      </c>
      <c r="D323" s="46"/>
      <c r="E323" s="46"/>
      <c r="F323" s="47"/>
      <c r="G323" s="47"/>
      <c r="H323" s="47"/>
      <c r="I323" s="47"/>
      <c r="J323" s="47">
        <f t="shared" si="47"/>
        <v>0</v>
      </c>
      <c r="K323" s="47"/>
      <c r="L323" s="47"/>
      <c r="M323" s="47"/>
      <c r="N323" s="47"/>
      <c r="O323" s="47"/>
      <c r="P323" s="47"/>
      <c r="Q323" s="47">
        <f t="shared" si="54"/>
        <v>0</v>
      </c>
      <c r="R323" s="47"/>
      <c r="S323" s="47"/>
      <c r="T323" s="47">
        <f t="shared" si="55"/>
        <v>0</v>
      </c>
    </row>
    <row r="324" spans="1:20" ht="20.100000000000001" customHeight="1" x14ac:dyDescent="0.25">
      <c r="A324" s="4" t="s">
        <v>59</v>
      </c>
      <c r="B324" s="7" t="s">
        <v>589</v>
      </c>
      <c r="C324" s="5">
        <v>343</v>
      </c>
      <c r="D324" s="46"/>
      <c r="E324" s="46"/>
      <c r="F324" s="47"/>
      <c r="G324" s="47"/>
      <c r="H324" s="47"/>
      <c r="I324" s="47"/>
      <c r="J324" s="47">
        <f t="shared" si="47"/>
        <v>0</v>
      </c>
      <c r="K324" s="47"/>
      <c r="L324" s="47"/>
      <c r="M324" s="47"/>
      <c r="N324" s="47"/>
      <c r="O324" s="47"/>
      <c r="P324" s="47"/>
      <c r="Q324" s="47">
        <f t="shared" si="54"/>
        <v>0</v>
      </c>
      <c r="R324" s="47"/>
      <c r="S324" s="47"/>
      <c r="T324" s="47">
        <f t="shared" si="55"/>
        <v>0</v>
      </c>
    </row>
    <row r="325" spans="1:20" ht="20.100000000000001" customHeight="1" x14ac:dyDescent="0.25">
      <c r="A325" s="4" t="s">
        <v>58</v>
      </c>
      <c r="B325" s="7" t="s">
        <v>590</v>
      </c>
      <c r="C325" s="5">
        <v>344</v>
      </c>
      <c r="D325" s="46"/>
      <c r="E325" s="46"/>
      <c r="F325" s="47"/>
      <c r="G325" s="47"/>
      <c r="H325" s="47"/>
      <c r="I325" s="47"/>
      <c r="J325" s="47">
        <f t="shared" si="47"/>
        <v>0</v>
      </c>
      <c r="K325" s="47"/>
      <c r="L325" s="47"/>
      <c r="M325" s="47"/>
      <c r="N325" s="47"/>
      <c r="O325" s="47"/>
      <c r="P325" s="47"/>
      <c r="Q325" s="47">
        <f t="shared" si="54"/>
        <v>0</v>
      </c>
      <c r="R325" s="47"/>
      <c r="S325" s="47"/>
      <c r="T325" s="47">
        <f t="shared" si="55"/>
        <v>0</v>
      </c>
    </row>
    <row r="326" spans="1:20" ht="20.100000000000001" customHeight="1" x14ac:dyDescent="0.25">
      <c r="A326" s="4" t="s">
        <v>57</v>
      </c>
      <c r="B326" s="7" t="s">
        <v>662</v>
      </c>
      <c r="C326" s="5">
        <v>345</v>
      </c>
      <c r="D326" s="46"/>
      <c r="E326" s="46"/>
      <c r="F326" s="47"/>
      <c r="G326" s="47"/>
      <c r="H326" s="47"/>
      <c r="I326" s="47"/>
      <c r="J326" s="47">
        <f t="shared" si="47"/>
        <v>0</v>
      </c>
      <c r="K326" s="47"/>
      <c r="L326" s="47"/>
      <c r="M326" s="47"/>
      <c r="N326" s="47"/>
      <c r="O326" s="47"/>
      <c r="P326" s="47"/>
      <c r="Q326" s="47">
        <f t="shared" si="54"/>
        <v>0</v>
      </c>
      <c r="R326" s="47"/>
      <c r="S326" s="47"/>
      <c r="T326" s="47">
        <f t="shared" si="55"/>
        <v>0</v>
      </c>
    </row>
    <row r="327" spans="1:20" ht="20.100000000000001" customHeight="1" x14ac:dyDescent="0.25">
      <c r="A327" s="4" t="s">
        <v>56</v>
      </c>
      <c r="B327" s="7" t="s">
        <v>591</v>
      </c>
      <c r="C327" s="5">
        <v>345.1</v>
      </c>
      <c r="D327" s="46"/>
      <c r="E327" s="46"/>
      <c r="F327" s="47"/>
      <c r="G327" s="47"/>
      <c r="H327" s="47"/>
      <c r="I327" s="47"/>
      <c r="J327" s="47">
        <f t="shared" ref="J327:J338" si="56">+I327+H327+G327</f>
        <v>0</v>
      </c>
      <c r="K327" s="47"/>
      <c r="L327" s="47"/>
      <c r="M327" s="47"/>
      <c r="N327" s="47"/>
      <c r="O327" s="47"/>
      <c r="P327" s="47"/>
      <c r="Q327" s="47">
        <f t="shared" si="54"/>
        <v>0</v>
      </c>
      <c r="R327" s="47"/>
      <c r="S327" s="47"/>
      <c r="T327" s="47">
        <f t="shared" si="55"/>
        <v>0</v>
      </c>
    </row>
    <row r="328" spans="1:20" ht="20.100000000000001" customHeight="1" x14ac:dyDescent="0.25">
      <c r="A328" s="4" t="s">
        <v>55</v>
      </c>
      <c r="B328" s="7" t="s">
        <v>465</v>
      </c>
      <c r="C328" s="5">
        <v>346</v>
      </c>
      <c r="D328" s="46"/>
      <c r="E328" s="46"/>
      <c r="F328" s="47"/>
      <c r="G328" s="47"/>
      <c r="H328" s="47"/>
      <c r="I328" s="47"/>
      <c r="J328" s="47">
        <f t="shared" si="56"/>
        <v>0</v>
      </c>
      <c r="K328" s="47"/>
      <c r="L328" s="47"/>
      <c r="M328" s="47"/>
      <c r="N328" s="47"/>
      <c r="O328" s="47"/>
      <c r="P328" s="47"/>
      <c r="Q328" s="47">
        <f t="shared" si="54"/>
        <v>0</v>
      </c>
      <c r="R328" s="47"/>
      <c r="S328" s="47"/>
      <c r="T328" s="47">
        <f t="shared" si="55"/>
        <v>0</v>
      </c>
    </row>
    <row r="329" spans="1:20" ht="20.100000000000001" customHeight="1" x14ac:dyDescent="0.25">
      <c r="A329" s="4" t="s">
        <v>54</v>
      </c>
      <c r="B329" s="7" t="s">
        <v>592</v>
      </c>
      <c r="C329" s="5">
        <v>347</v>
      </c>
      <c r="D329" s="46">
        <v>1</v>
      </c>
      <c r="E329" s="46"/>
      <c r="F329" s="47">
        <v>1</v>
      </c>
      <c r="G329" s="47"/>
      <c r="H329" s="47"/>
      <c r="I329" s="47"/>
      <c r="J329" s="47">
        <f t="shared" si="56"/>
        <v>0</v>
      </c>
      <c r="K329" s="47"/>
      <c r="L329" s="47"/>
      <c r="M329" s="47">
        <v>2</v>
      </c>
      <c r="N329" s="47"/>
      <c r="O329" s="47"/>
      <c r="P329" s="47"/>
      <c r="Q329" s="47">
        <f t="shared" si="54"/>
        <v>0</v>
      </c>
      <c r="R329" s="47"/>
      <c r="S329" s="47"/>
      <c r="T329" s="47">
        <f t="shared" si="55"/>
        <v>0</v>
      </c>
    </row>
    <row r="330" spans="1:20" ht="20.100000000000001" customHeight="1" x14ac:dyDescent="0.25">
      <c r="A330" s="4" t="s">
        <v>53</v>
      </c>
      <c r="B330" s="7" t="s">
        <v>663</v>
      </c>
      <c r="C330" s="5">
        <v>348</v>
      </c>
      <c r="D330" s="46"/>
      <c r="E330" s="46"/>
      <c r="F330" s="47"/>
      <c r="G330" s="47"/>
      <c r="H330" s="47"/>
      <c r="I330" s="47"/>
      <c r="J330" s="47">
        <f t="shared" si="56"/>
        <v>0</v>
      </c>
      <c r="K330" s="47"/>
      <c r="L330" s="47"/>
      <c r="M330" s="47"/>
      <c r="N330" s="47"/>
      <c r="O330" s="47"/>
      <c r="P330" s="47"/>
      <c r="Q330" s="47">
        <f t="shared" si="54"/>
        <v>0</v>
      </c>
      <c r="R330" s="47"/>
      <c r="S330" s="47"/>
      <c r="T330" s="47">
        <f t="shared" si="55"/>
        <v>0</v>
      </c>
    </row>
    <row r="331" spans="1:20" ht="20.100000000000001" customHeight="1" x14ac:dyDescent="0.25">
      <c r="A331" s="4" t="s">
        <v>52</v>
      </c>
      <c r="B331" s="7" t="s">
        <v>466</v>
      </c>
      <c r="C331" s="5">
        <v>349</v>
      </c>
      <c r="D331" s="46"/>
      <c r="E331" s="46"/>
      <c r="F331" s="47"/>
      <c r="G331" s="47"/>
      <c r="H331" s="47"/>
      <c r="I331" s="47"/>
      <c r="J331" s="47">
        <f t="shared" si="56"/>
        <v>0</v>
      </c>
      <c r="K331" s="47"/>
      <c r="L331" s="47"/>
      <c r="M331" s="47"/>
      <c r="N331" s="47"/>
      <c r="O331" s="47"/>
      <c r="P331" s="47"/>
      <c r="Q331" s="47">
        <f t="shared" si="54"/>
        <v>0</v>
      </c>
      <c r="R331" s="47"/>
      <c r="S331" s="47"/>
      <c r="T331" s="47">
        <f t="shared" si="55"/>
        <v>0</v>
      </c>
    </row>
    <row r="332" spans="1:20" ht="20.100000000000001" customHeight="1" x14ac:dyDescent="0.25">
      <c r="A332" s="4" t="s">
        <v>51</v>
      </c>
      <c r="B332" s="7" t="s">
        <v>593</v>
      </c>
      <c r="C332" s="5">
        <v>350</v>
      </c>
      <c r="D332" s="46"/>
      <c r="E332" s="46"/>
      <c r="F332" s="47"/>
      <c r="G332" s="47"/>
      <c r="H332" s="47"/>
      <c r="I332" s="47"/>
      <c r="J332" s="47">
        <f t="shared" si="56"/>
        <v>0</v>
      </c>
      <c r="K332" s="47"/>
      <c r="L332" s="47"/>
      <c r="M332" s="47"/>
      <c r="N332" s="47"/>
      <c r="O332" s="47"/>
      <c r="P332" s="47"/>
      <c r="Q332" s="47">
        <f t="shared" si="54"/>
        <v>0</v>
      </c>
      <c r="R332" s="47"/>
      <c r="S332" s="47"/>
      <c r="T332" s="47">
        <f t="shared" si="55"/>
        <v>0</v>
      </c>
    </row>
    <row r="333" spans="1:20" ht="20.100000000000001" customHeight="1" x14ac:dyDescent="0.25">
      <c r="A333" s="4" t="s">
        <v>50</v>
      </c>
      <c r="B333" s="5" t="s">
        <v>664</v>
      </c>
      <c r="C333" s="5">
        <v>351</v>
      </c>
      <c r="D333" s="46"/>
      <c r="E333" s="46"/>
      <c r="F333" s="47"/>
      <c r="G333" s="47"/>
      <c r="H333" s="47"/>
      <c r="I333" s="47"/>
      <c r="J333" s="47">
        <f t="shared" si="56"/>
        <v>0</v>
      </c>
      <c r="K333" s="47"/>
      <c r="L333" s="47"/>
      <c r="M333" s="47"/>
      <c r="N333" s="47"/>
      <c r="O333" s="47"/>
      <c r="P333" s="47"/>
      <c r="Q333" s="47">
        <f t="shared" si="54"/>
        <v>0</v>
      </c>
      <c r="R333" s="47"/>
      <c r="S333" s="47"/>
      <c r="T333" s="47">
        <f t="shared" si="55"/>
        <v>0</v>
      </c>
    </row>
    <row r="334" spans="1:20" ht="20.100000000000001" customHeight="1" x14ac:dyDescent="0.25">
      <c r="A334" s="4" t="s">
        <v>49</v>
      </c>
      <c r="B334" s="7" t="s">
        <v>378</v>
      </c>
      <c r="C334" s="5">
        <v>352</v>
      </c>
      <c r="D334" s="46"/>
      <c r="E334" s="46"/>
      <c r="F334" s="47"/>
      <c r="G334" s="47"/>
      <c r="H334" s="47"/>
      <c r="I334" s="47"/>
      <c r="J334" s="47">
        <f t="shared" si="56"/>
        <v>0</v>
      </c>
      <c r="K334" s="47"/>
      <c r="L334" s="47"/>
      <c r="M334" s="47"/>
      <c r="N334" s="47"/>
      <c r="O334" s="47"/>
      <c r="P334" s="47"/>
      <c r="Q334" s="47">
        <f t="shared" si="54"/>
        <v>0</v>
      </c>
      <c r="R334" s="47"/>
      <c r="S334" s="47"/>
      <c r="T334" s="47">
        <f t="shared" si="55"/>
        <v>0</v>
      </c>
    </row>
    <row r="335" spans="1:20" ht="20.100000000000001" customHeight="1" x14ac:dyDescent="0.25">
      <c r="A335" s="4" t="s">
        <v>48</v>
      </c>
      <c r="B335" s="7" t="s">
        <v>753</v>
      </c>
      <c r="C335" s="5">
        <v>353</v>
      </c>
      <c r="D335" s="46"/>
      <c r="E335" s="46"/>
      <c r="F335" s="47">
        <v>1</v>
      </c>
      <c r="G335" s="47"/>
      <c r="H335" s="47"/>
      <c r="I335" s="47"/>
      <c r="J335" s="47">
        <f t="shared" si="56"/>
        <v>0</v>
      </c>
      <c r="K335" s="47"/>
      <c r="L335" s="47"/>
      <c r="M335" s="47">
        <v>1</v>
      </c>
      <c r="N335" s="47"/>
      <c r="O335" s="47"/>
      <c r="P335" s="47"/>
      <c r="Q335" s="47">
        <f t="shared" si="54"/>
        <v>0</v>
      </c>
      <c r="R335" s="47"/>
      <c r="S335" s="47"/>
      <c r="T335" s="47">
        <f t="shared" si="55"/>
        <v>0</v>
      </c>
    </row>
    <row r="336" spans="1:20" ht="20.100000000000001" customHeight="1" x14ac:dyDescent="0.25">
      <c r="A336" s="4" t="s">
        <v>47</v>
      </c>
      <c r="B336" s="7" t="s">
        <v>501</v>
      </c>
      <c r="C336" s="5">
        <v>354</v>
      </c>
      <c r="D336" s="46"/>
      <c r="E336" s="46"/>
      <c r="F336" s="47"/>
      <c r="G336" s="47"/>
      <c r="H336" s="47"/>
      <c r="I336" s="47"/>
      <c r="J336" s="47">
        <f t="shared" si="56"/>
        <v>0</v>
      </c>
      <c r="K336" s="47"/>
      <c r="L336" s="47"/>
      <c r="M336" s="47"/>
      <c r="N336" s="47"/>
      <c r="O336" s="47"/>
      <c r="P336" s="47"/>
      <c r="Q336" s="47">
        <f t="shared" si="54"/>
        <v>0</v>
      </c>
      <c r="R336" s="47"/>
      <c r="S336" s="47"/>
      <c r="T336" s="47">
        <f t="shared" si="55"/>
        <v>0</v>
      </c>
    </row>
    <row r="337" spans="1:20" ht="20.100000000000001" customHeight="1" x14ac:dyDescent="0.25">
      <c r="A337" s="4" t="s">
        <v>46</v>
      </c>
      <c r="B337" s="7" t="s">
        <v>754</v>
      </c>
      <c r="C337" s="5">
        <v>355</v>
      </c>
      <c r="D337" s="46"/>
      <c r="E337" s="46"/>
      <c r="F337" s="47"/>
      <c r="G337" s="47"/>
      <c r="H337" s="47"/>
      <c r="I337" s="47"/>
      <c r="J337" s="47">
        <f t="shared" si="56"/>
        <v>0</v>
      </c>
      <c r="K337" s="47"/>
      <c r="L337" s="47"/>
      <c r="M337" s="47"/>
      <c r="N337" s="47"/>
      <c r="O337" s="47"/>
      <c r="P337" s="47"/>
      <c r="Q337" s="47">
        <f t="shared" si="54"/>
        <v>0</v>
      </c>
      <c r="R337" s="47"/>
      <c r="S337" s="47"/>
      <c r="T337" s="47">
        <f t="shared" si="55"/>
        <v>0</v>
      </c>
    </row>
    <row r="338" spans="1:20" ht="20.100000000000001" customHeight="1" x14ac:dyDescent="0.25">
      <c r="A338" s="4" t="s">
        <v>45</v>
      </c>
      <c r="B338" s="7" t="s">
        <v>403</v>
      </c>
      <c r="C338" s="5"/>
      <c r="D338" s="46"/>
      <c r="E338" s="46"/>
      <c r="F338" s="47"/>
      <c r="G338" s="47"/>
      <c r="H338" s="47"/>
      <c r="I338" s="47"/>
      <c r="J338" s="47">
        <f t="shared" si="56"/>
        <v>0</v>
      </c>
      <c r="K338" s="47"/>
      <c r="L338" s="47"/>
      <c r="M338" s="47"/>
      <c r="N338" s="47"/>
      <c r="O338" s="47"/>
      <c r="P338" s="47"/>
      <c r="Q338" s="47">
        <f t="shared" si="54"/>
        <v>0</v>
      </c>
      <c r="R338" s="47"/>
      <c r="S338" s="47"/>
      <c r="T338" s="47">
        <f t="shared" si="55"/>
        <v>0</v>
      </c>
    </row>
    <row r="339" spans="1:20" ht="20.100000000000001" customHeight="1" x14ac:dyDescent="0.25">
      <c r="A339" s="8" t="s">
        <v>44</v>
      </c>
      <c r="B339" s="12" t="s">
        <v>467</v>
      </c>
      <c r="C339" s="5"/>
      <c r="D339" s="51">
        <f>SUM(D340:D372)</f>
        <v>5</v>
      </c>
      <c r="E339" s="51">
        <f t="shared" ref="E339:T339" si="57">SUM(E340:E372)</f>
        <v>0</v>
      </c>
      <c r="F339" s="51">
        <f t="shared" si="57"/>
        <v>7</v>
      </c>
      <c r="G339" s="51">
        <f t="shared" si="57"/>
        <v>7</v>
      </c>
      <c r="H339" s="51">
        <f t="shared" si="57"/>
        <v>1</v>
      </c>
      <c r="I339" s="51">
        <f t="shared" si="57"/>
        <v>0</v>
      </c>
      <c r="J339" s="51">
        <f t="shared" si="57"/>
        <v>8</v>
      </c>
      <c r="K339" s="51">
        <f t="shared" si="57"/>
        <v>0</v>
      </c>
      <c r="L339" s="51">
        <f t="shared" si="57"/>
        <v>0</v>
      </c>
      <c r="M339" s="51">
        <f t="shared" si="57"/>
        <v>4</v>
      </c>
      <c r="N339" s="51">
        <f t="shared" si="57"/>
        <v>0</v>
      </c>
      <c r="O339" s="51">
        <f t="shared" si="57"/>
        <v>1</v>
      </c>
      <c r="P339" s="51">
        <f t="shared" si="57"/>
        <v>0</v>
      </c>
      <c r="Q339" s="51">
        <f t="shared" si="57"/>
        <v>1</v>
      </c>
      <c r="R339" s="51">
        <f t="shared" si="57"/>
        <v>0</v>
      </c>
      <c r="S339" s="51">
        <f t="shared" si="57"/>
        <v>0</v>
      </c>
      <c r="T339" s="51">
        <f t="shared" si="57"/>
        <v>0</v>
      </c>
    </row>
    <row r="340" spans="1:20" ht="20.100000000000001" customHeight="1" x14ac:dyDescent="0.25">
      <c r="A340" s="4" t="s">
        <v>43</v>
      </c>
      <c r="B340" s="7" t="s">
        <v>370</v>
      </c>
      <c r="C340" s="6">
        <v>356</v>
      </c>
      <c r="D340" s="46"/>
      <c r="E340" s="46"/>
      <c r="F340" s="47"/>
      <c r="G340" s="47"/>
      <c r="H340" s="47"/>
      <c r="I340" s="47"/>
      <c r="J340" s="47">
        <f t="shared" ref="J340:J388" si="58">+I340+H340+G340</f>
        <v>0</v>
      </c>
      <c r="K340" s="47"/>
      <c r="L340" s="47"/>
      <c r="M340" s="47"/>
      <c r="N340" s="47"/>
      <c r="O340" s="47"/>
      <c r="P340" s="47"/>
      <c r="Q340" s="47">
        <f t="shared" ref="Q340:Q372" si="59">+O340+P340</f>
        <v>0</v>
      </c>
      <c r="R340" s="47"/>
      <c r="S340" s="47"/>
      <c r="T340" s="47">
        <f t="shared" ref="T340:T372" si="60">+R340+S340</f>
        <v>0</v>
      </c>
    </row>
    <row r="341" spans="1:20" ht="20.100000000000001" customHeight="1" x14ac:dyDescent="0.25">
      <c r="A341" s="4" t="s">
        <v>42</v>
      </c>
      <c r="B341" s="7" t="s">
        <v>468</v>
      </c>
      <c r="C341" s="6">
        <v>357</v>
      </c>
      <c r="D341" s="46"/>
      <c r="E341" s="46"/>
      <c r="F341" s="47"/>
      <c r="G341" s="47"/>
      <c r="H341" s="47"/>
      <c r="I341" s="47"/>
      <c r="J341" s="47">
        <f t="shared" si="58"/>
        <v>0</v>
      </c>
      <c r="K341" s="47"/>
      <c r="L341" s="47"/>
      <c r="M341" s="47"/>
      <c r="N341" s="47"/>
      <c r="O341" s="47"/>
      <c r="P341" s="47"/>
      <c r="Q341" s="47">
        <f t="shared" si="59"/>
        <v>0</v>
      </c>
      <c r="R341" s="47"/>
      <c r="S341" s="47"/>
      <c r="T341" s="47">
        <f t="shared" si="60"/>
        <v>0</v>
      </c>
    </row>
    <row r="342" spans="1:20" ht="20.100000000000001" customHeight="1" x14ac:dyDescent="0.25">
      <c r="A342" s="4" t="s">
        <v>41</v>
      </c>
      <c r="B342" s="7" t="s">
        <v>755</v>
      </c>
      <c r="C342" s="6">
        <v>358</v>
      </c>
      <c r="D342" s="47">
        <v>2</v>
      </c>
      <c r="E342" s="47"/>
      <c r="F342" s="47">
        <v>3</v>
      </c>
      <c r="G342" s="47">
        <v>3</v>
      </c>
      <c r="H342" s="47"/>
      <c r="I342" s="47"/>
      <c r="J342" s="47">
        <f t="shared" si="58"/>
        <v>3</v>
      </c>
      <c r="K342" s="47"/>
      <c r="L342" s="47"/>
      <c r="M342" s="47">
        <v>2</v>
      </c>
      <c r="N342" s="47"/>
      <c r="O342" s="47"/>
      <c r="P342" s="47"/>
      <c r="Q342" s="47">
        <f t="shared" si="59"/>
        <v>0</v>
      </c>
      <c r="R342" s="47"/>
      <c r="S342" s="47"/>
      <c r="T342" s="47">
        <f t="shared" si="60"/>
        <v>0</v>
      </c>
    </row>
    <row r="343" spans="1:20" ht="20.100000000000001" customHeight="1" x14ac:dyDescent="0.25">
      <c r="A343" s="4" t="s">
        <v>756</v>
      </c>
      <c r="B343" s="7" t="s">
        <v>757</v>
      </c>
      <c r="C343" s="6">
        <v>358.1</v>
      </c>
      <c r="D343" s="47">
        <v>1</v>
      </c>
      <c r="E343" s="47"/>
      <c r="F343" s="47">
        <v>1</v>
      </c>
      <c r="G343" s="47">
        <v>2</v>
      </c>
      <c r="H343" s="47"/>
      <c r="I343" s="47"/>
      <c r="J343" s="47">
        <f t="shared" si="58"/>
        <v>2</v>
      </c>
      <c r="K343" s="47"/>
      <c r="L343" s="47"/>
      <c r="M343" s="47"/>
      <c r="N343" s="47"/>
      <c r="O343" s="47">
        <v>1</v>
      </c>
      <c r="P343" s="47"/>
      <c r="Q343" s="47">
        <f t="shared" si="59"/>
        <v>1</v>
      </c>
      <c r="R343" s="47"/>
      <c r="S343" s="47"/>
      <c r="T343" s="47">
        <f t="shared" si="60"/>
        <v>0</v>
      </c>
    </row>
    <row r="344" spans="1:20" ht="20.100000000000001" customHeight="1" x14ac:dyDescent="0.25">
      <c r="A344" s="4" t="s">
        <v>40</v>
      </c>
      <c r="B344" s="7" t="s">
        <v>758</v>
      </c>
      <c r="C344" s="6">
        <v>359</v>
      </c>
      <c r="D344" s="47">
        <v>1</v>
      </c>
      <c r="E344" s="46"/>
      <c r="F344" s="47"/>
      <c r="G344" s="47">
        <v>1</v>
      </c>
      <c r="H344" s="47"/>
      <c r="I344" s="47"/>
      <c r="J344" s="47">
        <f t="shared" si="58"/>
        <v>1</v>
      </c>
      <c r="K344" s="47"/>
      <c r="L344" s="47"/>
      <c r="M344" s="47"/>
      <c r="N344" s="47"/>
      <c r="O344" s="47"/>
      <c r="P344" s="47"/>
      <c r="Q344" s="47">
        <f t="shared" si="59"/>
        <v>0</v>
      </c>
      <c r="R344" s="47"/>
      <c r="S344" s="47"/>
      <c r="T344" s="47">
        <f t="shared" si="60"/>
        <v>0</v>
      </c>
    </row>
    <row r="345" spans="1:20" ht="20.100000000000001" customHeight="1" x14ac:dyDescent="0.25">
      <c r="A345" s="4" t="s">
        <v>39</v>
      </c>
      <c r="B345" s="7" t="s">
        <v>594</v>
      </c>
      <c r="C345" s="6">
        <v>360</v>
      </c>
      <c r="D345" s="50"/>
      <c r="E345" s="50"/>
      <c r="F345" s="50">
        <v>1</v>
      </c>
      <c r="G345" s="50"/>
      <c r="H345" s="50"/>
      <c r="I345" s="50"/>
      <c r="J345" s="47">
        <f t="shared" si="58"/>
        <v>0</v>
      </c>
      <c r="K345" s="50"/>
      <c r="L345" s="50"/>
      <c r="M345" s="50">
        <v>1</v>
      </c>
      <c r="N345" s="50"/>
      <c r="O345" s="50"/>
      <c r="P345" s="50"/>
      <c r="Q345" s="47">
        <f t="shared" si="59"/>
        <v>0</v>
      </c>
      <c r="R345" s="50"/>
      <c r="S345" s="50"/>
      <c r="T345" s="47">
        <f t="shared" si="60"/>
        <v>0</v>
      </c>
    </row>
    <row r="346" spans="1:20" ht="20.100000000000001" customHeight="1" x14ac:dyDescent="0.25">
      <c r="A346" s="4" t="s">
        <v>38</v>
      </c>
      <c r="B346" s="7" t="s">
        <v>595</v>
      </c>
      <c r="C346" s="5">
        <v>361</v>
      </c>
      <c r="D346" s="47"/>
      <c r="E346" s="46"/>
      <c r="F346" s="47"/>
      <c r="G346" s="47"/>
      <c r="H346" s="47"/>
      <c r="I346" s="47"/>
      <c r="J346" s="47">
        <f t="shared" si="58"/>
        <v>0</v>
      </c>
      <c r="K346" s="47"/>
      <c r="L346" s="47"/>
      <c r="M346" s="47"/>
      <c r="N346" s="47"/>
      <c r="O346" s="47"/>
      <c r="P346" s="47"/>
      <c r="Q346" s="47">
        <f t="shared" si="59"/>
        <v>0</v>
      </c>
      <c r="R346" s="47"/>
      <c r="S346" s="47"/>
      <c r="T346" s="47">
        <f t="shared" si="60"/>
        <v>0</v>
      </c>
    </row>
    <row r="347" spans="1:20" ht="20.100000000000001" customHeight="1" x14ac:dyDescent="0.25">
      <c r="A347" s="4" t="s">
        <v>37</v>
      </c>
      <c r="B347" s="7" t="s">
        <v>596</v>
      </c>
      <c r="C347" s="5">
        <v>362</v>
      </c>
      <c r="D347" s="47"/>
      <c r="E347" s="46"/>
      <c r="F347" s="47"/>
      <c r="G347" s="47"/>
      <c r="H347" s="47"/>
      <c r="I347" s="47"/>
      <c r="J347" s="47">
        <f t="shared" si="58"/>
        <v>0</v>
      </c>
      <c r="K347" s="47"/>
      <c r="L347" s="47"/>
      <c r="M347" s="47"/>
      <c r="N347" s="47"/>
      <c r="O347" s="47"/>
      <c r="P347" s="47"/>
      <c r="Q347" s="47">
        <f t="shared" si="59"/>
        <v>0</v>
      </c>
      <c r="R347" s="47"/>
      <c r="S347" s="47"/>
      <c r="T347" s="47">
        <f t="shared" si="60"/>
        <v>0</v>
      </c>
    </row>
    <row r="348" spans="1:20" ht="20.100000000000001" customHeight="1" x14ac:dyDescent="0.25">
      <c r="A348" s="4" t="s">
        <v>36</v>
      </c>
      <c r="B348" s="7" t="s">
        <v>759</v>
      </c>
      <c r="C348" s="5">
        <v>363</v>
      </c>
      <c r="D348" s="47"/>
      <c r="E348" s="46"/>
      <c r="F348" s="47"/>
      <c r="G348" s="47"/>
      <c r="H348" s="47"/>
      <c r="I348" s="47"/>
      <c r="J348" s="47">
        <f t="shared" si="58"/>
        <v>0</v>
      </c>
      <c r="K348" s="47"/>
      <c r="L348" s="47"/>
      <c r="M348" s="47"/>
      <c r="N348" s="47"/>
      <c r="O348" s="47"/>
      <c r="P348" s="47"/>
      <c r="Q348" s="47">
        <f t="shared" si="59"/>
        <v>0</v>
      </c>
      <c r="R348" s="47"/>
      <c r="S348" s="47"/>
      <c r="T348" s="47">
        <f t="shared" si="60"/>
        <v>0</v>
      </c>
    </row>
    <row r="349" spans="1:20" ht="20.100000000000001" customHeight="1" x14ac:dyDescent="0.25">
      <c r="A349" s="4" t="s">
        <v>35</v>
      </c>
      <c r="B349" s="7" t="s">
        <v>469</v>
      </c>
      <c r="C349" s="5">
        <v>364</v>
      </c>
      <c r="D349" s="47"/>
      <c r="E349" s="46"/>
      <c r="F349" s="47">
        <v>1</v>
      </c>
      <c r="G349" s="47"/>
      <c r="H349" s="47"/>
      <c r="I349" s="47"/>
      <c r="J349" s="47">
        <f t="shared" si="58"/>
        <v>0</v>
      </c>
      <c r="K349" s="47"/>
      <c r="L349" s="47"/>
      <c r="M349" s="47">
        <v>1</v>
      </c>
      <c r="N349" s="47"/>
      <c r="O349" s="47"/>
      <c r="P349" s="47"/>
      <c r="Q349" s="47">
        <f t="shared" si="59"/>
        <v>0</v>
      </c>
      <c r="R349" s="47"/>
      <c r="S349" s="47"/>
      <c r="T349" s="47">
        <f t="shared" si="60"/>
        <v>0</v>
      </c>
    </row>
    <row r="350" spans="1:20" ht="20.100000000000001" customHeight="1" x14ac:dyDescent="0.25">
      <c r="A350" s="4" t="s">
        <v>760</v>
      </c>
      <c r="B350" s="7" t="s">
        <v>761</v>
      </c>
      <c r="C350" s="5">
        <v>364.1</v>
      </c>
      <c r="D350" s="47"/>
      <c r="E350" s="46"/>
      <c r="F350" s="47"/>
      <c r="G350" s="47"/>
      <c r="H350" s="47"/>
      <c r="I350" s="47"/>
      <c r="J350" s="47">
        <f t="shared" si="58"/>
        <v>0</v>
      </c>
      <c r="K350" s="47"/>
      <c r="L350" s="47"/>
      <c r="M350" s="47"/>
      <c r="N350" s="47"/>
      <c r="O350" s="47"/>
      <c r="P350" s="47"/>
      <c r="Q350" s="47">
        <f t="shared" si="59"/>
        <v>0</v>
      </c>
      <c r="R350" s="47"/>
      <c r="S350" s="47"/>
      <c r="T350" s="47">
        <f t="shared" si="60"/>
        <v>0</v>
      </c>
    </row>
    <row r="351" spans="1:20" ht="20.100000000000001" customHeight="1" x14ac:dyDescent="0.25">
      <c r="A351" s="4" t="s">
        <v>762</v>
      </c>
      <c r="B351" s="7" t="s">
        <v>763</v>
      </c>
      <c r="C351" s="5">
        <v>364.2</v>
      </c>
      <c r="D351" s="47">
        <v>1</v>
      </c>
      <c r="E351" s="46"/>
      <c r="F351" s="47"/>
      <c r="G351" s="47">
        <v>1</v>
      </c>
      <c r="H351" s="47"/>
      <c r="I351" s="47"/>
      <c r="J351" s="47">
        <f t="shared" si="58"/>
        <v>1</v>
      </c>
      <c r="K351" s="47"/>
      <c r="L351" s="47"/>
      <c r="M351" s="47"/>
      <c r="N351" s="47"/>
      <c r="O351" s="47"/>
      <c r="P351" s="47"/>
      <c r="Q351" s="47">
        <f t="shared" si="59"/>
        <v>0</v>
      </c>
      <c r="R351" s="47"/>
      <c r="S351" s="47"/>
      <c r="T351" s="47">
        <f t="shared" si="60"/>
        <v>0</v>
      </c>
    </row>
    <row r="352" spans="1:20" ht="20.100000000000001" customHeight="1" x14ac:dyDescent="0.25">
      <c r="A352" s="4" t="s">
        <v>34</v>
      </c>
      <c r="B352" s="7" t="s">
        <v>470</v>
      </c>
      <c r="C352" s="5">
        <v>365</v>
      </c>
      <c r="D352" s="47"/>
      <c r="E352" s="47"/>
      <c r="F352" s="47"/>
      <c r="G352" s="47"/>
      <c r="H352" s="47"/>
      <c r="I352" s="47"/>
      <c r="J352" s="47">
        <f t="shared" si="58"/>
        <v>0</v>
      </c>
      <c r="K352" s="47"/>
      <c r="L352" s="47"/>
      <c r="M352" s="47"/>
      <c r="N352" s="47"/>
      <c r="O352" s="47"/>
      <c r="P352" s="47"/>
      <c r="Q352" s="47">
        <f t="shared" si="59"/>
        <v>0</v>
      </c>
      <c r="R352" s="47"/>
      <c r="S352" s="47"/>
      <c r="T352" s="47">
        <f t="shared" si="60"/>
        <v>0</v>
      </c>
    </row>
    <row r="353" spans="1:20" ht="20.100000000000001" customHeight="1" x14ac:dyDescent="0.25">
      <c r="A353" s="4" t="s">
        <v>33</v>
      </c>
      <c r="B353" s="7" t="s">
        <v>471</v>
      </c>
      <c r="C353" s="5">
        <v>366</v>
      </c>
      <c r="D353" s="47"/>
      <c r="E353" s="47"/>
      <c r="F353" s="47"/>
      <c r="G353" s="47"/>
      <c r="H353" s="47"/>
      <c r="I353" s="47"/>
      <c r="J353" s="47">
        <f t="shared" si="58"/>
        <v>0</v>
      </c>
      <c r="K353" s="47"/>
      <c r="L353" s="47"/>
      <c r="M353" s="47"/>
      <c r="N353" s="47"/>
      <c r="O353" s="47"/>
      <c r="P353" s="47"/>
      <c r="Q353" s="47">
        <f t="shared" si="59"/>
        <v>0</v>
      </c>
      <c r="R353" s="47"/>
      <c r="S353" s="47"/>
      <c r="T353" s="47">
        <f t="shared" si="60"/>
        <v>0</v>
      </c>
    </row>
    <row r="354" spans="1:20" ht="20.100000000000001" customHeight="1" x14ac:dyDescent="0.25">
      <c r="A354" s="4" t="s">
        <v>32</v>
      </c>
      <c r="B354" s="7" t="s">
        <v>597</v>
      </c>
      <c r="C354" s="5">
        <v>367</v>
      </c>
      <c r="D354" s="46"/>
      <c r="E354" s="46"/>
      <c r="F354" s="47"/>
      <c r="G354" s="47"/>
      <c r="H354" s="47"/>
      <c r="I354" s="47"/>
      <c r="J354" s="47">
        <f t="shared" si="58"/>
        <v>0</v>
      </c>
      <c r="K354" s="47"/>
      <c r="L354" s="47"/>
      <c r="M354" s="47"/>
      <c r="N354" s="47"/>
      <c r="O354" s="47"/>
      <c r="P354" s="47"/>
      <c r="Q354" s="47">
        <f t="shared" si="59"/>
        <v>0</v>
      </c>
      <c r="R354" s="47"/>
      <c r="S354" s="47"/>
      <c r="T354" s="47">
        <f t="shared" si="60"/>
        <v>0</v>
      </c>
    </row>
    <row r="355" spans="1:20" ht="20.100000000000001" customHeight="1" x14ac:dyDescent="0.25">
      <c r="A355" s="4" t="s">
        <v>31</v>
      </c>
      <c r="B355" s="7" t="s">
        <v>598</v>
      </c>
      <c r="C355" s="5">
        <v>368</v>
      </c>
      <c r="D355" s="46"/>
      <c r="E355" s="46"/>
      <c r="F355" s="47"/>
      <c r="G355" s="47"/>
      <c r="H355" s="47"/>
      <c r="I355" s="47"/>
      <c r="J355" s="47">
        <f t="shared" si="58"/>
        <v>0</v>
      </c>
      <c r="K355" s="47"/>
      <c r="L355" s="47"/>
      <c r="M355" s="47"/>
      <c r="N355" s="47"/>
      <c r="O355" s="47"/>
      <c r="P355" s="47"/>
      <c r="Q355" s="47">
        <f t="shared" si="59"/>
        <v>0</v>
      </c>
      <c r="R355" s="47"/>
      <c r="S355" s="47"/>
      <c r="T355" s="47">
        <f t="shared" si="60"/>
        <v>0</v>
      </c>
    </row>
    <row r="356" spans="1:20" ht="20.100000000000001" customHeight="1" x14ac:dyDescent="0.25">
      <c r="A356" s="4" t="s">
        <v>764</v>
      </c>
      <c r="B356" s="7" t="s">
        <v>765</v>
      </c>
      <c r="C356" s="5">
        <v>368.1</v>
      </c>
      <c r="D356" s="46"/>
      <c r="E356" s="46"/>
      <c r="F356" s="47"/>
      <c r="G356" s="47"/>
      <c r="H356" s="47"/>
      <c r="I356" s="47"/>
      <c r="J356" s="47">
        <f t="shared" si="58"/>
        <v>0</v>
      </c>
      <c r="K356" s="47"/>
      <c r="L356" s="47"/>
      <c r="M356" s="47"/>
      <c r="N356" s="47"/>
      <c r="O356" s="47"/>
      <c r="P356" s="47"/>
      <c r="Q356" s="47">
        <f t="shared" si="59"/>
        <v>0</v>
      </c>
      <c r="R356" s="47"/>
      <c r="S356" s="47"/>
      <c r="T356" s="47">
        <f t="shared" si="60"/>
        <v>0</v>
      </c>
    </row>
    <row r="357" spans="1:20" ht="20.100000000000001" customHeight="1" x14ac:dyDescent="0.25">
      <c r="A357" s="4" t="s">
        <v>30</v>
      </c>
      <c r="B357" s="7" t="s">
        <v>599</v>
      </c>
      <c r="C357" s="5">
        <v>369</v>
      </c>
      <c r="D357" s="46"/>
      <c r="E357" s="46"/>
      <c r="F357" s="47"/>
      <c r="G357" s="47"/>
      <c r="H357" s="47"/>
      <c r="I357" s="47"/>
      <c r="J357" s="47">
        <f t="shared" si="58"/>
        <v>0</v>
      </c>
      <c r="K357" s="47"/>
      <c r="L357" s="47"/>
      <c r="M357" s="47"/>
      <c r="N357" s="47"/>
      <c r="O357" s="47"/>
      <c r="P357" s="47"/>
      <c r="Q357" s="47">
        <f t="shared" si="59"/>
        <v>0</v>
      </c>
      <c r="R357" s="47"/>
      <c r="S357" s="47"/>
      <c r="T357" s="47">
        <f t="shared" si="60"/>
        <v>0</v>
      </c>
    </row>
    <row r="358" spans="1:20" ht="20.100000000000001" customHeight="1" x14ac:dyDescent="0.25">
      <c r="A358" s="4" t="s">
        <v>29</v>
      </c>
      <c r="B358" s="7" t="s">
        <v>600</v>
      </c>
      <c r="C358" s="5">
        <v>370</v>
      </c>
      <c r="D358" s="46"/>
      <c r="E358" s="46"/>
      <c r="F358" s="47"/>
      <c r="G358" s="47"/>
      <c r="H358" s="47"/>
      <c r="I358" s="47"/>
      <c r="J358" s="47">
        <f t="shared" si="58"/>
        <v>0</v>
      </c>
      <c r="K358" s="47"/>
      <c r="L358" s="47"/>
      <c r="M358" s="47"/>
      <c r="N358" s="47"/>
      <c r="O358" s="47"/>
      <c r="P358" s="47"/>
      <c r="Q358" s="47">
        <f t="shared" si="59"/>
        <v>0</v>
      </c>
      <c r="R358" s="47"/>
      <c r="S358" s="47"/>
      <c r="T358" s="47">
        <f t="shared" si="60"/>
        <v>0</v>
      </c>
    </row>
    <row r="359" spans="1:20" ht="20.100000000000001" customHeight="1" x14ac:dyDescent="0.25">
      <c r="A359" s="4" t="s">
        <v>28</v>
      </c>
      <c r="B359" s="7" t="s">
        <v>601</v>
      </c>
      <c r="C359" s="5">
        <v>371</v>
      </c>
      <c r="D359" s="46"/>
      <c r="E359" s="46"/>
      <c r="F359" s="47"/>
      <c r="G359" s="47"/>
      <c r="H359" s="47"/>
      <c r="I359" s="47"/>
      <c r="J359" s="47">
        <f t="shared" si="58"/>
        <v>0</v>
      </c>
      <c r="K359" s="47"/>
      <c r="L359" s="47"/>
      <c r="M359" s="47"/>
      <c r="N359" s="47"/>
      <c r="O359" s="47"/>
      <c r="P359" s="47"/>
      <c r="Q359" s="47">
        <f t="shared" si="59"/>
        <v>0</v>
      </c>
      <c r="R359" s="47"/>
      <c r="S359" s="47"/>
      <c r="T359" s="47">
        <f t="shared" si="60"/>
        <v>0</v>
      </c>
    </row>
    <row r="360" spans="1:20" ht="20.100000000000001" customHeight="1" x14ac:dyDescent="0.25">
      <c r="A360" s="4" t="s">
        <v>27</v>
      </c>
      <c r="B360" s="7" t="s">
        <v>602</v>
      </c>
      <c r="C360" s="5">
        <v>372</v>
      </c>
      <c r="D360" s="46"/>
      <c r="E360" s="46"/>
      <c r="F360" s="47"/>
      <c r="G360" s="47"/>
      <c r="H360" s="47"/>
      <c r="I360" s="47"/>
      <c r="J360" s="47">
        <f t="shared" si="58"/>
        <v>0</v>
      </c>
      <c r="K360" s="47"/>
      <c r="L360" s="47"/>
      <c r="M360" s="47"/>
      <c r="N360" s="47"/>
      <c r="O360" s="47"/>
      <c r="P360" s="47"/>
      <c r="Q360" s="47">
        <f t="shared" si="59"/>
        <v>0</v>
      </c>
      <c r="R360" s="47"/>
      <c r="S360" s="47"/>
      <c r="T360" s="47">
        <f t="shared" si="60"/>
        <v>0</v>
      </c>
    </row>
    <row r="361" spans="1:20" ht="20.100000000000001" customHeight="1" x14ac:dyDescent="0.25">
      <c r="A361" s="4" t="s">
        <v>26</v>
      </c>
      <c r="B361" s="7" t="s">
        <v>603</v>
      </c>
      <c r="C361" s="5">
        <v>373</v>
      </c>
      <c r="D361" s="48"/>
      <c r="E361" s="48"/>
      <c r="F361" s="48"/>
      <c r="G361" s="48"/>
      <c r="H361" s="48"/>
      <c r="I361" s="48"/>
      <c r="J361" s="47">
        <f t="shared" si="58"/>
        <v>0</v>
      </c>
      <c r="K361" s="48"/>
      <c r="L361" s="48"/>
      <c r="M361" s="48"/>
      <c r="N361" s="48"/>
      <c r="O361" s="48"/>
      <c r="P361" s="48"/>
      <c r="Q361" s="47">
        <f t="shared" si="59"/>
        <v>0</v>
      </c>
      <c r="R361" s="48"/>
      <c r="S361" s="48"/>
      <c r="T361" s="47">
        <f t="shared" si="60"/>
        <v>0</v>
      </c>
    </row>
    <row r="362" spans="1:20" ht="20.100000000000001" customHeight="1" x14ac:dyDescent="0.25">
      <c r="A362" s="4" t="s">
        <v>25</v>
      </c>
      <c r="B362" s="7" t="s">
        <v>604</v>
      </c>
      <c r="C362" s="5">
        <v>374</v>
      </c>
      <c r="D362" s="47"/>
      <c r="E362" s="47"/>
      <c r="F362" s="47"/>
      <c r="G362" s="47"/>
      <c r="H362" s="47"/>
      <c r="I362" s="47"/>
      <c r="J362" s="47">
        <f t="shared" si="58"/>
        <v>0</v>
      </c>
      <c r="K362" s="47"/>
      <c r="L362" s="47"/>
      <c r="M362" s="47"/>
      <c r="N362" s="47"/>
      <c r="O362" s="47"/>
      <c r="P362" s="47"/>
      <c r="Q362" s="47">
        <f t="shared" si="59"/>
        <v>0</v>
      </c>
      <c r="R362" s="47"/>
      <c r="S362" s="47"/>
      <c r="T362" s="47">
        <f t="shared" si="60"/>
        <v>0</v>
      </c>
    </row>
    <row r="363" spans="1:20" ht="20.100000000000001" customHeight="1" x14ac:dyDescent="0.25">
      <c r="A363" s="4" t="s">
        <v>24</v>
      </c>
      <c r="B363" s="7" t="s">
        <v>472</v>
      </c>
      <c r="C363" s="5">
        <v>375</v>
      </c>
      <c r="D363" s="47"/>
      <c r="E363" s="47"/>
      <c r="F363" s="47">
        <v>1</v>
      </c>
      <c r="G363" s="47"/>
      <c r="H363" s="47">
        <v>1</v>
      </c>
      <c r="I363" s="47"/>
      <c r="J363" s="47">
        <f t="shared" si="58"/>
        <v>1</v>
      </c>
      <c r="K363" s="47"/>
      <c r="L363" s="47"/>
      <c r="M363" s="47"/>
      <c r="N363" s="47"/>
      <c r="O363" s="47"/>
      <c r="P363" s="47"/>
      <c r="Q363" s="47">
        <f t="shared" si="59"/>
        <v>0</v>
      </c>
      <c r="R363" s="47"/>
      <c r="S363" s="47"/>
      <c r="T363" s="47">
        <f t="shared" si="60"/>
        <v>0</v>
      </c>
    </row>
    <row r="364" spans="1:20" ht="20.100000000000001" customHeight="1" x14ac:dyDescent="0.25">
      <c r="A364" s="4" t="s">
        <v>23</v>
      </c>
      <c r="B364" s="7" t="s">
        <v>605</v>
      </c>
      <c r="C364" s="5">
        <v>376</v>
      </c>
      <c r="D364" s="47"/>
      <c r="E364" s="47"/>
      <c r="F364" s="47"/>
      <c r="G364" s="47"/>
      <c r="H364" s="47"/>
      <c r="I364" s="47"/>
      <c r="J364" s="47">
        <f t="shared" si="58"/>
        <v>0</v>
      </c>
      <c r="K364" s="47"/>
      <c r="L364" s="47"/>
      <c r="M364" s="47"/>
      <c r="N364" s="47"/>
      <c r="O364" s="47"/>
      <c r="P364" s="47"/>
      <c r="Q364" s="47">
        <f t="shared" si="59"/>
        <v>0</v>
      </c>
      <c r="R364" s="47"/>
      <c r="S364" s="47"/>
      <c r="T364" s="47">
        <f t="shared" si="60"/>
        <v>0</v>
      </c>
    </row>
    <row r="365" spans="1:20" ht="20.100000000000001" customHeight="1" x14ac:dyDescent="0.25">
      <c r="A365" s="4" t="s">
        <v>22</v>
      </c>
      <c r="B365" s="7" t="s">
        <v>606</v>
      </c>
      <c r="C365" s="5">
        <v>377</v>
      </c>
      <c r="D365" s="47"/>
      <c r="E365" s="47"/>
      <c r="F365" s="47"/>
      <c r="G365" s="47"/>
      <c r="H365" s="47"/>
      <c r="I365" s="47"/>
      <c r="J365" s="47">
        <f t="shared" si="58"/>
        <v>0</v>
      </c>
      <c r="K365" s="47"/>
      <c r="L365" s="47"/>
      <c r="M365" s="47"/>
      <c r="N365" s="47"/>
      <c r="O365" s="47"/>
      <c r="P365" s="47"/>
      <c r="Q365" s="47">
        <f t="shared" si="59"/>
        <v>0</v>
      </c>
      <c r="R365" s="47"/>
      <c r="S365" s="47"/>
      <c r="T365" s="47">
        <f t="shared" si="60"/>
        <v>0</v>
      </c>
    </row>
    <row r="366" spans="1:20" ht="20.100000000000001" customHeight="1" x14ac:dyDescent="0.25">
      <c r="A366" s="4" t="s">
        <v>21</v>
      </c>
      <c r="B366" s="7" t="s">
        <v>607</v>
      </c>
      <c r="C366" s="5">
        <v>378</v>
      </c>
      <c r="D366" s="47"/>
      <c r="E366" s="47"/>
      <c r="F366" s="47"/>
      <c r="G366" s="47"/>
      <c r="H366" s="47"/>
      <c r="I366" s="47"/>
      <c r="J366" s="47">
        <f t="shared" si="58"/>
        <v>0</v>
      </c>
      <c r="K366" s="47"/>
      <c r="L366" s="47"/>
      <c r="M366" s="47"/>
      <c r="N366" s="47"/>
      <c r="O366" s="47"/>
      <c r="P366" s="47"/>
      <c r="Q366" s="47">
        <f t="shared" si="59"/>
        <v>0</v>
      </c>
      <c r="R366" s="47"/>
      <c r="S366" s="47"/>
      <c r="T366" s="47">
        <f t="shared" si="60"/>
        <v>0</v>
      </c>
    </row>
    <row r="367" spans="1:20" ht="20.100000000000001" customHeight="1" x14ac:dyDescent="0.25">
      <c r="A367" s="4" t="s">
        <v>20</v>
      </c>
      <c r="B367" s="5" t="s">
        <v>473</v>
      </c>
      <c r="C367" s="5">
        <v>379</v>
      </c>
      <c r="D367" s="47"/>
      <c r="E367" s="47"/>
      <c r="F367" s="47"/>
      <c r="G367" s="47"/>
      <c r="H367" s="47"/>
      <c r="I367" s="47"/>
      <c r="J367" s="47">
        <f t="shared" si="58"/>
        <v>0</v>
      </c>
      <c r="K367" s="47"/>
      <c r="L367" s="47"/>
      <c r="M367" s="47"/>
      <c r="N367" s="47"/>
      <c r="O367" s="47"/>
      <c r="P367" s="47"/>
      <c r="Q367" s="47">
        <f t="shared" si="59"/>
        <v>0</v>
      </c>
      <c r="R367" s="47"/>
      <c r="S367" s="47"/>
      <c r="T367" s="47">
        <f t="shared" si="60"/>
        <v>0</v>
      </c>
    </row>
    <row r="368" spans="1:20" ht="20.100000000000001" customHeight="1" x14ac:dyDescent="0.25">
      <c r="A368" s="4" t="s">
        <v>19</v>
      </c>
      <c r="B368" s="5" t="s">
        <v>608</v>
      </c>
      <c r="C368" s="5">
        <v>380</v>
      </c>
      <c r="D368" s="47"/>
      <c r="E368" s="47"/>
      <c r="F368" s="47"/>
      <c r="G368" s="47"/>
      <c r="H368" s="47"/>
      <c r="I368" s="47"/>
      <c r="J368" s="47">
        <f t="shared" si="58"/>
        <v>0</v>
      </c>
      <c r="K368" s="47"/>
      <c r="L368" s="47"/>
      <c r="M368" s="47"/>
      <c r="N368" s="47"/>
      <c r="O368" s="47"/>
      <c r="P368" s="47"/>
      <c r="Q368" s="47">
        <f t="shared" si="59"/>
        <v>0</v>
      </c>
      <c r="R368" s="47"/>
      <c r="S368" s="47"/>
      <c r="T368" s="47">
        <f t="shared" si="60"/>
        <v>0</v>
      </c>
    </row>
    <row r="369" spans="1:20" ht="20.100000000000001" customHeight="1" x14ac:dyDescent="0.25">
      <c r="A369" s="4" t="s">
        <v>18</v>
      </c>
      <c r="B369" s="5" t="s">
        <v>371</v>
      </c>
      <c r="C369" s="5">
        <v>381</v>
      </c>
      <c r="D369" s="47"/>
      <c r="E369" s="47"/>
      <c r="F369" s="47"/>
      <c r="G369" s="47"/>
      <c r="H369" s="47"/>
      <c r="I369" s="47"/>
      <c r="J369" s="47">
        <f t="shared" si="58"/>
        <v>0</v>
      </c>
      <c r="K369" s="47"/>
      <c r="L369" s="47"/>
      <c r="M369" s="47"/>
      <c r="N369" s="47"/>
      <c r="O369" s="47"/>
      <c r="P369" s="47"/>
      <c r="Q369" s="47">
        <f t="shared" si="59"/>
        <v>0</v>
      </c>
      <c r="R369" s="47"/>
      <c r="S369" s="47"/>
      <c r="T369" s="47">
        <f t="shared" si="60"/>
        <v>0</v>
      </c>
    </row>
    <row r="370" spans="1:20" ht="20.100000000000001" customHeight="1" x14ac:dyDescent="0.25">
      <c r="A370" s="4" t="s">
        <v>17</v>
      </c>
      <c r="B370" s="7" t="s">
        <v>474</v>
      </c>
      <c r="C370" s="14">
        <v>382</v>
      </c>
      <c r="D370" s="47"/>
      <c r="E370" s="47"/>
      <c r="F370" s="47"/>
      <c r="G370" s="47"/>
      <c r="H370" s="47"/>
      <c r="I370" s="47"/>
      <c r="J370" s="47">
        <f t="shared" si="58"/>
        <v>0</v>
      </c>
      <c r="K370" s="47"/>
      <c r="L370" s="47"/>
      <c r="M370" s="47"/>
      <c r="N370" s="47"/>
      <c r="O370" s="47"/>
      <c r="P370" s="47"/>
      <c r="Q370" s="47">
        <f t="shared" si="59"/>
        <v>0</v>
      </c>
      <c r="R370" s="47"/>
      <c r="S370" s="47"/>
      <c r="T370" s="47">
        <f t="shared" si="60"/>
        <v>0</v>
      </c>
    </row>
    <row r="371" spans="1:20" ht="20.100000000000001" customHeight="1" x14ac:dyDescent="0.25">
      <c r="A371" s="4" t="s">
        <v>16</v>
      </c>
      <c r="B371" s="5" t="s">
        <v>475</v>
      </c>
      <c r="C371" s="14">
        <v>383</v>
      </c>
      <c r="D371" s="47"/>
      <c r="E371" s="47"/>
      <c r="F371" s="47"/>
      <c r="G371" s="47"/>
      <c r="H371" s="47"/>
      <c r="I371" s="47"/>
      <c r="J371" s="47">
        <f t="shared" si="58"/>
        <v>0</v>
      </c>
      <c r="K371" s="47"/>
      <c r="L371" s="47"/>
      <c r="M371" s="47"/>
      <c r="N371" s="47"/>
      <c r="O371" s="47"/>
      <c r="P371" s="47"/>
      <c r="Q371" s="47">
        <f t="shared" si="59"/>
        <v>0</v>
      </c>
      <c r="R371" s="47"/>
      <c r="S371" s="47"/>
      <c r="T371" s="47">
        <f t="shared" si="60"/>
        <v>0</v>
      </c>
    </row>
    <row r="372" spans="1:20" ht="20.100000000000001" customHeight="1" x14ac:dyDescent="0.25">
      <c r="A372" s="4" t="s">
        <v>15</v>
      </c>
      <c r="B372" s="7" t="s">
        <v>403</v>
      </c>
      <c r="C372" s="5"/>
      <c r="D372" s="47"/>
      <c r="E372" s="47"/>
      <c r="F372" s="47"/>
      <c r="G372" s="47"/>
      <c r="H372" s="47"/>
      <c r="I372" s="47"/>
      <c r="J372" s="47">
        <f t="shared" si="58"/>
        <v>0</v>
      </c>
      <c r="K372" s="47"/>
      <c r="L372" s="47"/>
      <c r="M372" s="47"/>
      <c r="N372" s="47"/>
      <c r="O372" s="47"/>
      <c r="P372" s="47"/>
      <c r="Q372" s="47">
        <f t="shared" si="59"/>
        <v>0</v>
      </c>
      <c r="R372" s="47"/>
      <c r="S372" s="47"/>
      <c r="T372" s="47">
        <f t="shared" si="60"/>
        <v>0</v>
      </c>
    </row>
    <row r="373" spans="1:20" ht="20.100000000000001" customHeight="1" x14ac:dyDescent="0.25">
      <c r="A373" s="8" t="s">
        <v>14</v>
      </c>
      <c r="B373" s="12" t="s">
        <v>476</v>
      </c>
      <c r="C373" s="5"/>
      <c r="D373" s="51">
        <f>SUM(D374:D388)</f>
        <v>0</v>
      </c>
      <c r="E373" s="51">
        <f t="shared" ref="E373:T373" si="61">SUM(E374:E388)</f>
        <v>0</v>
      </c>
      <c r="F373" s="51">
        <f t="shared" si="61"/>
        <v>0</v>
      </c>
      <c r="G373" s="51">
        <f t="shared" si="61"/>
        <v>0</v>
      </c>
      <c r="H373" s="51">
        <f t="shared" si="61"/>
        <v>0</v>
      </c>
      <c r="I373" s="51">
        <f t="shared" si="61"/>
        <v>0</v>
      </c>
      <c r="J373" s="51">
        <f t="shared" si="61"/>
        <v>0</v>
      </c>
      <c r="K373" s="51">
        <f t="shared" si="61"/>
        <v>0</v>
      </c>
      <c r="L373" s="51">
        <f t="shared" si="61"/>
        <v>0</v>
      </c>
      <c r="M373" s="51">
        <f t="shared" si="61"/>
        <v>0</v>
      </c>
      <c r="N373" s="51">
        <f t="shared" si="61"/>
        <v>0</v>
      </c>
      <c r="O373" s="51">
        <f t="shared" si="61"/>
        <v>0</v>
      </c>
      <c r="P373" s="51">
        <f t="shared" si="61"/>
        <v>0</v>
      </c>
      <c r="Q373" s="51">
        <f t="shared" si="61"/>
        <v>0</v>
      </c>
      <c r="R373" s="51">
        <f t="shared" si="61"/>
        <v>0</v>
      </c>
      <c r="S373" s="51">
        <f t="shared" si="61"/>
        <v>0</v>
      </c>
      <c r="T373" s="51">
        <f t="shared" si="61"/>
        <v>0</v>
      </c>
    </row>
    <row r="374" spans="1:20" ht="20.100000000000001" customHeight="1" x14ac:dyDescent="0.25">
      <c r="A374" s="4" t="s">
        <v>13</v>
      </c>
      <c r="B374" s="7" t="s">
        <v>372</v>
      </c>
      <c r="C374" s="5">
        <v>384</v>
      </c>
      <c r="D374" s="47"/>
      <c r="E374" s="47"/>
      <c r="F374" s="47"/>
      <c r="G374" s="47"/>
      <c r="H374" s="47"/>
      <c r="I374" s="47"/>
      <c r="J374" s="47">
        <f t="shared" si="58"/>
        <v>0</v>
      </c>
      <c r="K374" s="47"/>
      <c r="L374" s="47"/>
      <c r="M374" s="47"/>
      <c r="N374" s="47"/>
      <c r="O374" s="47"/>
      <c r="P374" s="47"/>
      <c r="Q374" s="47">
        <f t="shared" ref="Q374:Q388" si="62">+O374+P374</f>
        <v>0</v>
      </c>
      <c r="R374" s="47"/>
      <c r="S374" s="47"/>
      <c r="T374" s="47">
        <f t="shared" ref="T374:T388" si="63">+R374+S374</f>
        <v>0</v>
      </c>
    </row>
    <row r="375" spans="1:20" ht="20.100000000000001" customHeight="1" x14ac:dyDescent="0.25">
      <c r="A375" s="4" t="s">
        <v>12</v>
      </c>
      <c r="B375" s="7" t="s">
        <v>373</v>
      </c>
      <c r="C375" s="5">
        <v>385</v>
      </c>
      <c r="D375" s="47"/>
      <c r="E375" s="47"/>
      <c r="F375" s="47"/>
      <c r="G375" s="47"/>
      <c r="H375" s="47"/>
      <c r="I375" s="47"/>
      <c r="J375" s="47">
        <f t="shared" si="58"/>
        <v>0</v>
      </c>
      <c r="K375" s="47"/>
      <c r="L375" s="47"/>
      <c r="M375" s="47"/>
      <c r="N375" s="47"/>
      <c r="O375" s="47"/>
      <c r="P375" s="47"/>
      <c r="Q375" s="47">
        <f t="shared" si="62"/>
        <v>0</v>
      </c>
      <c r="R375" s="47"/>
      <c r="S375" s="47"/>
      <c r="T375" s="47">
        <f t="shared" si="63"/>
        <v>0</v>
      </c>
    </row>
    <row r="376" spans="1:20" ht="20.100000000000001" customHeight="1" x14ac:dyDescent="0.25">
      <c r="A376" s="4" t="s">
        <v>11</v>
      </c>
      <c r="B376" s="7" t="s">
        <v>609</v>
      </c>
      <c r="C376" s="5">
        <v>386</v>
      </c>
      <c r="D376" s="47"/>
      <c r="E376" s="47"/>
      <c r="F376" s="47"/>
      <c r="G376" s="47"/>
      <c r="H376" s="47"/>
      <c r="I376" s="47"/>
      <c r="J376" s="47">
        <f t="shared" si="58"/>
        <v>0</v>
      </c>
      <c r="K376" s="47"/>
      <c r="L376" s="47"/>
      <c r="M376" s="47"/>
      <c r="N376" s="47"/>
      <c r="O376" s="47"/>
      <c r="P376" s="47"/>
      <c r="Q376" s="47">
        <f t="shared" si="62"/>
        <v>0</v>
      </c>
      <c r="R376" s="47"/>
      <c r="S376" s="47"/>
      <c r="T376" s="47">
        <f t="shared" si="63"/>
        <v>0</v>
      </c>
    </row>
    <row r="377" spans="1:20" ht="20.100000000000001" customHeight="1" x14ac:dyDescent="0.25">
      <c r="A377" s="4" t="s">
        <v>10</v>
      </c>
      <c r="B377" s="7" t="s">
        <v>477</v>
      </c>
      <c r="C377" s="5">
        <v>387</v>
      </c>
      <c r="D377" s="47"/>
      <c r="E377" s="47"/>
      <c r="F377" s="47"/>
      <c r="G377" s="47"/>
      <c r="H377" s="47"/>
      <c r="I377" s="47"/>
      <c r="J377" s="47">
        <f t="shared" si="58"/>
        <v>0</v>
      </c>
      <c r="K377" s="47"/>
      <c r="L377" s="47"/>
      <c r="M377" s="47"/>
      <c r="N377" s="47"/>
      <c r="O377" s="47"/>
      <c r="P377" s="47"/>
      <c r="Q377" s="47">
        <f t="shared" si="62"/>
        <v>0</v>
      </c>
      <c r="R377" s="47"/>
      <c r="S377" s="47"/>
      <c r="T377" s="47">
        <f t="shared" si="63"/>
        <v>0</v>
      </c>
    </row>
    <row r="378" spans="1:20" ht="20.100000000000001" customHeight="1" x14ac:dyDescent="0.25">
      <c r="A378" s="4" t="s">
        <v>9</v>
      </c>
      <c r="B378" s="7" t="s">
        <v>665</v>
      </c>
      <c r="C378" s="5">
        <v>388</v>
      </c>
      <c r="D378" s="47"/>
      <c r="E378" s="47"/>
      <c r="F378" s="47"/>
      <c r="G378" s="47"/>
      <c r="H378" s="47"/>
      <c r="I378" s="47"/>
      <c r="J378" s="47">
        <f t="shared" si="58"/>
        <v>0</v>
      </c>
      <c r="K378" s="47"/>
      <c r="L378" s="47"/>
      <c r="M378" s="47"/>
      <c r="N378" s="47"/>
      <c r="O378" s="47"/>
      <c r="P378" s="47"/>
      <c r="Q378" s="47">
        <f t="shared" si="62"/>
        <v>0</v>
      </c>
      <c r="R378" s="47"/>
      <c r="S378" s="47"/>
      <c r="T378" s="47">
        <f t="shared" si="63"/>
        <v>0</v>
      </c>
    </row>
    <row r="379" spans="1:20" ht="20.100000000000001" customHeight="1" x14ac:dyDescent="0.25">
      <c r="A379" s="4" t="s">
        <v>8</v>
      </c>
      <c r="B379" s="5" t="s">
        <v>478</v>
      </c>
      <c r="C379" s="5">
        <v>389</v>
      </c>
      <c r="D379" s="47"/>
      <c r="E379" s="47"/>
      <c r="F379" s="47"/>
      <c r="G379" s="47"/>
      <c r="H379" s="47"/>
      <c r="I379" s="47"/>
      <c r="J379" s="47">
        <f t="shared" si="58"/>
        <v>0</v>
      </c>
      <c r="K379" s="47"/>
      <c r="L379" s="47"/>
      <c r="M379" s="47"/>
      <c r="N379" s="47"/>
      <c r="O379" s="47"/>
      <c r="P379" s="47"/>
      <c r="Q379" s="47">
        <f t="shared" si="62"/>
        <v>0</v>
      </c>
      <c r="R379" s="47"/>
      <c r="S379" s="47"/>
      <c r="T379" s="47">
        <f t="shared" si="63"/>
        <v>0</v>
      </c>
    </row>
    <row r="380" spans="1:20" ht="20.100000000000001" customHeight="1" x14ac:dyDescent="0.25">
      <c r="A380" s="4" t="s">
        <v>7</v>
      </c>
      <c r="B380" s="7" t="s">
        <v>610</v>
      </c>
      <c r="C380" s="6">
        <v>390</v>
      </c>
      <c r="D380" s="47"/>
      <c r="E380" s="47"/>
      <c r="F380" s="47"/>
      <c r="G380" s="47"/>
      <c r="H380" s="47"/>
      <c r="I380" s="47"/>
      <c r="J380" s="47">
        <f t="shared" si="58"/>
        <v>0</v>
      </c>
      <c r="K380" s="47"/>
      <c r="L380" s="47"/>
      <c r="M380" s="47"/>
      <c r="N380" s="47"/>
      <c r="O380" s="47"/>
      <c r="P380" s="47"/>
      <c r="Q380" s="47">
        <f t="shared" si="62"/>
        <v>0</v>
      </c>
      <c r="R380" s="47"/>
      <c r="S380" s="47"/>
      <c r="T380" s="47">
        <f t="shared" si="63"/>
        <v>0</v>
      </c>
    </row>
    <row r="381" spans="1:20" ht="20.100000000000001" customHeight="1" x14ac:dyDescent="0.25">
      <c r="A381" s="4" t="s">
        <v>6</v>
      </c>
      <c r="B381" s="7" t="s">
        <v>479</v>
      </c>
      <c r="C381" s="6">
        <v>391</v>
      </c>
      <c r="D381" s="47"/>
      <c r="E381" s="47"/>
      <c r="F381" s="47"/>
      <c r="G381" s="47"/>
      <c r="H381" s="47"/>
      <c r="I381" s="47"/>
      <c r="J381" s="47">
        <f t="shared" si="58"/>
        <v>0</v>
      </c>
      <c r="K381" s="47"/>
      <c r="L381" s="47"/>
      <c r="M381" s="47"/>
      <c r="N381" s="47"/>
      <c r="O381" s="47"/>
      <c r="P381" s="47"/>
      <c r="Q381" s="47">
        <f t="shared" si="62"/>
        <v>0</v>
      </c>
      <c r="R381" s="47"/>
      <c r="S381" s="47"/>
      <c r="T381" s="47">
        <f t="shared" si="63"/>
        <v>0</v>
      </c>
    </row>
    <row r="382" spans="1:20" ht="20.100000000000001" customHeight="1" x14ac:dyDescent="0.25">
      <c r="A382" s="4" t="s">
        <v>5</v>
      </c>
      <c r="B382" s="5" t="s">
        <v>480</v>
      </c>
      <c r="C382" s="5">
        <v>392</v>
      </c>
      <c r="D382" s="47"/>
      <c r="E382" s="47"/>
      <c r="F382" s="47"/>
      <c r="G382" s="47"/>
      <c r="H382" s="47"/>
      <c r="I382" s="47"/>
      <c r="J382" s="47">
        <f t="shared" si="58"/>
        <v>0</v>
      </c>
      <c r="K382" s="47"/>
      <c r="L382" s="47"/>
      <c r="M382" s="47"/>
      <c r="N382" s="47"/>
      <c r="O382" s="47"/>
      <c r="P382" s="47"/>
      <c r="Q382" s="47">
        <f t="shared" si="62"/>
        <v>0</v>
      </c>
      <c r="R382" s="47"/>
      <c r="S382" s="47"/>
      <c r="T382" s="47">
        <f t="shared" si="63"/>
        <v>0</v>
      </c>
    </row>
    <row r="383" spans="1:20" ht="20.100000000000001" customHeight="1" x14ac:dyDescent="0.25">
      <c r="A383" s="4" t="s">
        <v>4</v>
      </c>
      <c r="B383" s="5" t="s">
        <v>481</v>
      </c>
      <c r="C383" s="5">
        <v>393</v>
      </c>
      <c r="D383" s="47"/>
      <c r="E383" s="47"/>
      <c r="F383" s="47"/>
      <c r="G383" s="47"/>
      <c r="H383" s="47"/>
      <c r="I383" s="47"/>
      <c r="J383" s="47">
        <f t="shared" si="58"/>
        <v>0</v>
      </c>
      <c r="K383" s="47"/>
      <c r="L383" s="47"/>
      <c r="M383" s="47"/>
      <c r="N383" s="47"/>
      <c r="O383" s="47"/>
      <c r="P383" s="47"/>
      <c r="Q383" s="47">
        <f t="shared" si="62"/>
        <v>0</v>
      </c>
      <c r="R383" s="47"/>
      <c r="S383" s="47"/>
      <c r="T383" s="47">
        <f t="shared" si="63"/>
        <v>0</v>
      </c>
    </row>
    <row r="384" spans="1:20" ht="20.100000000000001" customHeight="1" x14ac:dyDescent="0.25">
      <c r="A384" s="4" t="s">
        <v>766</v>
      </c>
      <c r="B384" s="5" t="s">
        <v>379</v>
      </c>
      <c r="C384" s="5">
        <v>394</v>
      </c>
      <c r="D384" s="47"/>
      <c r="E384" s="47"/>
      <c r="F384" s="47"/>
      <c r="G384" s="47"/>
      <c r="H384" s="47"/>
      <c r="I384" s="47"/>
      <c r="J384" s="47">
        <f t="shared" si="58"/>
        <v>0</v>
      </c>
      <c r="K384" s="47"/>
      <c r="L384" s="47"/>
      <c r="M384" s="47"/>
      <c r="N384" s="47"/>
      <c r="O384" s="47"/>
      <c r="P384" s="47"/>
      <c r="Q384" s="47">
        <f t="shared" si="62"/>
        <v>0</v>
      </c>
      <c r="R384" s="47"/>
      <c r="S384" s="47"/>
      <c r="T384" s="47">
        <f t="shared" si="63"/>
        <v>0</v>
      </c>
    </row>
    <row r="385" spans="1:20" ht="20.100000000000001" customHeight="1" x14ac:dyDescent="0.25">
      <c r="A385" s="4" t="s">
        <v>3</v>
      </c>
      <c r="B385" s="5" t="s">
        <v>482</v>
      </c>
      <c r="C385" s="5">
        <v>395</v>
      </c>
      <c r="D385" s="47"/>
      <c r="E385" s="47"/>
      <c r="F385" s="47"/>
      <c r="G385" s="47"/>
      <c r="H385" s="47"/>
      <c r="I385" s="47"/>
      <c r="J385" s="47">
        <f t="shared" si="58"/>
        <v>0</v>
      </c>
      <c r="K385" s="47"/>
      <c r="L385" s="47"/>
      <c r="M385" s="47"/>
      <c r="N385" s="47"/>
      <c r="O385" s="47"/>
      <c r="P385" s="47"/>
      <c r="Q385" s="47">
        <f t="shared" si="62"/>
        <v>0</v>
      </c>
      <c r="R385" s="47"/>
      <c r="S385" s="47"/>
      <c r="T385" s="47">
        <f t="shared" si="63"/>
        <v>0</v>
      </c>
    </row>
    <row r="386" spans="1:20" ht="20.100000000000001" customHeight="1" x14ac:dyDescent="0.25">
      <c r="A386" s="4" t="s">
        <v>2</v>
      </c>
      <c r="B386" s="5" t="s">
        <v>666</v>
      </c>
      <c r="C386" s="5">
        <v>396</v>
      </c>
      <c r="D386" s="47"/>
      <c r="E386" s="47"/>
      <c r="F386" s="47"/>
      <c r="G386" s="47"/>
      <c r="H386" s="47"/>
      <c r="I386" s="47"/>
      <c r="J386" s="47">
        <f t="shared" si="58"/>
        <v>0</v>
      </c>
      <c r="K386" s="47"/>
      <c r="L386" s="47"/>
      <c r="M386" s="47"/>
      <c r="N386" s="47"/>
      <c r="O386" s="47"/>
      <c r="P386" s="47"/>
      <c r="Q386" s="47">
        <f t="shared" si="62"/>
        <v>0</v>
      </c>
      <c r="R386" s="47"/>
      <c r="S386" s="47"/>
      <c r="T386" s="47">
        <f t="shared" si="63"/>
        <v>0</v>
      </c>
    </row>
    <row r="387" spans="1:20" ht="20.100000000000001" customHeight="1" x14ac:dyDescent="0.25">
      <c r="A387" s="4" t="s">
        <v>1</v>
      </c>
      <c r="B387" s="5" t="s">
        <v>667</v>
      </c>
      <c r="C387" s="5">
        <v>397</v>
      </c>
      <c r="D387" s="47"/>
      <c r="E387" s="47"/>
      <c r="F387" s="47"/>
      <c r="G387" s="47"/>
      <c r="H387" s="47"/>
      <c r="I387" s="47"/>
      <c r="J387" s="47">
        <f t="shared" si="58"/>
        <v>0</v>
      </c>
      <c r="K387" s="47"/>
      <c r="L387" s="47"/>
      <c r="M387" s="47"/>
      <c r="N387" s="47"/>
      <c r="O387" s="47"/>
      <c r="P387" s="47"/>
      <c r="Q387" s="47">
        <f t="shared" si="62"/>
        <v>0</v>
      </c>
      <c r="R387" s="47"/>
      <c r="S387" s="47"/>
      <c r="T387" s="47">
        <f t="shared" si="63"/>
        <v>0</v>
      </c>
    </row>
    <row r="388" spans="1:20" ht="20.100000000000001" customHeight="1" x14ac:dyDescent="0.25">
      <c r="A388" s="4" t="s">
        <v>0</v>
      </c>
      <c r="B388" s="5" t="s">
        <v>611</v>
      </c>
      <c r="C388" s="5">
        <v>397.1</v>
      </c>
      <c r="D388" s="47"/>
      <c r="E388" s="47"/>
      <c r="F388" s="47"/>
      <c r="G388" s="47"/>
      <c r="H388" s="47"/>
      <c r="I388" s="47"/>
      <c r="J388" s="47">
        <f t="shared" si="58"/>
        <v>0</v>
      </c>
      <c r="K388" s="47"/>
      <c r="L388" s="47"/>
      <c r="M388" s="47"/>
      <c r="N388" s="47"/>
      <c r="O388" s="47"/>
      <c r="P388" s="47"/>
      <c r="Q388" s="47">
        <f t="shared" si="62"/>
        <v>0</v>
      </c>
      <c r="R388" s="47"/>
      <c r="S388" s="47"/>
      <c r="T388" s="47">
        <f t="shared" si="63"/>
        <v>0</v>
      </c>
    </row>
    <row r="389" spans="1:20" ht="20.100000000000001" customHeight="1" x14ac:dyDescent="0.25">
      <c r="A389" s="53">
        <v>19</v>
      </c>
      <c r="B389" s="54" t="s">
        <v>354</v>
      </c>
      <c r="C389" s="55"/>
      <c r="D389" s="45">
        <f>D7+D35+D44+D51+D81+D96+D112+D149+D190+D199+D209+D228+D248+D262+D280+D304+D339+D373</f>
        <v>132</v>
      </c>
      <c r="E389" s="45">
        <f t="shared" ref="E389:T389" si="64">E7+E35+E44+E51+E81+E96+E112+E149+E190+E199+E209+E228+E248+E262+E280+E304+E339+E373</f>
        <v>11</v>
      </c>
      <c r="F389" s="45">
        <f t="shared" si="64"/>
        <v>262</v>
      </c>
      <c r="G389" s="45">
        <f t="shared" si="64"/>
        <v>192</v>
      </c>
      <c r="H389" s="45">
        <f t="shared" si="64"/>
        <v>25</v>
      </c>
      <c r="I389" s="45">
        <f t="shared" si="64"/>
        <v>8</v>
      </c>
      <c r="J389" s="45">
        <f t="shared" si="64"/>
        <v>225</v>
      </c>
      <c r="K389" s="45">
        <f t="shared" si="64"/>
        <v>0</v>
      </c>
      <c r="L389" s="45">
        <f t="shared" si="64"/>
        <v>1</v>
      </c>
      <c r="M389" s="45">
        <f t="shared" si="64"/>
        <v>167</v>
      </c>
      <c r="N389" s="45">
        <f t="shared" si="64"/>
        <v>8</v>
      </c>
      <c r="O389" s="45">
        <f t="shared" si="64"/>
        <v>47</v>
      </c>
      <c r="P389" s="45">
        <f t="shared" si="64"/>
        <v>13</v>
      </c>
      <c r="Q389" s="45">
        <f t="shared" si="64"/>
        <v>60</v>
      </c>
      <c r="R389" s="45">
        <f t="shared" si="64"/>
        <v>1</v>
      </c>
      <c r="S389" s="45">
        <f t="shared" si="64"/>
        <v>0</v>
      </c>
      <c r="T389" s="45">
        <f t="shared" si="64"/>
        <v>1</v>
      </c>
    </row>
    <row r="390" spans="1:20" s="60" customFormat="1" ht="20.100000000000001" customHeight="1" x14ac:dyDescent="0.25">
      <c r="A390" s="56"/>
      <c r="B390" s="57"/>
      <c r="C390" s="58"/>
      <c r="D390" s="59"/>
      <c r="E390" s="30"/>
      <c r="F390" s="30"/>
      <c r="G390" s="30"/>
      <c r="H390" s="30"/>
      <c r="I390" s="30"/>
      <c r="J390" s="59"/>
      <c r="K390" s="59"/>
      <c r="L390" s="59"/>
      <c r="M390" s="59"/>
      <c r="N390" s="59"/>
      <c r="O390" s="59"/>
      <c r="P390" s="59"/>
      <c r="Q390" s="59"/>
      <c r="R390" s="59"/>
      <c r="S390" s="59"/>
      <c r="T390" s="59"/>
    </row>
    <row r="391" spans="1:20" s="60" customFormat="1" ht="20.100000000000001" customHeight="1" x14ac:dyDescent="0.25">
      <c r="A391" s="56"/>
      <c r="B391" s="57"/>
      <c r="C391" s="58"/>
      <c r="D391" s="59"/>
      <c r="E391" s="30"/>
      <c r="F391" s="30"/>
      <c r="G391" s="30"/>
      <c r="H391" s="30"/>
      <c r="I391" s="30"/>
      <c r="J391" s="59"/>
      <c r="K391" s="59"/>
      <c r="L391" s="59"/>
      <c r="M391" s="59"/>
      <c r="N391" s="59"/>
      <c r="O391" s="59"/>
      <c r="P391" s="59"/>
      <c r="Q391" s="59"/>
      <c r="R391" s="59"/>
      <c r="S391" s="59"/>
      <c r="T391" s="59"/>
    </row>
    <row r="392" spans="1:20" s="60" customFormat="1" ht="20.100000000000001" customHeight="1" x14ac:dyDescent="0.3">
      <c r="A392" s="56"/>
      <c r="B392" s="32" t="s">
        <v>767</v>
      </c>
      <c r="C392" s="61"/>
      <c r="D392" s="59"/>
      <c r="E392" s="30"/>
      <c r="F392" s="30"/>
      <c r="G392" s="30"/>
      <c r="H392" s="30"/>
      <c r="I392" s="30"/>
      <c r="J392" s="59"/>
      <c r="K392" s="59"/>
      <c r="L392" s="59"/>
      <c r="M392" s="59"/>
      <c r="N392" s="59"/>
      <c r="O392" s="59"/>
      <c r="P392" s="59"/>
      <c r="Q392" s="59"/>
      <c r="R392" s="59"/>
      <c r="S392" s="59"/>
      <c r="T392" s="59"/>
    </row>
    <row r="393" spans="1:20" s="60" customFormat="1" ht="20.100000000000001" customHeight="1" x14ac:dyDescent="0.3">
      <c r="A393" s="56"/>
      <c r="B393" s="19" t="s">
        <v>777</v>
      </c>
      <c r="C393" s="61"/>
      <c r="D393" s="59"/>
      <c r="E393" s="30"/>
      <c r="F393" s="30"/>
      <c r="G393" s="30"/>
      <c r="H393" s="30"/>
      <c r="I393" s="30"/>
      <c r="J393" s="59"/>
      <c r="K393" s="59"/>
      <c r="L393" s="59"/>
      <c r="M393" s="59"/>
      <c r="N393" s="59"/>
      <c r="O393" s="59"/>
      <c r="P393" s="59"/>
      <c r="Q393" s="59"/>
      <c r="R393" s="59"/>
      <c r="S393" s="59"/>
      <c r="T393" s="59"/>
    </row>
    <row r="394" spans="1:20" s="60" customFormat="1" ht="20.100000000000001" customHeight="1" x14ac:dyDescent="0.3">
      <c r="A394" s="56"/>
      <c r="B394" s="57"/>
      <c r="C394" s="65"/>
      <c r="D394" s="59"/>
      <c r="E394" s="59"/>
      <c r="F394" s="59"/>
      <c r="G394" s="59"/>
      <c r="H394" s="59"/>
      <c r="I394" s="59"/>
      <c r="J394" s="59"/>
      <c r="K394" s="59"/>
      <c r="L394" s="59"/>
      <c r="M394" s="59"/>
      <c r="N394" s="59"/>
      <c r="O394" s="59"/>
      <c r="P394" s="59"/>
      <c r="Q394" s="59"/>
      <c r="R394" s="59"/>
      <c r="S394" s="59"/>
      <c r="T394" s="59"/>
    </row>
    <row r="395" spans="1:20" s="60" customFormat="1" ht="20.100000000000001" customHeight="1" x14ac:dyDescent="0.3">
      <c r="A395" s="56"/>
      <c r="B395" s="61"/>
      <c r="C395" s="58"/>
      <c r="D395" s="59"/>
      <c r="E395" s="59"/>
      <c r="F395" s="59"/>
      <c r="G395" s="59"/>
      <c r="H395" s="59"/>
      <c r="I395" s="59"/>
      <c r="J395" s="59"/>
      <c r="K395" s="59"/>
      <c r="L395" s="59"/>
      <c r="M395" s="59"/>
      <c r="N395" s="59"/>
      <c r="O395" s="59"/>
      <c r="P395" s="59"/>
      <c r="Q395" s="59"/>
      <c r="R395" s="59"/>
      <c r="S395" s="59"/>
      <c r="T395" s="59"/>
    </row>
    <row r="396" spans="1:20" s="60" customFormat="1" ht="20.100000000000001" customHeight="1" x14ac:dyDescent="0.3">
      <c r="A396" s="56"/>
      <c r="B396" s="61"/>
      <c r="C396" s="58"/>
      <c r="D396" s="59"/>
      <c r="E396" s="59"/>
      <c r="F396" s="59"/>
      <c r="G396" s="59"/>
      <c r="H396" s="59"/>
      <c r="I396" s="59"/>
      <c r="J396" s="59"/>
      <c r="K396" s="59"/>
      <c r="L396" s="59"/>
      <c r="M396" s="59"/>
      <c r="N396" s="59"/>
      <c r="O396" s="59"/>
      <c r="P396" s="59"/>
      <c r="Q396" s="59"/>
      <c r="R396" s="59"/>
      <c r="S396" s="59"/>
      <c r="T396" s="59"/>
    </row>
    <row r="397" spans="1:20" s="60" customFormat="1" ht="20.100000000000001" customHeight="1" x14ac:dyDescent="0.3">
      <c r="A397" s="56"/>
      <c r="B397" s="61"/>
      <c r="C397" s="58"/>
      <c r="D397" s="59"/>
      <c r="E397" s="59"/>
      <c r="F397" s="59"/>
      <c r="G397" s="59"/>
      <c r="H397" s="59"/>
      <c r="I397" s="59"/>
      <c r="J397" s="59"/>
      <c r="K397" s="59"/>
      <c r="L397" s="59"/>
      <c r="M397" s="59"/>
      <c r="N397" s="59"/>
      <c r="O397" s="59"/>
      <c r="P397" s="59"/>
      <c r="Q397" s="59"/>
      <c r="R397" s="59"/>
      <c r="S397" s="59"/>
      <c r="T397" s="59"/>
    </row>
    <row r="398" spans="1:20" s="60" customFormat="1" ht="20.100000000000001" customHeight="1" x14ac:dyDescent="0.25">
      <c r="A398" s="56"/>
      <c r="B398" s="57"/>
      <c r="C398" s="58"/>
      <c r="D398" s="59"/>
      <c r="E398" s="59"/>
      <c r="F398" s="59"/>
      <c r="G398" s="59"/>
      <c r="H398" s="59"/>
      <c r="I398" s="59"/>
      <c r="J398" s="59"/>
      <c r="K398" s="59"/>
      <c r="L398" s="59"/>
      <c r="M398" s="59"/>
      <c r="N398" s="59"/>
      <c r="O398" s="59"/>
      <c r="P398" s="59"/>
      <c r="Q398" s="59"/>
      <c r="R398" s="59"/>
      <c r="S398" s="59"/>
      <c r="T398" s="59"/>
    </row>
    <row r="399" spans="1:20" s="60" customFormat="1" ht="20.100000000000001" customHeight="1" x14ac:dyDescent="0.25">
      <c r="A399" s="56"/>
      <c r="B399" s="57"/>
      <c r="C399" s="58"/>
      <c r="D399" s="59"/>
      <c r="E399" s="59"/>
      <c r="F399" s="59"/>
      <c r="G399" s="59"/>
      <c r="H399" s="59"/>
      <c r="I399" s="59"/>
      <c r="J399" s="59"/>
      <c r="K399" s="59"/>
      <c r="L399" s="59"/>
      <c r="M399" s="59"/>
      <c r="N399" s="59"/>
      <c r="O399" s="59"/>
      <c r="P399" s="59"/>
      <c r="Q399" s="59"/>
      <c r="R399" s="59"/>
      <c r="S399" s="59"/>
      <c r="T399" s="59"/>
    </row>
    <row r="400" spans="1:20" s="60" customFormat="1" ht="20.100000000000001" customHeight="1" x14ac:dyDescent="0.25">
      <c r="A400" s="56"/>
      <c r="B400" s="57"/>
      <c r="C400" s="58"/>
      <c r="D400" s="59"/>
      <c r="E400" s="59"/>
      <c r="F400" s="59"/>
      <c r="G400" s="59"/>
      <c r="H400" s="59"/>
      <c r="I400" s="59"/>
      <c r="J400" s="59"/>
      <c r="K400" s="59"/>
      <c r="L400" s="59"/>
      <c r="M400" s="59"/>
      <c r="N400" s="59"/>
      <c r="O400" s="59"/>
      <c r="P400" s="59"/>
      <c r="Q400" s="59"/>
      <c r="R400" s="59"/>
      <c r="S400" s="59"/>
      <c r="T400" s="59"/>
    </row>
    <row r="401" spans="1:20" s="60" customFormat="1" ht="20.100000000000001" customHeight="1" x14ac:dyDescent="0.25">
      <c r="A401" s="56"/>
      <c r="B401" s="57"/>
      <c r="C401" s="58"/>
      <c r="D401" s="59"/>
      <c r="E401" s="59"/>
      <c r="F401" s="59"/>
      <c r="G401" s="59"/>
      <c r="H401" s="59"/>
      <c r="I401" s="59"/>
      <c r="J401" s="59"/>
      <c r="K401" s="59"/>
      <c r="L401" s="59"/>
      <c r="M401" s="59"/>
      <c r="N401" s="59"/>
      <c r="O401" s="59"/>
      <c r="P401" s="59"/>
      <c r="Q401" s="59"/>
      <c r="R401" s="59"/>
      <c r="S401" s="59"/>
      <c r="T401" s="59"/>
    </row>
    <row r="402" spans="1:20" s="60" customFormat="1" ht="20.100000000000001" customHeight="1" x14ac:dyDescent="0.25">
      <c r="A402" s="56"/>
      <c r="B402" s="57"/>
      <c r="C402" s="58"/>
      <c r="D402" s="59"/>
      <c r="E402" s="59"/>
      <c r="F402" s="59"/>
      <c r="G402" s="59"/>
      <c r="H402" s="59"/>
      <c r="I402" s="59"/>
      <c r="J402" s="59"/>
      <c r="K402" s="59"/>
      <c r="L402" s="59"/>
      <c r="M402" s="59"/>
      <c r="N402" s="59"/>
      <c r="O402" s="59"/>
      <c r="P402" s="59"/>
      <c r="Q402" s="59"/>
      <c r="R402" s="59"/>
      <c r="S402" s="59"/>
      <c r="T402" s="59"/>
    </row>
    <row r="403" spans="1:20" s="60" customFormat="1" ht="20.100000000000001" customHeight="1" x14ac:dyDescent="0.25">
      <c r="A403" s="56"/>
      <c r="B403" s="57"/>
      <c r="C403" s="58"/>
      <c r="D403" s="59"/>
      <c r="E403" s="59"/>
      <c r="F403" s="59"/>
      <c r="G403" s="59"/>
      <c r="H403" s="59"/>
      <c r="I403" s="59"/>
      <c r="J403" s="59"/>
      <c r="K403" s="59"/>
      <c r="L403" s="59"/>
      <c r="M403" s="59"/>
      <c r="N403" s="59"/>
      <c r="O403" s="59"/>
      <c r="P403" s="59"/>
      <c r="Q403" s="59"/>
      <c r="R403" s="59"/>
      <c r="S403" s="59"/>
      <c r="T403" s="59"/>
    </row>
    <row r="404" spans="1:20" s="60" customFormat="1" ht="20.100000000000001" customHeight="1" x14ac:dyDescent="0.25">
      <c r="A404" s="56"/>
      <c r="B404" s="57"/>
      <c r="C404" s="58"/>
      <c r="D404" s="59"/>
      <c r="E404" s="59"/>
      <c r="F404" s="59"/>
      <c r="G404" s="59"/>
      <c r="H404" s="59"/>
      <c r="I404" s="59"/>
      <c r="J404" s="59"/>
      <c r="K404" s="59"/>
      <c r="L404" s="59"/>
      <c r="M404" s="59"/>
      <c r="N404" s="59"/>
      <c r="O404" s="59"/>
      <c r="P404" s="59"/>
      <c r="Q404" s="59"/>
      <c r="R404" s="59"/>
      <c r="S404" s="59"/>
      <c r="T404" s="59"/>
    </row>
  </sheetData>
  <sheetProtection password="CC7F" sheet="1"/>
  <mergeCells count="18">
    <mergeCell ref="R4:T4"/>
    <mergeCell ref="G4:J4"/>
    <mergeCell ref="K4:K5"/>
    <mergeCell ref="A1:C1"/>
    <mergeCell ref="D1:P1"/>
    <mergeCell ref="Q1:T1"/>
    <mergeCell ref="A2:T2"/>
    <mergeCell ref="A3:T3"/>
    <mergeCell ref="A4:B5"/>
    <mergeCell ref="C4:C5"/>
    <mergeCell ref="D4:D5"/>
    <mergeCell ref="N4:N5"/>
    <mergeCell ref="O4:Q4"/>
    <mergeCell ref="A6:B6"/>
    <mergeCell ref="E4:E5"/>
    <mergeCell ref="F4:F5"/>
    <mergeCell ref="L4:L5"/>
    <mergeCell ref="M4:M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tabColor theme="0"/>
  </sheetPr>
  <dimension ref="A1:CY412"/>
  <sheetViews>
    <sheetView workbookViewId="0">
      <selection activeCell="A4" sqref="A4:B5"/>
    </sheetView>
  </sheetViews>
  <sheetFormatPr defaultRowHeight="20.100000000000001" customHeight="1" x14ac:dyDescent="0.25"/>
  <cols>
    <col min="1" max="1" width="8" style="62" customWidth="1"/>
    <col min="2" max="2" width="52.140625" style="63" customWidth="1"/>
    <col min="3" max="3" width="8.28515625" style="44" customWidth="1"/>
    <col min="4" max="4" width="8.42578125" style="64" customWidth="1"/>
    <col min="5" max="5" width="5.42578125" style="64" customWidth="1"/>
    <col min="6" max="6" width="8.85546875" style="64" customWidth="1"/>
    <col min="7" max="7" width="10.5703125" style="64" customWidth="1"/>
    <col min="8" max="8" width="9.140625" style="64" customWidth="1"/>
    <col min="9" max="9" width="6.28515625" style="64" customWidth="1"/>
    <col min="10" max="10" width="5" style="64" bestFit="1" customWidth="1"/>
    <col min="11" max="11" width="4" style="64" customWidth="1"/>
    <col min="12" max="12" width="9" style="64" customWidth="1"/>
    <col min="13" max="13" width="7" style="64" customWidth="1"/>
    <col min="14" max="15" width="6" style="64" bestFit="1" customWidth="1"/>
    <col min="16" max="16" width="5" style="64" bestFit="1" customWidth="1"/>
    <col min="17" max="17" width="5.42578125" style="64" customWidth="1"/>
    <col min="18" max="18" width="7.5703125" style="64" customWidth="1"/>
    <col min="19" max="19" width="5.7109375" style="64" customWidth="1"/>
    <col min="20" max="20" width="5" style="64" bestFit="1" customWidth="1"/>
    <col min="21" max="35" width="13.7109375" style="37" customWidth="1"/>
    <col min="36" max="36" width="10.7109375" style="37" customWidth="1"/>
    <col min="37" max="16384" width="9.140625" style="37"/>
  </cols>
  <sheetData>
    <row r="1" spans="1:103" ht="39" customHeight="1" x14ac:dyDescent="0.25">
      <c r="A1" s="102" t="s">
        <v>770</v>
      </c>
      <c r="B1" s="103"/>
      <c r="C1" s="103"/>
      <c r="D1" s="119" t="s">
        <v>380</v>
      </c>
      <c r="E1" s="119"/>
      <c r="F1" s="119"/>
      <c r="G1" s="119"/>
      <c r="H1" s="119"/>
      <c r="I1" s="119"/>
      <c r="J1" s="119"/>
      <c r="K1" s="119"/>
      <c r="L1" s="119"/>
      <c r="M1" s="119"/>
      <c r="N1" s="119"/>
      <c r="O1" s="119"/>
      <c r="P1" s="119"/>
      <c r="Q1" s="120"/>
      <c r="R1" s="120"/>
      <c r="S1" s="120"/>
      <c r="T1" s="121"/>
    </row>
    <row r="2" spans="1:103" ht="51" customHeight="1" x14ac:dyDescent="0.25">
      <c r="A2" s="122" t="s">
        <v>780</v>
      </c>
      <c r="B2" s="123"/>
      <c r="C2" s="123"/>
      <c r="D2" s="123"/>
      <c r="E2" s="123"/>
      <c r="F2" s="123"/>
      <c r="G2" s="123"/>
      <c r="H2" s="123"/>
      <c r="I2" s="123"/>
      <c r="J2" s="123"/>
      <c r="K2" s="123"/>
      <c r="L2" s="123"/>
      <c r="M2" s="123"/>
      <c r="N2" s="123"/>
      <c r="O2" s="123"/>
      <c r="P2" s="123"/>
      <c r="Q2" s="123"/>
      <c r="R2" s="123"/>
      <c r="S2" s="123"/>
      <c r="T2" s="124"/>
    </row>
    <row r="3" spans="1:103" ht="27.75" customHeight="1" x14ac:dyDescent="0.25">
      <c r="A3" s="125" t="s">
        <v>781</v>
      </c>
      <c r="B3" s="126"/>
      <c r="C3" s="126"/>
      <c r="D3" s="126"/>
      <c r="E3" s="126"/>
      <c r="F3" s="126"/>
      <c r="G3" s="126"/>
      <c r="H3" s="126"/>
      <c r="I3" s="126"/>
      <c r="J3" s="126"/>
      <c r="K3" s="126"/>
      <c r="L3" s="126"/>
      <c r="M3" s="126"/>
      <c r="N3" s="126"/>
      <c r="O3" s="126"/>
      <c r="P3" s="126"/>
      <c r="Q3" s="126"/>
      <c r="R3" s="126"/>
      <c r="S3" s="126"/>
      <c r="T3" s="127"/>
    </row>
    <row r="4" spans="1:103" s="40" customFormat="1" ht="75" customHeight="1" x14ac:dyDescent="0.25">
      <c r="A4" s="115" t="s">
        <v>806</v>
      </c>
      <c r="B4" s="115"/>
      <c r="C4" s="117" t="s">
        <v>615</v>
      </c>
      <c r="D4" s="117" t="s">
        <v>484</v>
      </c>
      <c r="E4" s="117" t="s">
        <v>485</v>
      </c>
      <c r="F4" s="117" t="s">
        <v>381</v>
      </c>
      <c r="G4" s="118" t="s">
        <v>382</v>
      </c>
      <c r="H4" s="118"/>
      <c r="I4" s="118"/>
      <c r="J4" s="118"/>
      <c r="K4" s="117" t="s">
        <v>383</v>
      </c>
      <c r="L4" s="117" t="s">
        <v>384</v>
      </c>
      <c r="M4" s="117" t="s">
        <v>385</v>
      </c>
      <c r="N4" s="117" t="s">
        <v>386</v>
      </c>
      <c r="O4" s="118" t="s">
        <v>505</v>
      </c>
      <c r="P4" s="118"/>
      <c r="Q4" s="118"/>
      <c r="R4" s="118" t="s">
        <v>359</v>
      </c>
      <c r="S4" s="118"/>
      <c r="T4" s="118"/>
      <c r="U4" s="39"/>
      <c r="V4" s="39"/>
      <c r="W4" s="39"/>
      <c r="X4" s="39"/>
      <c r="Y4" s="39"/>
      <c r="Z4" s="39"/>
      <c r="AA4" s="39"/>
      <c r="AB4" s="39"/>
      <c r="AC4" s="39"/>
      <c r="AD4" s="39"/>
      <c r="AE4" s="39"/>
      <c r="AF4" s="39"/>
      <c r="AG4" s="39"/>
      <c r="AH4" s="39"/>
      <c r="AI4" s="39"/>
      <c r="AJ4" s="39"/>
      <c r="AK4" s="39"/>
      <c r="AL4" s="39"/>
      <c r="AM4" s="39"/>
      <c r="AN4" s="39"/>
      <c r="AO4" s="39"/>
      <c r="AP4" s="39"/>
      <c r="AQ4" s="39"/>
      <c r="AR4" s="39"/>
      <c r="AS4" s="39"/>
      <c r="AT4" s="39"/>
      <c r="AU4" s="39"/>
      <c r="AV4" s="39"/>
      <c r="AW4" s="39"/>
      <c r="AX4" s="39"/>
      <c r="AY4" s="39"/>
      <c r="AZ4" s="39"/>
      <c r="BA4" s="39"/>
      <c r="BB4" s="39"/>
      <c r="BC4" s="39"/>
      <c r="BD4" s="39"/>
      <c r="BE4" s="39"/>
      <c r="BF4" s="39"/>
      <c r="BG4" s="39"/>
      <c r="BH4" s="39"/>
      <c r="BI4" s="39"/>
      <c r="BJ4" s="39"/>
      <c r="BK4" s="39"/>
      <c r="BL4" s="39"/>
      <c r="BM4" s="39"/>
      <c r="BN4" s="39"/>
      <c r="BO4" s="39"/>
      <c r="BP4" s="39"/>
      <c r="BQ4" s="39"/>
      <c r="BR4" s="39"/>
      <c r="BS4" s="39"/>
      <c r="BT4" s="39"/>
      <c r="BU4" s="39"/>
      <c r="BV4" s="39"/>
      <c r="BW4" s="39"/>
      <c r="BX4" s="39"/>
      <c r="BY4" s="39"/>
      <c r="BZ4" s="39"/>
      <c r="CA4" s="39"/>
      <c r="CB4" s="39"/>
      <c r="CC4" s="39"/>
      <c r="CD4" s="39"/>
      <c r="CE4" s="39"/>
      <c r="CF4" s="39"/>
      <c r="CG4" s="39"/>
      <c r="CH4" s="39"/>
      <c r="CI4" s="39"/>
      <c r="CJ4" s="39"/>
      <c r="CK4" s="39"/>
      <c r="CL4" s="39"/>
      <c r="CM4" s="39"/>
      <c r="CN4" s="39"/>
      <c r="CO4" s="39"/>
      <c r="CP4" s="39"/>
      <c r="CQ4" s="39"/>
      <c r="CR4" s="39"/>
      <c r="CS4" s="39"/>
      <c r="CT4" s="39"/>
      <c r="CU4" s="39"/>
      <c r="CV4" s="39"/>
      <c r="CW4" s="39"/>
      <c r="CX4" s="39"/>
      <c r="CY4" s="39"/>
    </row>
    <row r="5" spans="1:103" s="40" customFormat="1" ht="97.5" customHeight="1" x14ac:dyDescent="0.25">
      <c r="A5" s="115"/>
      <c r="B5" s="115"/>
      <c r="C5" s="117"/>
      <c r="D5" s="117"/>
      <c r="E5" s="117"/>
      <c r="F5" s="117"/>
      <c r="G5" s="38" t="s">
        <v>502</v>
      </c>
      <c r="H5" s="38" t="s">
        <v>506</v>
      </c>
      <c r="I5" s="38" t="s">
        <v>387</v>
      </c>
      <c r="J5" s="38" t="s">
        <v>360</v>
      </c>
      <c r="K5" s="117"/>
      <c r="L5" s="117"/>
      <c r="M5" s="117"/>
      <c r="N5" s="117"/>
      <c r="O5" s="38" t="s">
        <v>388</v>
      </c>
      <c r="P5" s="41" t="s">
        <v>389</v>
      </c>
      <c r="Q5" s="41" t="s">
        <v>354</v>
      </c>
      <c r="R5" s="38" t="s">
        <v>388</v>
      </c>
      <c r="S5" s="41" t="s">
        <v>389</v>
      </c>
      <c r="T5" s="41" t="s">
        <v>354</v>
      </c>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39"/>
      <c r="CJ5" s="39"/>
      <c r="CK5" s="39"/>
      <c r="CL5" s="39"/>
      <c r="CM5" s="39"/>
      <c r="CN5" s="39"/>
      <c r="CO5" s="39"/>
      <c r="CP5" s="39"/>
      <c r="CQ5" s="39"/>
      <c r="CR5" s="39"/>
      <c r="CS5" s="39"/>
      <c r="CT5" s="39"/>
      <c r="CU5" s="39"/>
      <c r="CV5" s="39"/>
      <c r="CW5" s="39"/>
    </row>
    <row r="6" spans="1:103" s="44" customFormat="1" ht="20.100000000000001" customHeight="1" x14ac:dyDescent="0.25">
      <c r="A6" s="116"/>
      <c r="B6" s="116"/>
      <c r="C6" s="42"/>
      <c r="D6" s="43">
        <v>1</v>
      </c>
      <c r="E6" s="43">
        <v>2</v>
      </c>
      <c r="F6" s="43">
        <v>3</v>
      </c>
      <c r="G6" s="43">
        <v>4</v>
      </c>
      <c r="H6" s="43">
        <v>5</v>
      </c>
      <c r="I6" s="43">
        <v>6</v>
      </c>
      <c r="J6" s="43">
        <v>7</v>
      </c>
      <c r="K6" s="43">
        <v>8</v>
      </c>
      <c r="L6" s="43">
        <v>9</v>
      </c>
      <c r="M6" s="43">
        <v>10</v>
      </c>
      <c r="N6" s="43">
        <v>11</v>
      </c>
      <c r="O6" s="43">
        <v>12</v>
      </c>
      <c r="P6" s="43">
        <v>13</v>
      </c>
      <c r="Q6" s="43">
        <v>14</v>
      </c>
      <c r="R6" s="43">
        <v>15</v>
      </c>
      <c r="S6" s="43">
        <v>16</v>
      </c>
      <c r="T6" s="43">
        <v>17</v>
      </c>
    </row>
    <row r="7" spans="1:103" s="44" customFormat="1" ht="20.100000000000001" customHeight="1" x14ac:dyDescent="0.25">
      <c r="A7" s="1" t="s">
        <v>352</v>
      </c>
      <c r="B7" s="2" t="s">
        <v>669</v>
      </c>
      <c r="C7" s="3"/>
      <c r="D7" s="45">
        <f>SUM(D8:D34)</f>
        <v>33</v>
      </c>
      <c r="E7" s="45">
        <f t="shared" ref="E7:T7" si="0">SUM(E8:E34)</f>
        <v>0</v>
      </c>
      <c r="F7" s="45">
        <f t="shared" si="0"/>
        <v>25</v>
      </c>
      <c r="G7" s="45">
        <f t="shared" si="0"/>
        <v>20</v>
      </c>
      <c r="H7" s="45">
        <f t="shared" si="0"/>
        <v>10</v>
      </c>
      <c r="I7" s="45">
        <f t="shared" si="0"/>
        <v>4</v>
      </c>
      <c r="J7" s="45">
        <f t="shared" si="0"/>
        <v>34</v>
      </c>
      <c r="K7" s="45">
        <f t="shared" si="0"/>
        <v>0</v>
      </c>
      <c r="L7" s="45">
        <f t="shared" si="0"/>
        <v>0</v>
      </c>
      <c r="M7" s="45">
        <f t="shared" si="0"/>
        <v>23</v>
      </c>
      <c r="N7" s="45">
        <f t="shared" si="0"/>
        <v>0</v>
      </c>
      <c r="O7" s="45">
        <f t="shared" si="0"/>
        <v>7</v>
      </c>
      <c r="P7" s="45">
        <f t="shared" si="0"/>
        <v>2</v>
      </c>
      <c r="Q7" s="45">
        <f t="shared" si="0"/>
        <v>9</v>
      </c>
      <c r="R7" s="45">
        <f t="shared" si="0"/>
        <v>1</v>
      </c>
      <c r="S7" s="45">
        <f t="shared" si="0"/>
        <v>0</v>
      </c>
      <c r="T7" s="45">
        <f t="shared" si="0"/>
        <v>1</v>
      </c>
    </row>
    <row r="8" spans="1:103" ht="20.100000000000001" customHeight="1" x14ac:dyDescent="0.25">
      <c r="A8" s="4" t="s">
        <v>351</v>
      </c>
      <c r="B8" s="5" t="s">
        <v>390</v>
      </c>
      <c r="C8" s="5">
        <v>104</v>
      </c>
      <c r="D8" s="46">
        <v>16</v>
      </c>
      <c r="E8" s="46"/>
      <c r="F8" s="47">
        <v>3</v>
      </c>
      <c r="G8" s="47">
        <v>6</v>
      </c>
      <c r="H8" s="47"/>
      <c r="I8" s="47">
        <v>2</v>
      </c>
      <c r="J8" s="47">
        <v>8</v>
      </c>
      <c r="K8" s="47"/>
      <c r="L8" s="47"/>
      <c r="M8" s="47">
        <v>10</v>
      </c>
      <c r="N8" s="47"/>
      <c r="O8" s="47">
        <v>1</v>
      </c>
      <c r="P8" s="47">
        <v>1</v>
      </c>
      <c r="Q8" s="47">
        <v>2</v>
      </c>
      <c r="R8" s="47"/>
      <c r="S8" s="47"/>
      <c r="T8" s="47"/>
    </row>
    <row r="9" spans="1:103" ht="20.100000000000001" customHeight="1" x14ac:dyDescent="0.25">
      <c r="A9" s="4" t="s">
        <v>350</v>
      </c>
      <c r="B9" s="5" t="s">
        <v>507</v>
      </c>
      <c r="C9" s="5">
        <v>105</v>
      </c>
      <c r="D9" s="46"/>
      <c r="E9" s="46"/>
      <c r="F9" s="47"/>
      <c r="G9" s="47"/>
      <c r="H9" s="47"/>
      <c r="I9" s="47"/>
      <c r="J9" s="47"/>
      <c r="K9" s="47"/>
      <c r="L9" s="47"/>
      <c r="M9" s="47"/>
      <c r="N9" s="47"/>
      <c r="O9" s="47"/>
      <c r="P9" s="47"/>
      <c r="Q9" s="47"/>
      <c r="R9" s="47"/>
      <c r="S9" s="47"/>
      <c r="T9" s="47"/>
    </row>
    <row r="10" spans="1:103" ht="20.100000000000001" customHeight="1" x14ac:dyDescent="0.25">
      <c r="A10" s="4" t="s">
        <v>349</v>
      </c>
      <c r="B10" s="5" t="s">
        <v>391</v>
      </c>
      <c r="C10" s="5">
        <v>106</v>
      </c>
      <c r="D10" s="46"/>
      <c r="E10" s="46"/>
      <c r="F10" s="47"/>
      <c r="G10" s="47"/>
      <c r="H10" s="47"/>
      <c r="I10" s="47"/>
      <c r="J10" s="47"/>
      <c r="K10" s="47"/>
      <c r="L10" s="47"/>
      <c r="M10" s="47"/>
      <c r="N10" s="47"/>
      <c r="O10" s="47"/>
      <c r="P10" s="47"/>
      <c r="Q10" s="47"/>
      <c r="R10" s="47"/>
      <c r="S10" s="47"/>
      <c r="T10" s="47"/>
    </row>
    <row r="11" spans="1:103" ht="20.100000000000001" customHeight="1" x14ac:dyDescent="0.25">
      <c r="A11" s="4" t="s">
        <v>348</v>
      </c>
      <c r="B11" s="5" t="s">
        <v>508</v>
      </c>
      <c r="C11" s="5">
        <v>107</v>
      </c>
      <c r="D11" s="46"/>
      <c r="E11" s="46"/>
      <c r="F11" s="47"/>
      <c r="G11" s="47"/>
      <c r="H11" s="47"/>
      <c r="I11" s="47"/>
      <c r="J11" s="47"/>
      <c r="K11" s="47"/>
      <c r="L11" s="47"/>
      <c r="M11" s="47"/>
      <c r="N11" s="47"/>
      <c r="O11" s="47"/>
      <c r="P11" s="47"/>
      <c r="Q11" s="47"/>
      <c r="R11" s="47"/>
      <c r="S11" s="47"/>
      <c r="T11" s="47"/>
    </row>
    <row r="12" spans="1:103" ht="20.100000000000001" customHeight="1" x14ac:dyDescent="0.25">
      <c r="A12" s="4" t="s">
        <v>347</v>
      </c>
      <c r="B12" s="5" t="s">
        <v>392</v>
      </c>
      <c r="C12" s="5">
        <v>108</v>
      </c>
      <c r="D12" s="46"/>
      <c r="E12" s="46"/>
      <c r="F12" s="47"/>
      <c r="G12" s="47"/>
      <c r="H12" s="47"/>
      <c r="I12" s="47"/>
      <c r="J12" s="47"/>
      <c r="K12" s="47"/>
      <c r="L12" s="47"/>
      <c r="M12" s="47"/>
      <c r="N12" s="47"/>
      <c r="O12" s="47"/>
      <c r="P12" s="47"/>
      <c r="Q12" s="47"/>
      <c r="R12" s="47"/>
      <c r="S12" s="47"/>
      <c r="T12" s="47"/>
    </row>
    <row r="13" spans="1:103" ht="20.100000000000001" customHeight="1" x14ac:dyDescent="0.25">
      <c r="A13" s="4" t="s">
        <v>346</v>
      </c>
      <c r="B13" s="5" t="s">
        <v>393</v>
      </c>
      <c r="C13" s="5">
        <v>109</v>
      </c>
      <c r="D13" s="46"/>
      <c r="E13" s="46"/>
      <c r="F13" s="47"/>
      <c r="G13" s="47"/>
      <c r="H13" s="47"/>
      <c r="I13" s="47"/>
      <c r="J13" s="47"/>
      <c r="K13" s="47"/>
      <c r="L13" s="47"/>
      <c r="M13" s="47"/>
      <c r="N13" s="47"/>
      <c r="O13" s="47"/>
      <c r="P13" s="47"/>
      <c r="Q13" s="47"/>
      <c r="R13" s="47"/>
      <c r="S13" s="47"/>
      <c r="T13" s="47"/>
    </row>
    <row r="14" spans="1:103" ht="20.100000000000001" customHeight="1" x14ac:dyDescent="0.25">
      <c r="A14" s="4" t="s">
        <v>345</v>
      </c>
      <c r="B14" s="5" t="s">
        <v>509</v>
      </c>
      <c r="C14" s="5">
        <v>110</v>
      </c>
      <c r="D14" s="46"/>
      <c r="E14" s="46"/>
      <c r="F14" s="47"/>
      <c r="G14" s="47"/>
      <c r="H14" s="47"/>
      <c r="I14" s="47"/>
      <c r="J14" s="47"/>
      <c r="K14" s="47"/>
      <c r="L14" s="47"/>
      <c r="M14" s="47"/>
      <c r="N14" s="47"/>
      <c r="O14" s="47"/>
      <c r="P14" s="47"/>
      <c r="Q14" s="47"/>
      <c r="R14" s="47"/>
      <c r="S14" s="47"/>
      <c r="T14" s="47"/>
    </row>
    <row r="15" spans="1:103" ht="20.100000000000001" customHeight="1" x14ac:dyDescent="0.25">
      <c r="A15" s="4" t="s">
        <v>344</v>
      </c>
      <c r="B15" s="5" t="s">
        <v>510</v>
      </c>
      <c r="C15" s="5">
        <v>111</v>
      </c>
      <c r="D15" s="46"/>
      <c r="E15" s="46"/>
      <c r="F15" s="47"/>
      <c r="G15" s="47"/>
      <c r="H15" s="47"/>
      <c r="I15" s="47"/>
      <c r="J15" s="47"/>
      <c r="K15" s="47"/>
      <c r="L15" s="47"/>
      <c r="M15" s="47"/>
      <c r="N15" s="47"/>
      <c r="O15" s="47"/>
      <c r="P15" s="47"/>
      <c r="Q15" s="47"/>
      <c r="R15" s="47"/>
      <c r="S15" s="47"/>
      <c r="T15" s="47"/>
    </row>
    <row r="16" spans="1:103" ht="20.100000000000001" customHeight="1" x14ac:dyDescent="0.25">
      <c r="A16" s="4" t="s">
        <v>343</v>
      </c>
      <c r="B16" s="5" t="s">
        <v>394</v>
      </c>
      <c r="C16" s="5">
        <v>112</v>
      </c>
      <c r="D16" s="46">
        <v>6</v>
      </c>
      <c r="E16" s="46"/>
      <c r="F16" s="47">
        <v>8</v>
      </c>
      <c r="G16" s="47">
        <v>5</v>
      </c>
      <c r="H16" s="47">
        <v>2</v>
      </c>
      <c r="I16" s="47"/>
      <c r="J16" s="47">
        <v>7</v>
      </c>
      <c r="K16" s="47"/>
      <c r="L16" s="47"/>
      <c r="M16" s="47">
        <v>7</v>
      </c>
      <c r="N16" s="47"/>
      <c r="O16" s="47">
        <v>4</v>
      </c>
      <c r="P16" s="47">
        <v>1</v>
      </c>
      <c r="Q16" s="47">
        <v>5</v>
      </c>
      <c r="R16" s="47">
        <v>1</v>
      </c>
      <c r="S16" s="47"/>
      <c r="T16" s="47">
        <v>1</v>
      </c>
    </row>
    <row r="17" spans="1:20" ht="20.100000000000001" customHeight="1" x14ac:dyDescent="0.25">
      <c r="A17" s="4" t="s">
        <v>342</v>
      </c>
      <c r="B17" s="5" t="s">
        <v>395</v>
      </c>
      <c r="C17" s="5">
        <v>113</v>
      </c>
      <c r="D17" s="46"/>
      <c r="E17" s="46"/>
      <c r="F17" s="47">
        <v>1</v>
      </c>
      <c r="G17" s="47"/>
      <c r="H17" s="47"/>
      <c r="I17" s="47"/>
      <c r="J17" s="47"/>
      <c r="K17" s="47"/>
      <c r="L17" s="47"/>
      <c r="M17" s="47">
        <v>1</v>
      </c>
      <c r="N17" s="47"/>
      <c r="O17" s="47"/>
      <c r="P17" s="47"/>
      <c r="Q17" s="47"/>
      <c r="R17" s="47"/>
      <c r="S17" s="47"/>
      <c r="T17" s="47"/>
    </row>
    <row r="18" spans="1:20" ht="20.100000000000001" customHeight="1" x14ac:dyDescent="0.25">
      <c r="A18" s="4" t="s">
        <v>341</v>
      </c>
      <c r="B18" s="5" t="s">
        <v>511</v>
      </c>
      <c r="C18" s="5">
        <v>114</v>
      </c>
      <c r="D18" s="46"/>
      <c r="E18" s="46"/>
      <c r="F18" s="47"/>
      <c r="G18" s="47"/>
      <c r="H18" s="47"/>
      <c r="I18" s="47"/>
      <c r="J18" s="47"/>
      <c r="K18" s="47"/>
      <c r="L18" s="47"/>
      <c r="M18" s="47"/>
      <c r="N18" s="47"/>
      <c r="O18" s="47"/>
      <c r="P18" s="47"/>
      <c r="Q18" s="47"/>
      <c r="R18" s="47"/>
      <c r="S18" s="47"/>
      <c r="T18" s="47"/>
    </row>
    <row r="19" spans="1:20" ht="20.100000000000001" customHeight="1" x14ac:dyDescent="0.25">
      <c r="A19" s="4" t="s">
        <v>340</v>
      </c>
      <c r="B19" s="5" t="s">
        <v>512</v>
      </c>
      <c r="C19" s="5">
        <v>115</v>
      </c>
      <c r="D19" s="46">
        <v>1</v>
      </c>
      <c r="E19" s="46"/>
      <c r="F19" s="47"/>
      <c r="G19" s="47"/>
      <c r="H19" s="47">
        <v>1</v>
      </c>
      <c r="I19" s="47"/>
      <c r="J19" s="47">
        <v>1</v>
      </c>
      <c r="K19" s="47"/>
      <c r="L19" s="47"/>
      <c r="M19" s="47"/>
      <c r="N19" s="47"/>
      <c r="O19" s="47"/>
      <c r="P19" s="47"/>
      <c r="Q19" s="47"/>
      <c r="R19" s="47"/>
      <c r="S19" s="47"/>
      <c r="T19" s="47"/>
    </row>
    <row r="20" spans="1:20" ht="20.100000000000001" customHeight="1" x14ac:dyDescent="0.25">
      <c r="A20" s="4" t="s">
        <v>339</v>
      </c>
      <c r="B20" s="5" t="s">
        <v>396</v>
      </c>
      <c r="C20" s="5">
        <v>116</v>
      </c>
      <c r="D20" s="46"/>
      <c r="E20" s="46"/>
      <c r="F20" s="47"/>
      <c r="G20" s="47"/>
      <c r="H20" s="47"/>
      <c r="I20" s="47"/>
      <c r="J20" s="47"/>
      <c r="K20" s="47"/>
      <c r="L20" s="47"/>
      <c r="M20" s="47"/>
      <c r="N20" s="47"/>
      <c r="O20" s="47"/>
      <c r="P20" s="47"/>
      <c r="Q20" s="47"/>
      <c r="R20" s="47"/>
      <c r="S20" s="47"/>
      <c r="T20" s="47"/>
    </row>
    <row r="21" spans="1:20" ht="20.100000000000001" customHeight="1" x14ac:dyDescent="0.25">
      <c r="A21" s="4" t="s">
        <v>338</v>
      </c>
      <c r="B21" s="5" t="s">
        <v>397</v>
      </c>
      <c r="C21" s="5">
        <v>117</v>
      </c>
      <c r="D21" s="46">
        <v>2</v>
      </c>
      <c r="E21" s="46"/>
      <c r="F21" s="47">
        <v>2</v>
      </c>
      <c r="G21" s="47">
        <v>2</v>
      </c>
      <c r="H21" s="47">
        <v>1</v>
      </c>
      <c r="I21" s="47"/>
      <c r="J21" s="47">
        <v>3</v>
      </c>
      <c r="K21" s="47"/>
      <c r="L21" s="47"/>
      <c r="M21" s="47">
        <v>1</v>
      </c>
      <c r="N21" s="47"/>
      <c r="O21" s="47"/>
      <c r="P21" s="47"/>
      <c r="Q21" s="47"/>
      <c r="R21" s="47"/>
      <c r="S21" s="47"/>
      <c r="T21" s="47"/>
    </row>
    <row r="22" spans="1:20" ht="20.100000000000001" customHeight="1" x14ac:dyDescent="0.25">
      <c r="A22" s="4" t="s">
        <v>337</v>
      </c>
      <c r="B22" s="5" t="s">
        <v>353</v>
      </c>
      <c r="C22" s="5">
        <v>118</v>
      </c>
      <c r="D22" s="46">
        <v>6</v>
      </c>
      <c r="E22" s="46"/>
      <c r="F22" s="47">
        <v>10</v>
      </c>
      <c r="G22" s="47">
        <v>7</v>
      </c>
      <c r="H22" s="47">
        <v>6</v>
      </c>
      <c r="I22" s="47"/>
      <c r="J22" s="47">
        <v>13</v>
      </c>
      <c r="K22" s="47"/>
      <c r="L22" s="47"/>
      <c r="M22" s="47">
        <v>3</v>
      </c>
      <c r="N22" s="47"/>
      <c r="O22" s="47">
        <v>2</v>
      </c>
      <c r="P22" s="47"/>
      <c r="Q22" s="47">
        <v>2</v>
      </c>
      <c r="R22" s="47"/>
      <c r="S22" s="47"/>
      <c r="T22" s="47"/>
    </row>
    <row r="23" spans="1:20" ht="20.100000000000001" customHeight="1" x14ac:dyDescent="0.25">
      <c r="A23" s="4" t="s">
        <v>336</v>
      </c>
      <c r="B23" s="5" t="s">
        <v>670</v>
      </c>
      <c r="C23" s="5">
        <v>119</v>
      </c>
      <c r="D23" s="46"/>
      <c r="E23" s="46"/>
      <c r="F23" s="47"/>
      <c r="G23" s="47"/>
      <c r="H23" s="47"/>
      <c r="I23" s="47"/>
      <c r="J23" s="47"/>
      <c r="K23" s="47"/>
      <c r="L23" s="47"/>
      <c r="M23" s="47"/>
      <c r="N23" s="47"/>
      <c r="O23" s="47"/>
      <c r="P23" s="47"/>
      <c r="Q23" s="47"/>
      <c r="R23" s="47"/>
      <c r="S23" s="47"/>
      <c r="T23" s="47"/>
    </row>
    <row r="24" spans="1:20" ht="20.100000000000001" customHeight="1" x14ac:dyDescent="0.25">
      <c r="A24" s="4" t="s">
        <v>335</v>
      </c>
      <c r="B24" s="5" t="s">
        <v>399</v>
      </c>
      <c r="C24" s="5">
        <v>120</v>
      </c>
      <c r="D24" s="46">
        <v>1</v>
      </c>
      <c r="E24" s="46"/>
      <c r="F24" s="47">
        <v>1</v>
      </c>
      <c r="G24" s="47"/>
      <c r="H24" s="47"/>
      <c r="I24" s="47">
        <v>2</v>
      </c>
      <c r="J24" s="47">
        <v>2</v>
      </c>
      <c r="K24" s="47"/>
      <c r="L24" s="47"/>
      <c r="M24" s="47"/>
      <c r="N24" s="47"/>
      <c r="O24" s="47"/>
      <c r="P24" s="47"/>
      <c r="Q24" s="47"/>
      <c r="R24" s="47"/>
      <c r="S24" s="47"/>
      <c r="T24" s="47"/>
    </row>
    <row r="25" spans="1:20" ht="20.100000000000001" customHeight="1" x14ac:dyDescent="0.25">
      <c r="A25" s="4" t="s">
        <v>334</v>
      </c>
      <c r="B25" s="5" t="s">
        <v>400</v>
      </c>
      <c r="C25" s="5">
        <v>121</v>
      </c>
      <c r="D25" s="46"/>
      <c r="E25" s="46"/>
      <c r="F25" s="47"/>
      <c r="G25" s="47"/>
      <c r="H25" s="47"/>
      <c r="I25" s="47"/>
      <c r="J25" s="47"/>
      <c r="K25" s="47"/>
      <c r="L25" s="47"/>
      <c r="M25" s="47"/>
      <c r="N25" s="47"/>
      <c r="O25" s="47"/>
      <c r="P25" s="47"/>
      <c r="Q25" s="47"/>
      <c r="R25" s="47"/>
      <c r="S25" s="47"/>
      <c r="T25" s="47"/>
    </row>
    <row r="26" spans="1:20" ht="20.100000000000001" customHeight="1" x14ac:dyDescent="0.25">
      <c r="A26" s="4" t="s">
        <v>333</v>
      </c>
      <c r="B26" s="5" t="s">
        <v>616</v>
      </c>
      <c r="C26" s="5">
        <v>122</v>
      </c>
      <c r="D26" s="46"/>
      <c r="E26" s="46"/>
      <c r="F26" s="47"/>
      <c r="G26" s="47"/>
      <c r="H26" s="47"/>
      <c r="I26" s="47"/>
      <c r="J26" s="47"/>
      <c r="K26" s="47"/>
      <c r="L26" s="47"/>
      <c r="M26" s="47"/>
      <c r="N26" s="47"/>
      <c r="O26" s="47"/>
      <c r="P26" s="47"/>
      <c r="Q26" s="47"/>
      <c r="R26" s="47"/>
      <c r="S26" s="47"/>
      <c r="T26" s="47"/>
    </row>
    <row r="27" spans="1:20" ht="20.100000000000001" customHeight="1" x14ac:dyDescent="0.25">
      <c r="A27" s="4" t="s">
        <v>332</v>
      </c>
      <c r="B27" s="5" t="s">
        <v>401</v>
      </c>
      <c r="C27" s="6">
        <v>123</v>
      </c>
      <c r="D27" s="47"/>
      <c r="E27" s="47"/>
      <c r="F27" s="47"/>
      <c r="G27" s="47"/>
      <c r="H27" s="47"/>
      <c r="I27" s="47"/>
      <c r="J27" s="47"/>
      <c r="K27" s="47"/>
      <c r="L27" s="47"/>
      <c r="M27" s="47"/>
      <c r="N27" s="47"/>
      <c r="O27" s="47"/>
      <c r="P27" s="47"/>
      <c r="Q27" s="47"/>
      <c r="R27" s="47"/>
      <c r="S27" s="47"/>
      <c r="T27" s="47"/>
    </row>
    <row r="28" spans="1:20" ht="20.100000000000001" customHeight="1" x14ac:dyDescent="0.25">
      <c r="A28" s="4" t="s">
        <v>331</v>
      </c>
      <c r="B28" s="5" t="s">
        <v>402</v>
      </c>
      <c r="C28" s="6">
        <v>124</v>
      </c>
      <c r="D28" s="47"/>
      <c r="E28" s="47"/>
      <c r="F28" s="47"/>
      <c r="G28" s="47"/>
      <c r="H28" s="47"/>
      <c r="I28" s="47"/>
      <c r="J28" s="47"/>
      <c r="K28" s="47"/>
      <c r="L28" s="47"/>
      <c r="M28" s="47"/>
      <c r="N28" s="47"/>
      <c r="O28" s="47"/>
      <c r="P28" s="47"/>
      <c r="Q28" s="47"/>
      <c r="R28" s="47"/>
      <c r="S28" s="47"/>
      <c r="T28" s="47"/>
    </row>
    <row r="29" spans="1:20" ht="20.100000000000001" customHeight="1" x14ac:dyDescent="0.25">
      <c r="A29" s="4" t="s">
        <v>330</v>
      </c>
      <c r="B29" s="5" t="s">
        <v>483</v>
      </c>
      <c r="C29" s="6">
        <v>125</v>
      </c>
      <c r="D29" s="47"/>
      <c r="E29" s="47"/>
      <c r="F29" s="47"/>
      <c r="G29" s="47"/>
      <c r="H29" s="47"/>
      <c r="I29" s="47"/>
      <c r="J29" s="47"/>
      <c r="K29" s="47"/>
      <c r="L29" s="47"/>
      <c r="M29" s="47"/>
      <c r="N29" s="47"/>
      <c r="O29" s="47"/>
      <c r="P29" s="47"/>
      <c r="Q29" s="47"/>
      <c r="R29" s="47"/>
      <c r="S29" s="47"/>
      <c r="T29" s="47"/>
    </row>
    <row r="30" spans="1:20" ht="20.100000000000001" customHeight="1" x14ac:dyDescent="0.25">
      <c r="A30" s="4" t="s">
        <v>329</v>
      </c>
      <c r="B30" s="5" t="s">
        <v>486</v>
      </c>
      <c r="C30" s="6">
        <v>127</v>
      </c>
      <c r="D30" s="47"/>
      <c r="E30" s="47"/>
      <c r="F30" s="47"/>
      <c r="G30" s="47"/>
      <c r="H30" s="47"/>
      <c r="I30" s="47"/>
      <c r="J30" s="47"/>
      <c r="K30" s="47"/>
      <c r="L30" s="47"/>
      <c r="M30" s="47"/>
      <c r="N30" s="47"/>
      <c r="O30" s="47"/>
      <c r="P30" s="47"/>
      <c r="Q30" s="47"/>
      <c r="R30" s="47"/>
      <c r="S30" s="47"/>
      <c r="T30" s="47"/>
    </row>
    <row r="31" spans="1:20" ht="20.100000000000001" customHeight="1" x14ac:dyDescent="0.25">
      <c r="A31" s="4" t="s">
        <v>328</v>
      </c>
      <c r="B31" s="5" t="s">
        <v>357</v>
      </c>
      <c r="C31" s="6">
        <v>128</v>
      </c>
      <c r="D31" s="47"/>
      <c r="E31" s="47"/>
      <c r="F31" s="47"/>
      <c r="G31" s="47"/>
      <c r="H31" s="47"/>
      <c r="I31" s="47"/>
      <c r="J31" s="47"/>
      <c r="K31" s="47"/>
      <c r="L31" s="47"/>
      <c r="M31" s="47"/>
      <c r="N31" s="47"/>
      <c r="O31" s="47"/>
      <c r="P31" s="47"/>
      <c r="Q31" s="47"/>
      <c r="R31" s="47"/>
      <c r="S31" s="47"/>
      <c r="T31" s="47"/>
    </row>
    <row r="32" spans="1:20" ht="20.100000000000001" customHeight="1" x14ac:dyDescent="0.25">
      <c r="A32" s="4" t="s">
        <v>327</v>
      </c>
      <c r="B32" s="5" t="s">
        <v>617</v>
      </c>
      <c r="C32" s="6">
        <v>129</v>
      </c>
      <c r="D32" s="47"/>
      <c r="E32" s="47"/>
      <c r="F32" s="47"/>
      <c r="G32" s="47"/>
      <c r="H32" s="47"/>
      <c r="I32" s="47"/>
      <c r="J32" s="47"/>
      <c r="K32" s="47"/>
      <c r="L32" s="47"/>
      <c r="M32" s="47"/>
      <c r="N32" s="47"/>
      <c r="O32" s="47"/>
      <c r="P32" s="47"/>
      <c r="Q32" s="47"/>
      <c r="R32" s="47"/>
      <c r="S32" s="47"/>
      <c r="T32" s="47"/>
    </row>
    <row r="33" spans="1:20" ht="20.100000000000001" customHeight="1" x14ac:dyDescent="0.25">
      <c r="A33" s="4" t="s">
        <v>326</v>
      </c>
      <c r="B33" s="5" t="s">
        <v>618</v>
      </c>
      <c r="C33" s="6">
        <v>130</v>
      </c>
      <c r="D33" s="47">
        <v>1</v>
      </c>
      <c r="E33" s="47"/>
      <c r="F33" s="47"/>
      <c r="G33" s="47"/>
      <c r="H33" s="47"/>
      <c r="I33" s="47"/>
      <c r="J33" s="47"/>
      <c r="K33" s="47"/>
      <c r="L33" s="47"/>
      <c r="M33" s="47">
        <v>1</v>
      </c>
      <c r="N33" s="47"/>
      <c r="O33" s="47"/>
      <c r="P33" s="47"/>
      <c r="Q33" s="47"/>
      <c r="R33" s="47"/>
      <c r="S33" s="47"/>
      <c r="T33" s="47"/>
    </row>
    <row r="34" spans="1:20" s="49" customFormat="1" ht="20.100000000000001" customHeight="1" x14ac:dyDescent="0.3">
      <c r="A34" s="4" t="s">
        <v>325</v>
      </c>
      <c r="B34" s="7" t="s">
        <v>403</v>
      </c>
      <c r="C34" s="6"/>
      <c r="D34" s="47"/>
      <c r="E34" s="47"/>
      <c r="F34" s="48"/>
      <c r="G34" s="48"/>
      <c r="H34" s="48"/>
      <c r="I34" s="48"/>
      <c r="J34" s="47"/>
      <c r="K34" s="48"/>
      <c r="L34" s="48"/>
      <c r="M34" s="48"/>
      <c r="N34" s="48"/>
      <c r="O34" s="48"/>
      <c r="P34" s="48"/>
      <c r="Q34" s="47"/>
      <c r="R34" s="48"/>
      <c r="S34" s="48"/>
      <c r="T34" s="47"/>
    </row>
    <row r="35" spans="1:20" ht="20.100000000000001" customHeight="1" x14ac:dyDescent="0.25">
      <c r="A35" s="8" t="s">
        <v>324</v>
      </c>
      <c r="B35" s="2" t="s">
        <v>404</v>
      </c>
      <c r="C35" s="9"/>
      <c r="D35" s="45">
        <f>SUM(D36:D43)</f>
        <v>4</v>
      </c>
      <c r="E35" s="45">
        <f t="shared" ref="E35:T35" si="1">SUM(E36:E43)</f>
        <v>0</v>
      </c>
      <c r="F35" s="45">
        <f t="shared" si="1"/>
        <v>1</v>
      </c>
      <c r="G35" s="45">
        <f t="shared" si="1"/>
        <v>0</v>
      </c>
      <c r="H35" s="45">
        <f t="shared" si="1"/>
        <v>2</v>
      </c>
      <c r="I35" s="45">
        <f t="shared" si="1"/>
        <v>0</v>
      </c>
      <c r="J35" s="45">
        <f t="shared" si="1"/>
        <v>2</v>
      </c>
      <c r="K35" s="45">
        <f t="shared" si="1"/>
        <v>0</v>
      </c>
      <c r="L35" s="45">
        <f t="shared" si="1"/>
        <v>0</v>
      </c>
      <c r="M35" s="45">
        <f t="shared" si="1"/>
        <v>2</v>
      </c>
      <c r="N35" s="45">
        <f t="shared" si="1"/>
        <v>0</v>
      </c>
      <c r="O35" s="45">
        <f t="shared" si="1"/>
        <v>0</v>
      </c>
      <c r="P35" s="45">
        <f t="shared" si="1"/>
        <v>0</v>
      </c>
      <c r="Q35" s="45">
        <f t="shared" si="1"/>
        <v>0</v>
      </c>
      <c r="R35" s="45">
        <f t="shared" si="1"/>
        <v>0</v>
      </c>
      <c r="S35" s="45">
        <f t="shared" si="1"/>
        <v>0</v>
      </c>
      <c r="T35" s="45">
        <f t="shared" si="1"/>
        <v>0</v>
      </c>
    </row>
    <row r="36" spans="1:20" ht="20.100000000000001" customHeight="1" x14ac:dyDescent="0.25">
      <c r="A36" s="4" t="s">
        <v>323</v>
      </c>
      <c r="B36" s="5" t="s">
        <v>405</v>
      </c>
      <c r="C36" s="5">
        <v>131</v>
      </c>
      <c r="D36" s="46">
        <v>2</v>
      </c>
      <c r="E36" s="46"/>
      <c r="F36" s="47"/>
      <c r="G36" s="47"/>
      <c r="H36" s="47">
        <v>1</v>
      </c>
      <c r="I36" s="47"/>
      <c r="J36" s="47">
        <v>1</v>
      </c>
      <c r="K36" s="47"/>
      <c r="L36" s="47"/>
      <c r="M36" s="47">
        <v>1</v>
      </c>
      <c r="N36" s="47"/>
      <c r="O36" s="47"/>
      <c r="P36" s="47"/>
      <c r="Q36" s="47"/>
      <c r="R36" s="47"/>
      <c r="S36" s="47"/>
      <c r="T36" s="47"/>
    </row>
    <row r="37" spans="1:20" ht="20.100000000000001" customHeight="1" x14ac:dyDescent="0.25">
      <c r="A37" s="4" t="s">
        <v>322</v>
      </c>
      <c r="B37" s="5" t="s">
        <v>321</v>
      </c>
      <c r="C37" s="5">
        <v>132</v>
      </c>
      <c r="D37" s="46"/>
      <c r="E37" s="46"/>
      <c r="F37" s="47"/>
      <c r="G37" s="47"/>
      <c r="H37" s="47"/>
      <c r="I37" s="47"/>
      <c r="J37" s="47"/>
      <c r="K37" s="47"/>
      <c r="L37" s="47"/>
      <c r="M37" s="47"/>
      <c r="N37" s="47"/>
      <c r="O37" s="47"/>
      <c r="P37" s="47"/>
      <c r="Q37" s="47"/>
      <c r="R37" s="47"/>
      <c r="S37" s="47"/>
      <c r="T37" s="47"/>
    </row>
    <row r="38" spans="1:20" ht="20.100000000000001" customHeight="1" x14ac:dyDescent="0.25">
      <c r="A38" s="4" t="s">
        <v>671</v>
      </c>
      <c r="B38" s="7" t="s">
        <v>672</v>
      </c>
      <c r="C38" s="5">
        <v>132.19999999999999</v>
      </c>
      <c r="D38" s="46">
        <v>1</v>
      </c>
      <c r="E38" s="46"/>
      <c r="F38" s="47"/>
      <c r="G38" s="47"/>
      <c r="H38" s="47"/>
      <c r="I38" s="47"/>
      <c r="J38" s="47"/>
      <c r="K38" s="47"/>
      <c r="L38" s="47"/>
      <c r="M38" s="47">
        <v>1</v>
      </c>
      <c r="N38" s="47"/>
      <c r="O38" s="47"/>
      <c r="P38" s="47"/>
      <c r="Q38" s="47"/>
      <c r="R38" s="47"/>
      <c r="S38" s="47"/>
      <c r="T38" s="47"/>
    </row>
    <row r="39" spans="1:20" ht="20.100000000000001" customHeight="1" x14ac:dyDescent="0.25">
      <c r="A39" s="4" t="s">
        <v>673</v>
      </c>
      <c r="B39" s="7" t="s">
        <v>674</v>
      </c>
      <c r="C39" s="5">
        <v>132.30000000000001</v>
      </c>
      <c r="D39" s="46"/>
      <c r="E39" s="46"/>
      <c r="F39" s="47"/>
      <c r="G39" s="47"/>
      <c r="H39" s="47"/>
      <c r="I39" s="47"/>
      <c r="J39" s="47"/>
      <c r="K39" s="47"/>
      <c r="L39" s="47"/>
      <c r="M39" s="47"/>
      <c r="N39" s="47"/>
      <c r="O39" s="47"/>
      <c r="P39" s="47"/>
      <c r="Q39" s="47"/>
      <c r="R39" s="47"/>
      <c r="S39" s="47"/>
      <c r="T39" s="47"/>
    </row>
    <row r="40" spans="1:20" ht="20.100000000000001" customHeight="1" x14ac:dyDescent="0.25">
      <c r="A40" s="4" t="s">
        <v>320</v>
      </c>
      <c r="B40" s="5" t="s">
        <v>619</v>
      </c>
      <c r="C40" s="5">
        <v>133</v>
      </c>
      <c r="D40" s="46"/>
      <c r="E40" s="46"/>
      <c r="F40" s="47"/>
      <c r="G40" s="47"/>
      <c r="H40" s="47"/>
      <c r="I40" s="47"/>
      <c r="J40" s="47"/>
      <c r="K40" s="47"/>
      <c r="L40" s="47"/>
      <c r="M40" s="47"/>
      <c r="N40" s="47"/>
      <c r="O40" s="47"/>
      <c r="P40" s="47"/>
      <c r="Q40" s="47"/>
      <c r="R40" s="47"/>
      <c r="S40" s="47"/>
      <c r="T40" s="47"/>
    </row>
    <row r="41" spans="1:20" ht="20.100000000000001" customHeight="1" x14ac:dyDescent="0.25">
      <c r="A41" s="4" t="s">
        <v>319</v>
      </c>
      <c r="B41" s="5" t="s">
        <v>620</v>
      </c>
      <c r="C41" s="5">
        <v>134</v>
      </c>
      <c r="D41" s="46"/>
      <c r="E41" s="46"/>
      <c r="F41" s="47"/>
      <c r="G41" s="47"/>
      <c r="H41" s="47"/>
      <c r="I41" s="47"/>
      <c r="J41" s="47"/>
      <c r="K41" s="47"/>
      <c r="L41" s="47"/>
      <c r="M41" s="47"/>
      <c r="N41" s="47"/>
      <c r="O41" s="47"/>
      <c r="P41" s="47"/>
      <c r="Q41" s="47"/>
      <c r="R41" s="47"/>
      <c r="S41" s="47"/>
      <c r="T41" s="47"/>
    </row>
    <row r="42" spans="1:20" ht="20.100000000000001" customHeight="1" x14ac:dyDescent="0.25">
      <c r="A42" s="4" t="s">
        <v>318</v>
      </c>
      <c r="B42" s="5" t="s">
        <v>513</v>
      </c>
      <c r="C42" s="5">
        <v>137</v>
      </c>
      <c r="D42" s="46">
        <v>1</v>
      </c>
      <c r="E42" s="46"/>
      <c r="F42" s="47">
        <v>1</v>
      </c>
      <c r="G42" s="47"/>
      <c r="H42" s="47">
        <v>1</v>
      </c>
      <c r="I42" s="47"/>
      <c r="J42" s="47">
        <v>1</v>
      </c>
      <c r="K42" s="47"/>
      <c r="L42" s="47"/>
      <c r="M42" s="47"/>
      <c r="N42" s="47"/>
      <c r="O42" s="47"/>
      <c r="P42" s="47"/>
      <c r="Q42" s="47"/>
      <c r="R42" s="47"/>
      <c r="S42" s="47"/>
      <c r="T42" s="47"/>
    </row>
    <row r="43" spans="1:20" ht="20.100000000000001" customHeight="1" x14ac:dyDescent="0.25">
      <c r="A43" s="4" t="s">
        <v>317</v>
      </c>
      <c r="B43" s="5" t="s">
        <v>403</v>
      </c>
      <c r="C43" s="5"/>
      <c r="D43" s="50"/>
      <c r="E43" s="50"/>
      <c r="F43" s="50"/>
      <c r="G43" s="50"/>
      <c r="H43" s="50"/>
      <c r="I43" s="50"/>
      <c r="J43" s="50"/>
      <c r="K43" s="50"/>
      <c r="L43" s="50"/>
      <c r="M43" s="50"/>
      <c r="N43" s="50"/>
      <c r="O43" s="50"/>
      <c r="P43" s="50"/>
      <c r="Q43" s="50"/>
      <c r="R43" s="50"/>
      <c r="S43" s="50"/>
      <c r="T43" s="50"/>
    </row>
    <row r="44" spans="1:20" ht="20.100000000000001" customHeight="1" x14ac:dyDescent="0.25">
      <c r="A44" s="8" t="s">
        <v>316</v>
      </c>
      <c r="B44" s="2" t="s">
        <v>406</v>
      </c>
      <c r="C44" s="5"/>
      <c r="D44" s="45">
        <f>SUM(D45:D50)</f>
        <v>2</v>
      </c>
      <c r="E44" s="45">
        <f t="shared" ref="E44:T44" si="2">SUM(E45:E50)</f>
        <v>0</v>
      </c>
      <c r="F44" s="45">
        <f t="shared" si="2"/>
        <v>1</v>
      </c>
      <c r="G44" s="45">
        <f t="shared" si="2"/>
        <v>2</v>
      </c>
      <c r="H44" s="45">
        <f t="shared" si="2"/>
        <v>0</v>
      </c>
      <c r="I44" s="45">
        <f t="shared" si="2"/>
        <v>0</v>
      </c>
      <c r="J44" s="45">
        <f t="shared" si="2"/>
        <v>2</v>
      </c>
      <c r="K44" s="45">
        <f t="shared" si="2"/>
        <v>0</v>
      </c>
      <c r="L44" s="45">
        <f t="shared" si="2"/>
        <v>0</v>
      </c>
      <c r="M44" s="45">
        <f t="shared" si="2"/>
        <v>1</v>
      </c>
      <c r="N44" s="45">
        <f t="shared" si="2"/>
        <v>0</v>
      </c>
      <c r="O44" s="45">
        <f t="shared" si="2"/>
        <v>1</v>
      </c>
      <c r="P44" s="45">
        <f t="shared" si="2"/>
        <v>0</v>
      </c>
      <c r="Q44" s="45">
        <f t="shared" si="2"/>
        <v>1</v>
      </c>
      <c r="R44" s="45">
        <f t="shared" si="2"/>
        <v>0</v>
      </c>
      <c r="S44" s="45">
        <f t="shared" si="2"/>
        <v>0</v>
      </c>
      <c r="T44" s="45">
        <f t="shared" si="2"/>
        <v>0</v>
      </c>
    </row>
    <row r="45" spans="1:20" ht="20.100000000000001" customHeight="1" x14ac:dyDescent="0.25">
      <c r="A45" s="4" t="s">
        <v>315</v>
      </c>
      <c r="B45" s="5" t="s">
        <v>407</v>
      </c>
      <c r="C45" s="5">
        <v>138</v>
      </c>
      <c r="D45" s="47"/>
      <c r="E45" s="47"/>
      <c r="F45" s="47"/>
      <c r="G45" s="47"/>
      <c r="H45" s="47"/>
      <c r="I45" s="47"/>
      <c r="J45" s="47"/>
      <c r="K45" s="47"/>
      <c r="L45" s="47"/>
      <c r="M45" s="47"/>
      <c r="N45" s="47"/>
      <c r="O45" s="47"/>
      <c r="P45" s="47"/>
      <c r="Q45" s="47"/>
      <c r="R45" s="47"/>
      <c r="S45" s="47"/>
      <c r="T45" s="47"/>
    </row>
    <row r="46" spans="1:20" ht="20.100000000000001" customHeight="1" x14ac:dyDescent="0.25">
      <c r="A46" s="10" t="s">
        <v>314</v>
      </c>
      <c r="B46" s="5" t="s">
        <v>514</v>
      </c>
      <c r="C46" s="6">
        <v>139</v>
      </c>
      <c r="D46" s="46">
        <v>1</v>
      </c>
      <c r="E46" s="46"/>
      <c r="F46" s="47"/>
      <c r="G46" s="47">
        <v>1</v>
      </c>
      <c r="H46" s="47"/>
      <c r="I46" s="47"/>
      <c r="J46" s="47">
        <v>1</v>
      </c>
      <c r="K46" s="47"/>
      <c r="L46" s="47"/>
      <c r="M46" s="47"/>
      <c r="N46" s="47"/>
      <c r="O46" s="47"/>
      <c r="P46" s="47"/>
      <c r="Q46" s="47"/>
      <c r="R46" s="47"/>
      <c r="S46" s="47"/>
      <c r="T46" s="47"/>
    </row>
    <row r="47" spans="1:20" ht="20.100000000000001" customHeight="1" x14ac:dyDescent="0.25">
      <c r="A47" s="4" t="s">
        <v>313</v>
      </c>
      <c r="B47" s="5" t="s">
        <v>312</v>
      </c>
      <c r="C47" s="5">
        <v>140</v>
      </c>
      <c r="D47" s="46"/>
      <c r="E47" s="46"/>
      <c r="F47" s="47"/>
      <c r="G47" s="47"/>
      <c r="H47" s="47"/>
      <c r="I47" s="47"/>
      <c r="J47" s="47"/>
      <c r="K47" s="47"/>
      <c r="L47" s="47"/>
      <c r="M47" s="47"/>
      <c r="N47" s="47"/>
      <c r="O47" s="47"/>
      <c r="P47" s="47"/>
      <c r="Q47" s="47"/>
      <c r="R47" s="47"/>
      <c r="S47" s="47"/>
      <c r="T47" s="47"/>
    </row>
    <row r="48" spans="1:20" ht="20.100000000000001" customHeight="1" x14ac:dyDescent="0.25">
      <c r="A48" s="10" t="s">
        <v>311</v>
      </c>
      <c r="B48" s="5" t="s">
        <v>675</v>
      </c>
      <c r="C48" s="5">
        <v>141</v>
      </c>
      <c r="D48" s="46">
        <v>1</v>
      </c>
      <c r="E48" s="46"/>
      <c r="F48" s="47">
        <v>1</v>
      </c>
      <c r="G48" s="47">
        <v>1</v>
      </c>
      <c r="H48" s="47"/>
      <c r="I48" s="47"/>
      <c r="J48" s="47">
        <v>1</v>
      </c>
      <c r="K48" s="47"/>
      <c r="L48" s="47"/>
      <c r="M48" s="47">
        <v>1</v>
      </c>
      <c r="N48" s="47"/>
      <c r="O48" s="47">
        <v>1</v>
      </c>
      <c r="P48" s="47"/>
      <c r="Q48" s="47">
        <v>1</v>
      </c>
      <c r="R48" s="47"/>
      <c r="S48" s="47"/>
      <c r="T48" s="47"/>
    </row>
    <row r="49" spans="1:20" ht="20.100000000000001" customHeight="1" x14ac:dyDescent="0.25">
      <c r="A49" s="4" t="s">
        <v>310</v>
      </c>
      <c r="B49" s="5" t="s">
        <v>408</v>
      </c>
      <c r="C49" s="5">
        <v>142</v>
      </c>
      <c r="D49" s="47"/>
      <c r="E49" s="47"/>
      <c r="F49" s="47"/>
      <c r="G49" s="47"/>
      <c r="H49" s="47"/>
      <c r="I49" s="47"/>
      <c r="J49" s="47"/>
      <c r="K49" s="47"/>
      <c r="L49" s="47"/>
      <c r="M49" s="47"/>
      <c r="N49" s="47"/>
      <c r="O49" s="47"/>
      <c r="P49" s="47"/>
      <c r="Q49" s="47"/>
      <c r="R49" s="47"/>
      <c r="S49" s="47"/>
      <c r="T49" s="47"/>
    </row>
    <row r="50" spans="1:20" ht="20.100000000000001" customHeight="1" x14ac:dyDescent="0.25">
      <c r="A50" s="10" t="s">
        <v>309</v>
      </c>
      <c r="B50" s="7" t="s">
        <v>403</v>
      </c>
      <c r="C50" s="6"/>
      <c r="D50" s="50"/>
      <c r="E50" s="50"/>
      <c r="F50" s="50"/>
      <c r="G50" s="50"/>
      <c r="H50" s="50"/>
      <c r="I50" s="50"/>
      <c r="J50" s="50"/>
      <c r="K50" s="50"/>
      <c r="L50" s="50"/>
      <c r="M50" s="50"/>
      <c r="N50" s="50"/>
      <c r="O50" s="50"/>
      <c r="P50" s="50"/>
      <c r="Q50" s="50"/>
      <c r="R50" s="50"/>
      <c r="S50" s="50"/>
      <c r="T50" s="50"/>
    </row>
    <row r="51" spans="1:20" ht="20.100000000000001" customHeight="1" x14ac:dyDescent="0.25">
      <c r="A51" s="8" t="s">
        <v>308</v>
      </c>
      <c r="B51" s="2" t="s">
        <v>515</v>
      </c>
      <c r="C51" s="5"/>
      <c r="D51" s="51">
        <f>SUM(D52:D80)</f>
        <v>0</v>
      </c>
      <c r="E51" s="51">
        <f t="shared" ref="E51:T51" si="3">SUM(E52:E80)</f>
        <v>0</v>
      </c>
      <c r="F51" s="51">
        <f t="shared" si="3"/>
        <v>2</v>
      </c>
      <c r="G51" s="51">
        <f t="shared" si="3"/>
        <v>1</v>
      </c>
      <c r="H51" s="51">
        <f t="shared" si="3"/>
        <v>0</v>
      </c>
      <c r="I51" s="51">
        <f t="shared" si="3"/>
        <v>0</v>
      </c>
      <c r="J51" s="51">
        <f t="shared" si="3"/>
        <v>1</v>
      </c>
      <c r="K51" s="51">
        <f t="shared" si="3"/>
        <v>0</v>
      </c>
      <c r="L51" s="51">
        <f t="shared" si="3"/>
        <v>0</v>
      </c>
      <c r="M51" s="51">
        <f t="shared" si="3"/>
        <v>1</v>
      </c>
      <c r="N51" s="51">
        <f t="shared" si="3"/>
        <v>0</v>
      </c>
      <c r="O51" s="51">
        <f t="shared" si="3"/>
        <v>0</v>
      </c>
      <c r="P51" s="51">
        <f t="shared" si="3"/>
        <v>0</v>
      </c>
      <c r="Q51" s="51">
        <f t="shared" si="3"/>
        <v>0</v>
      </c>
      <c r="R51" s="51">
        <f t="shared" si="3"/>
        <v>0</v>
      </c>
      <c r="S51" s="51">
        <f t="shared" si="3"/>
        <v>0</v>
      </c>
      <c r="T51" s="51">
        <f t="shared" si="3"/>
        <v>0</v>
      </c>
    </row>
    <row r="52" spans="1:20" ht="20.100000000000001" customHeight="1" x14ac:dyDescent="0.25">
      <c r="A52" s="4" t="s">
        <v>307</v>
      </c>
      <c r="B52" s="5" t="s">
        <v>676</v>
      </c>
      <c r="C52" s="5">
        <v>143</v>
      </c>
      <c r="D52" s="47"/>
      <c r="E52" s="47"/>
      <c r="F52" s="47"/>
      <c r="G52" s="47"/>
      <c r="H52" s="47"/>
      <c r="I52" s="47"/>
      <c r="J52" s="47"/>
      <c r="K52" s="47"/>
      <c r="L52" s="47"/>
      <c r="M52" s="47"/>
      <c r="N52" s="47"/>
      <c r="O52" s="47"/>
      <c r="P52" s="47"/>
      <c r="Q52" s="47"/>
      <c r="R52" s="47"/>
      <c r="S52" s="47"/>
      <c r="T52" s="47"/>
    </row>
    <row r="53" spans="1:20" ht="20.100000000000001" customHeight="1" x14ac:dyDescent="0.25">
      <c r="A53" s="4" t="s">
        <v>306</v>
      </c>
      <c r="B53" s="5" t="s">
        <v>621</v>
      </c>
      <c r="C53" s="6">
        <v>144</v>
      </c>
      <c r="D53" s="47"/>
      <c r="E53" s="47"/>
      <c r="F53" s="47"/>
      <c r="G53" s="47"/>
      <c r="H53" s="47"/>
      <c r="I53" s="47"/>
      <c r="J53" s="47"/>
      <c r="K53" s="47"/>
      <c r="L53" s="47"/>
      <c r="M53" s="47"/>
      <c r="N53" s="47"/>
      <c r="O53" s="47"/>
      <c r="P53" s="47"/>
      <c r="Q53" s="47"/>
      <c r="R53" s="47"/>
      <c r="S53" s="47"/>
      <c r="T53" s="47"/>
    </row>
    <row r="54" spans="1:20" ht="20.100000000000001" customHeight="1" x14ac:dyDescent="0.25">
      <c r="A54" s="4" t="s">
        <v>305</v>
      </c>
      <c r="B54" s="5" t="s">
        <v>516</v>
      </c>
      <c r="C54" s="6">
        <v>145</v>
      </c>
      <c r="D54" s="47"/>
      <c r="E54" s="47"/>
      <c r="F54" s="47"/>
      <c r="G54" s="47"/>
      <c r="H54" s="47"/>
      <c r="I54" s="47"/>
      <c r="J54" s="47"/>
      <c r="K54" s="47"/>
      <c r="L54" s="47"/>
      <c r="M54" s="47"/>
      <c r="N54" s="47"/>
      <c r="O54" s="47"/>
      <c r="P54" s="47"/>
      <c r="Q54" s="47"/>
      <c r="R54" s="47"/>
      <c r="S54" s="47"/>
      <c r="T54" s="47"/>
    </row>
    <row r="55" spans="1:20" ht="20.100000000000001" customHeight="1" x14ac:dyDescent="0.25">
      <c r="A55" s="4" t="s">
        <v>304</v>
      </c>
      <c r="B55" s="5" t="s">
        <v>487</v>
      </c>
      <c r="C55" s="6">
        <v>146</v>
      </c>
      <c r="D55" s="47"/>
      <c r="E55" s="47"/>
      <c r="F55" s="47"/>
      <c r="G55" s="47"/>
      <c r="H55" s="47"/>
      <c r="I55" s="47"/>
      <c r="J55" s="47"/>
      <c r="K55" s="47"/>
      <c r="L55" s="47"/>
      <c r="M55" s="47"/>
      <c r="N55" s="47"/>
      <c r="O55" s="47"/>
      <c r="P55" s="47"/>
      <c r="Q55" s="47"/>
      <c r="R55" s="47"/>
      <c r="S55" s="47"/>
      <c r="T55" s="47"/>
    </row>
    <row r="56" spans="1:20" ht="20.100000000000001" customHeight="1" x14ac:dyDescent="0.25">
      <c r="A56" s="4" t="s">
        <v>303</v>
      </c>
      <c r="B56" s="5" t="s">
        <v>409</v>
      </c>
      <c r="C56" s="6">
        <v>147</v>
      </c>
      <c r="D56" s="47"/>
      <c r="E56" s="47"/>
      <c r="F56" s="47">
        <v>1</v>
      </c>
      <c r="G56" s="47">
        <v>1</v>
      </c>
      <c r="H56" s="47"/>
      <c r="I56" s="47"/>
      <c r="J56" s="47">
        <v>1</v>
      </c>
      <c r="K56" s="47"/>
      <c r="L56" s="47"/>
      <c r="M56" s="47"/>
      <c r="N56" s="47"/>
      <c r="O56" s="47"/>
      <c r="P56" s="47"/>
      <c r="Q56" s="47"/>
      <c r="R56" s="47"/>
      <c r="S56" s="47"/>
      <c r="T56" s="47"/>
    </row>
    <row r="57" spans="1:20" ht="20.100000000000001" customHeight="1" x14ac:dyDescent="0.25">
      <c r="A57" s="4" t="s">
        <v>302</v>
      </c>
      <c r="B57" s="5" t="s">
        <v>410</v>
      </c>
      <c r="C57" s="6">
        <v>148</v>
      </c>
      <c r="D57" s="47"/>
      <c r="E57" s="47"/>
      <c r="F57" s="47"/>
      <c r="G57" s="47"/>
      <c r="H57" s="47"/>
      <c r="I57" s="47"/>
      <c r="J57" s="47"/>
      <c r="K57" s="47"/>
      <c r="L57" s="47"/>
      <c r="M57" s="47"/>
      <c r="N57" s="47"/>
      <c r="O57" s="47"/>
      <c r="P57" s="47"/>
      <c r="Q57" s="47"/>
      <c r="R57" s="47"/>
      <c r="S57" s="47"/>
      <c r="T57" s="47"/>
    </row>
    <row r="58" spans="1:20" ht="20.100000000000001" customHeight="1" x14ac:dyDescent="0.25">
      <c r="A58" s="4" t="s">
        <v>301</v>
      </c>
      <c r="B58" s="5" t="s">
        <v>517</v>
      </c>
      <c r="C58" s="6">
        <v>149</v>
      </c>
      <c r="D58" s="47"/>
      <c r="E58" s="47"/>
      <c r="F58" s="47"/>
      <c r="G58" s="47"/>
      <c r="H58" s="47"/>
      <c r="I58" s="47"/>
      <c r="J58" s="47"/>
      <c r="K58" s="47"/>
      <c r="L58" s="47"/>
      <c r="M58" s="47"/>
      <c r="N58" s="47"/>
      <c r="O58" s="47"/>
      <c r="P58" s="47"/>
      <c r="Q58" s="47"/>
      <c r="R58" s="47"/>
      <c r="S58" s="47"/>
      <c r="T58" s="47"/>
    </row>
    <row r="59" spans="1:20" ht="20.100000000000001" customHeight="1" x14ac:dyDescent="0.25">
      <c r="A59" s="4" t="s">
        <v>300</v>
      </c>
      <c r="B59" s="5" t="s">
        <v>518</v>
      </c>
      <c r="C59" s="6">
        <v>150</v>
      </c>
      <c r="D59" s="46"/>
      <c r="E59" s="46"/>
      <c r="F59" s="47"/>
      <c r="G59" s="47"/>
      <c r="H59" s="47"/>
      <c r="I59" s="47"/>
      <c r="J59" s="47"/>
      <c r="K59" s="47"/>
      <c r="L59" s="47"/>
      <c r="M59" s="47"/>
      <c r="N59" s="47"/>
      <c r="O59" s="47"/>
      <c r="P59" s="47"/>
      <c r="Q59" s="47"/>
      <c r="R59" s="47"/>
      <c r="S59" s="47"/>
      <c r="T59" s="47"/>
    </row>
    <row r="60" spans="1:20" ht="20.100000000000001" customHeight="1" x14ac:dyDescent="0.25">
      <c r="A60" s="4" t="s">
        <v>299</v>
      </c>
      <c r="B60" s="5" t="s">
        <v>519</v>
      </c>
      <c r="C60" s="5">
        <v>152</v>
      </c>
      <c r="D60" s="46"/>
      <c r="E60" s="46"/>
      <c r="F60" s="47"/>
      <c r="G60" s="47"/>
      <c r="H60" s="47"/>
      <c r="I60" s="47"/>
      <c r="J60" s="47"/>
      <c r="K60" s="47"/>
      <c r="L60" s="47"/>
      <c r="M60" s="47"/>
      <c r="N60" s="47"/>
      <c r="O60" s="47"/>
      <c r="P60" s="47"/>
      <c r="Q60" s="47"/>
      <c r="R60" s="47"/>
      <c r="S60" s="47"/>
      <c r="T60" s="47"/>
    </row>
    <row r="61" spans="1:20" ht="20.100000000000001" customHeight="1" x14ac:dyDescent="0.25">
      <c r="A61" s="4" t="s">
        <v>298</v>
      </c>
      <c r="B61" s="5" t="s">
        <v>520</v>
      </c>
      <c r="C61" s="5">
        <v>153</v>
      </c>
      <c r="D61" s="46"/>
      <c r="E61" s="46"/>
      <c r="F61" s="47"/>
      <c r="G61" s="47"/>
      <c r="H61" s="47"/>
      <c r="I61" s="47"/>
      <c r="J61" s="47"/>
      <c r="K61" s="47"/>
      <c r="L61" s="47"/>
      <c r="M61" s="47"/>
      <c r="N61" s="47"/>
      <c r="O61" s="47"/>
      <c r="P61" s="47"/>
      <c r="Q61" s="47"/>
      <c r="R61" s="47"/>
      <c r="S61" s="47"/>
      <c r="T61" s="47"/>
    </row>
    <row r="62" spans="1:20" ht="20.100000000000001" customHeight="1" x14ac:dyDescent="0.25">
      <c r="A62" s="4" t="s">
        <v>297</v>
      </c>
      <c r="B62" s="5" t="s">
        <v>503</v>
      </c>
      <c r="C62" s="5">
        <v>154</v>
      </c>
      <c r="D62" s="46"/>
      <c r="E62" s="46"/>
      <c r="F62" s="47"/>
      <c r="G62" s="47"/>
      <c r="H62" s="47"/>
      <c r="I62" s="47"/>
      <c r="J62" s="47"/>
      <c r="K62" s="47"/>
      <c r="L62" s="47"/>
      <c r="M62" s="47"/>
      <c r="N62" s="47"/>
      <c r="O62" s="47"/>
      <c r="P62" s="47"/>
      <c r="Q62" s="47"/>
      <c r="R62" s="47"/>
      <c r="S62" s="47"/>
      <c r="T62" s="47"/>
    </row>
    <row r="63" spans="1:20" ht="20.100000000000001" customHeight="1" x14ac:dyDescent="0.25">
      <c r="A63" s="4" t="s">
        <v>296</v>
      </c>
      <c r="B63" s="7" t="s">
        <v>677</v>
      </c>
      <c r="C63" s="5">
        <v>154.1</v>
      </c>
      <c r="D63" s="46"/>
      <c r="E63" s="46"/>
      <c r="F63" s="47"/>
      <c r="G63" s="47"/>
      <c r="H63" s="47"/>
      <c r="I63" s="47"/>
      <c r="J63" s="47"/>
      <c r="K63" s="47"/>
      <c r="L63" s="47"/>
      <c r="M63" s="47"/>
      <c r="N63" s="47"/>
      <c r="O63" s="47"/>
      <c r="P63" s="47"/>
      <c r="Q63" s="47"/>
      <c r="R63" s="47"/>
      <c r="S63" s="47"/>
      <c r="T63" s="47"/>
    </row>
    <row r="64" spans="1:20" ht="20.100000000000001" customHeight="1" x14ac:dyDescent="0.25">
      <c r="A64" s="4" t="s">
        <v>295</v>
      </c>
      <c r="B64" s="7" t="s">
        <v>678</v>
      </c>
      <c r="C64" s="5">
        <v>154.19999999999999</v>
      </c>
      <c r="D64" s="46"/>
      <c r="E64" s="46"/>
      <c r="F64" s="47"/>
      <c r="G64" s="47"/>
      <c r="H64" s="47"/>
      <c r="I64" s="47"/>
      <c r="J64" s="47"/>
      <c r="K64" s="47"/>
      <c r="L64" s="47"/>
      <c r="M64" s="47"/>
      <c r="N64" s="47"/>
      <c r="O64" s="47"/>
      <c r="P64" s="47"/>
      <c r="Q64" s="47"/>
      <c r="R64" s="47"/>
      <c r="S64" s="47"/>
      <c r="T64" s="47"/>
    </row>
    <row r="65" spans="1:20" ht="20.100000000000001" customHeight="1" x14ac:dyDescent="0.25">
      <c r="A65" s="4" t="s">
        <v>294</v>
      </c>
      <c r="B65" s="7" t="s">
        <v>521</v>
      </c>
      <c r="C65" s="5">
        <v>154.4</v>
      </c>
      <c r="D65" s="46"/>
      <c r="E65" s="46"/>
      <c r="F65" s="47"/>
      <c r="G65" s="47"/>
      <c r="H65" s="47"/>
      <c r="I65" s="47"/>
      <c r="J65" s="47"/>
      <c r="K65" s="47"/>
      <c r="L65" s="47"/>
      <c r="M65" s="47"/>
      <c r="N65" s="47"/>
      <c r="O65" s="47"/>
      <c r="P65" s="47"/>
      <c r="Q65" s="47"/>
      <c r="R65" s="47"/>
      <c r="S65" s="47"/>
      <c r="T65" s="47"/>
    </row>
    <row r="66" spans="1:20" ht="20.100000000000001" customHeight="1" x14ac:dyDescent="0.25">
      <c r="A66" s="4" t="s">
        <v>293</v>
      </c>
      <c r="B66" s="7" t="s">
        <v>488</v>
      </c>
      <c r="C66" s="5">
        <v>154.5</v>
      </c>
      <c r="D66" s="46"/>
      <c r="E66" s="46"/>
      <c r="F66" s="47"/>
      <c r="G66" s="47"/>
      <c r="H66" s="47"/>
      <c r="I66" s="47"/>
      <c r="J66" s="47"/>
      <c r="K66" s="47"/>
      <c r="L66" s="47"/>
      <c r="M66" s="47"/>
      <c r="N66" s="47"/>
      <c r="O66" s="47"/>
      <c r="P66" s="47"/>
      <c r="Q66" s="47"/>
      <c r="R66" s="47"/>
      <c r="S66" s="47"/>
      <c r="T66" s="47"/>
    </row>
    <row r="67" spans="1:20" ht="20.100000000000001" customHeight="1" x14ac:dyDescent="0.25">
      <c r="A67" s="4" t="s">
        <v>679</v>
      </c>
      <c r="B67" s="7" t="s">
        <v>680</v>
      </c>
      <c r="C67" s="5">
        <v>154.6</v>
      </c>
      <c r="D67" s="46"/>
      <c r="E67" s="46"/>
      <c r="F67" s="47"/>
      <c r="G67" s="47"/>
      <c r="H67" s="47"/>
      <c r="I67" s="47"/>
      <c r="J67" s="47"/>
      <c r="K67" s="47"/>
      <c r="L67" s="47"/>
      <c r="M67" s="47"/>
      <c r="N67" s="47"/>
      <c r="O67" s="47"/>
      <c r="P67" s="47"/>
      <c r="Q67" s="47"/>
      <c r="R67" s="47"/>
      <c r="S67" s="47"/>
      <c r="T67" s="47"/>
    </row>
    <row r="68" spans="1:20" ht="20.100000000000001" customHeight="1" x14ac:dyDescent="0.25">
      <c r="A68" s="4" t="s">
        <v>681</v>
      </c>
      <c r="B68" s="7" t="s">
        <v>682</v>
      </c>
      <c r="C68" s="5">
        <v>154.69999999999999</v>
      </c>
      <c r="D68" s="46"/>
      <c r="E68" s="46"/>
      <c r="F68" s="47"/>
      <c r="G68" s="47"/>
      <c r="H68" s="47"/>
      <c r="I68" s="47"/>
      <c r="J68" s="47"/>
      <c r="K68" s="47"/>
      <c r="L68" s="47"/>
      <c r="M68" s="47"/>
      <c r="N68" s="47"/>
      <c r="O68" s="47"/>
      <c r="P68" s="47"/>
      <c r="Q68" s="47"/>
      <c r="R68" s="47"/>
      <c r="S68" s="47"/>
      <c r="T68" s="47"/>
    </row>
    <row r="69" spans="1:20" ht="20.100000000000001" customHeight="1" x14ac:dyDescent="0.25">
      <c r="A69" s="4" t="s">
        <v>683</v>
      </c>
      <c r="B69" s="7" t="s">
        <v>684</v>
      </c>
      <c r="C69" s="5">
        <v>154.80000000000001</v>
      </c>
      <c r="D69" s="46"/>
      <c r="E69" s="46"/>
      <c r="F69" s="47"/>
      <c r="G69" s="47"/>
      <c r="H69" s="47"/>
      <c r="I69" s="47"/>
      <c r="J69" s="47"/>
      <c r="K69" s="47"/>
      <c r="L69" s="47"/>
      <c r="M69" s="47"/>
      <c r="N69" s="47"/>
      <c r="O69" s="47"/>
      <c r="P69" s="47"/>
      <c r="Q69" s="47"/>
      <c r="R69" s="47"/>
      <c r="S69" s="47"/>
      <c r="T69" s="47"/>
    </row>
    <row r="70" spans="1:20" ht="20.100000000000001" customHeight="1" x14ac:dyDescent="0.25">
      <c r="A70" s="4" t="s">
        <v>292</v>
      </c>
      <c r="B70" s="5" t="s">
        <v>411</v>
      </c>
      <c r="C70" s="5">
        <v>155</v>
      </c>
      <c r="D70" s="46"/>
      <c r="E70" s="46"/>
      <c r="F70" s="47"/>
      <c r="G70" s="47"/>
      <c r="H70" s="47"/>
      <c r="I70" s="47"/>
      <c r="J70" s="47"/>
      <c r="K70" s="47"/>
      <c r="L70" s="47"/>
      <c r="M70" s="47"/>
      <c r="N70" s="47"/>
      <c r="O70" s="47"/>
      <c r="P70" s="47"/>
      <c r="Q70" s="47"/>
      <c r="R70" s="47"/>
      <c r="S70" s="47"/>
      <c r="T70" s="47"/>
    </row>
    <row r="71" spans="1:20" ht="20.100000000000001" customHeight="1" x14ac:dyDescent="0.25">
      <c r="A71" s="4" t="s">
        <v>291</v>
      </c>
      <c r="B71" s="5" t="s">
        <v>522</v>
      </c>
      <c r="C71" s="5">
        <v>156</v>
      </c>
      <c r="D71" s="46"/>
      <c r="E71" s="46"/>
      <c r="F71" s="47"/>
      <c r="G71" s="47"/>
      <c r="H71" s="47"/>
      <c r="I71" s="47"/>
      <c r="J71" s="47"/>
      <c r="K71" s="47"/>
      <c r="L71" s="47"/>
      <c r="M71" s="47"/>
      <c r="N71" s="47"/>
      <c r="O71" s="47"/>
      <c r="P71" s="47"/>
      <c r="Q71" s="47"/>
      <c r="R71" s="47"/>
      <c r="S71" s="47"/>
      <c r="T71" s="47"/>
    </row>
    <row r="72" spans="1:20" ht="20.100000000000001" customHeight="1" x14ac:dyDescent="0.25">
      <c r="A72" s="4" t="s">
        <v>290</v>
      </c>
      <c r="B72" s="5" t="s">
        <v>523</v>
      </c>
      <c r="C72" s="5">
        <v>157</v>
      </c>
      <c r="D72" s="46"/>
      <c r="E72" s="46"/>
      <c r="F72" s="47">
        <v>1</v>
      </c>
      <c r="G72" s="47"/>
      <c r="H72" s="47"/>
      <c r="I72" s="47"/>
      <c r="J72" s="47"/>
      <c r="K72" s="47"/>
      <c r="L72" s="47"/>
      <c r="M72" s="47">
        <v>1</v>
      </c>
      <c r="N72" s="47"/>
      <c r="O72" s="47"/>
      <c r="P72" s="47"/>
      <c r="Q72" s="47"/>
      <c r="R72" s="47"/>
      <c r="S72" s="47"/>
      <c r="T72" s="47"/>
    </row>
    <row r="73" spans="1:20" ht="20.100000000000001" customHeight="1" x14ac:dyDescent="0.25">
      <c r="A73" s="4" t="s">
        <v>289</v>
      </c>
      <c r="B73" s="5" t="s">
        <v>524</v>
      </c>
      <c r="C73" s="5">
        <v>158</v>
      </c>
      <c r="D73" s="46"/>
      <c r="E73" s="46"/>
      <c r="F73" s="47"/>
      <c r="G73" s="47"/>
      <c r="H73" s="47"/>
      <c r="I73" s="47"/>
      <c r="J73" s="47"/>
      <c r="K73" s="47"/>
      <c r="L73" s="47"/>
      <c r="M73" s="47"/>
      <c r="N73" s="47"/>
      <c r="O73" s="47"/>
      <c r="P73" s="47"/>
      <c r="Q73" s="47"/>
      <c r="R73" s="47"/>
      <c r="S73" s="47"/>
      <c r="T73" s="47"/>
    </row>
    <row r="74" spans="1:20" ht="20.100000000000001" customHeight="1" x14ac:dyDescent="0.25">
      <c r="A74" s="4" t="s">
        <v>288</v>
      </c>
      <c r="B74" s="5" t="s">
        <v>525</v>
      </c>
      <c r="C74" s="5">
        <v>159</v>
      </c>
      <c r="D74" s="46"/>
      <c r="E74" s="46"/>
      <c r="F74" s="47"/>
      <c r="G74" s="47"/>
      <c r="H74" s="47"/>
      <c r="I74" s="47"/>
      <c r="J74" s="47"/>
      <c r="K74" s="47"/>
      <c r="L74" s="47"/>
      <c r="M74" s="47"/>
      <c r="N74" s="47"/>
      <c r="O74" s="47"/>
      <c r="P74" s="47"/>
      <c r="Q74" s="47"/>
      <c r="R74" s="47"/>
      <c r="S74" s="47"/>
      <c r="T74" s="47"/>
    </row>
    <row r="75" spans="1:20" ht="20.100000000000001" customHeight="1" x14ac:dyDescent="0.25">
      <c r="A75" s="4" t="s">
        <v>287</v>
      </c>
      <c r="B75" s="5" t="s">
        <v>526</v>
      </c>
      <c r="C75" s="5">
        <v>160</v>
      </c>
      <c r="D75" s="46"/>
      <c r="E75" s="46"/>
      <c r="F75" s="47"/>
      <c r="G75" s="47"/>
      <c r="H75" s="47"/>
      <c r="I75" s="47"/>
      <c r="J75" s="47"/>
      <c r="K75" s="47"/>
      <c r="L75" s="47"/>
      <c r="M75" s="47"/>
      <c r="N75" s="47"/>
      <c r="O75" s="47"/>
      <c r="P75" s="47"/>
      <c r="Q75" s="47"/>
      <c r="R75" s="47"/>
      <c r="S75" s="47"/>
      <c r="T75" s="47"/>
    </row>
    <row r="76" spans="1:20" ht="20.100000000000001" customHeight="1" x14ac:dyDescent="0.25">
      <c r="A76" s="4" t="s">
        <v>286</v>
      </c>
      <c r="B76" s="5" t="s">
        <v>527</v>
      </c>
      <c r="C76" s="5">
        <v>161</v>
      </c>
      <c r="D76" s="46"/>
      <c r="E76" s="46"/>
      <c r="F76" s="47"/>
      <c r="G76" s="47"/>
      <c r="H76" s="47"/>
      <c r="I76" s="47"/>
      <c r="J76" s="47"/>
      <c r="K76" s="47"/>
      <c r="L76" s="47"/>
      <c r="M76" s="47"/>
      <c r="N76" s="47"/>
      <c r="O76" s="47"/>
      <c r="P76" s="47"/>
      <c r="Q76" s="47"/>
      <c r="R76" s="47"/>
      <c r="S76" s="47"/>
      <c r="T76" s="47"/>
    </row>
    <row r="77" spans="1:20" ht="20.100000000000001" customHeight="1" x14ac:dyDescent="0.25">
      <c r="A77" s="4" t="s">
        <v>285</v>
      </c>
      <c r="B77" s="5" t="s">
        <v>528</v>
      </c>
      <c r="C77" s="5">
        <v>162</v>
      </c>
      <c r="D77" s="46"/>
      <c r="E77" s="46"/>
      <c r="F77" s="47"/>
      <c r="G77" s="47"/>
      <c r="H77" s="47"/>
      <c r="I77" s="47"/>
      <c r="J77" s="47"/>
      <c r="K77" s="47"/>
      <c r="L77" s="47"/>
      <c r="M77" s="47"/>
      <c r="N77" s="47"/>
      <c r="O77" s="47"/>
      <c r="P77" s="47"/>
      <c r="Q77" s="47"/>
      <c r="R77" s="47"/>
      <c r="S77" s="47"/>
      <c r="T77" s="47"/>
    </row>
    <row r="78" spans="1:20" ht="20.100000000000001" customHeight="1" x14ac:dyDescent="0.25">
      <c r="A78" s="4" t="s">
        <v>284</v>
      </c>
      <c r="B78" s="5" t="s">
        <v>283</v>
      </c>
      <c r="C78" s="5">
        <v>163</v>
      </c>
      <c r="D78" s="46"/>
      <c r="E78" s="46"/>
      <c r="F78" s="47"/>
      <c r="G78" s="47"/>
      <c r="H78" s="47"/>
      <c r="I78" s="47"/>
      <c r="J78" s="47"/>
      <c r="K78" s="47"/>
      <c r="L78" s="47"/>
      <c r="M78" s="47"/>
      <c r="N78" s="47"/>
      <c r="O78" s="47"/>
      <c r="P78" s="47"/>
      <c r="Q78" s="47"/>
      <c r="R78" s="47"/>
      <c r="S78" s="47"/>
      <c r="T78" s="47"/>
    </row>
    <row r="79" spans="1:20" ht="20.100000000000001" customHeight="1" x14ac:dyDescent="0.25">
      <c r="A79" s="4" t="s">
        <v>282</v>
      </c>
      <c r="B79" s="5" t="s">
        <v>622</v>
      </c>
      <c r="C79" s="5">
        <v>164</v>
      </c>
      <c r="D79" s="50"/>
      <c r="E79" s="50"/>
      <c r="F79" s="50"/>
      <c r="G79" s="50"/>
      <c r="H79" s="50"/>
      <c r="I79" s="50"/>
      <c r="J79" s="50"/>
      <c r="K79" s="50"/>
      <c r="L79" s="50"/>
      <c r="M79" s="50"/>
      <c r="N79" s="50"/>
      <c r="O79" s="50"/>
      <c r="P79" s="50"/>
      <c r="Q79" s="50"/>
      <c r="R79" s="50"/>
      <c r="S79" s="50"/>
      <c r="T79" s="50"/>
    </row>
    <row r="80" spans="1:20" ht="20.100000000000001" customHeight="1" x14ac:dyDescent="0.25">
      <c r="A80" s="4" t="s">
        <v>281</v>
      </c>
      <c r="B80" s="7" t="s">
        <v>403</v>
      </c>
      <c r="C80" s="5"/>
      <c r="D80" s="46"/>
      <c r="E80" s="46"/>
      <c r="F80" s="47"/>
      <c r="G80" s="47"/>
      <c r="H80" s="47"/>
      <c r="I80" s="47"/>
      <c r="J80" s="47"/>
      <c r="K80" s="47"/>
      <c r="L80" s="47"/>
      <c r="M80" s="47"/>
      <c r="N80" s="47"/>
      <c r="O80" s="47"/>
      <c r="P80" s="47"/>
      <c r="Q80" s="47"/>
      <c r="R80" s="47"/>
      <c r="S80" s="47"/>
      <c r="T80" s="47"/>
    </row>
    <row r="81" spans="1:20" ht="20.100000000000001" customHeight="1" x14ac:dyDescent="0.25">
      <c r="A81" s="8" t="s">
        <v>280</v>
      </c>
      <c r="B81" s="2" t="s">
        <v>529</v>
      </c>
      <c r="C81" s="5"/>
      <c r="D81" s="51">
        <f>SUM(D82:D95)</f>
        <v>0</v>
      </c>
      <c r="E81" s="51">
        <f t="shared" ref="E81:T81" si="4">SUM(E82:E95)</f>
        <v>0</v>
      </c>
      <c r="F81" s="51">
        <f t="shared" si="4"/>
        <v>0</v>
      </c>
      <c r="G81" s="51">
        <f t="shared" si="4"/>
        <v>0</v>
      </c>
      <c r="H81" s="51">
        <f t="shared" si="4"/>
        <v>0</v>
      </c>
      <c r="I81" s="51">
        <f t="shared" si="4"/>
        <v>0</v>
      </c>
      <c r="J81" s="51">
        <f t="shared" si="4"/>
        <v>0</v>
      </c>
      <c r="K81" s="51">
        <f t="shared" si="4"/>
        <v>0</v>
      </c>
      <c r="L81" s="51">
        <f t="shared" si="4"/>
        <v>0</v>
      </c>
      <c r="M81" s="51">
        <f t="shared" si="4"/>
        <v>0</v>
      </c>
      <c r="N81" s="51">
        <f t="shared" si="4"/>
        <v>0</v>
      </c>
      <c r="O81" s="51">
        <f t="shared" si="4"/>
        <v>0</v>
      </c>
      <c r="P81" s="51">
        <f t="shared" si="4"/>
        <v>0</v>
      </c>
      <c r="Q81" s="51">
        <f t="shared" si="4"/>
        <v>0</v>
      </c>
      <c r="R81" s="51">
        <f t="shared" si="4"/>
        <v>0</v>
      </c>
      <c r="S81" s="51">
        <f t="shared" si="4"/>
        <v>0</v>
      </c>
      <c r="T81" s="51">
        <f t="shared" si="4"/>
        <v>0</v>
      </c>
    </row>
    <row r="82" spans="1:20" ht="20.100000000000001" customHeight="1" x14ac:dyDescent="0.25">
      <c r="A82" s="10" t="s">
        <v>279</v>
      </c>
      <c r="B82" s="5" t="s">
        <v>530</v>
      </c>
      <c r="C82" s="5">
        <v>165</v>
      </c>
      <c r="D82" s="46"/>
      <c r="E82" s="46"/>
      <c r="F82" s="47"/>
      <c r="G82" s="47"/>
      <c r="H82" s="47"/>
      <c r="I82" s="47"/>
      <c r="J82" s="47"/>
      <c r="K82" s="47"/>
      <c r="L82" s="47"/>
      <c r="M82" s="47"/>
      <c r="N82" s="47"/>
      <c r="O82" s="47"/>
      <c r="P82" s="47"/>
      <c r="Q82" s="47"/>
      <c r="R82" s="47"/>
      <c r="S82" s="47"/>
      <c r="T82" s="47"/>
    </row>
    <row r="83" spans="1:20" ht="20.100000000000001" customHeight="1" x14ac:dyDescent="0.25">
      <c r="A83" s="10" t="s">
        <v>278</v>
      </c>
      <c r="B83" s="5" t="s">
        <v>412</v>
      </c>
      <c r="C83" s="5">
        <v>166</v>
      </c>
      <c r="D83" s="46"/>
      <c r="E83" s="46"/>
      <c r="F83" s="47"/>
      <c r="G83" s="47"/>
      <c r="H83" s="47"/>
      <c r="I83" s="47"/>
      <c r="J83" s="47"/>
      <c r="K83" s="47"/>
      <c r="L83" s="47"/>
      <c r="M83" s="47"/>
      <c r="N83" s="47"/>
      <c r="O83" s="47"/>
      <c r="P83" s="47"/>
      <c r="Q83" s="47"/>
      <c r="R83" s="47"/>
      <c r="S83" s="47"/>
      <c r="T83" s="47"/>
    </row>
    <row r="84" spans="1:20" ht="20.100000000000001" customHeight="1" x14ac:dyDescent="0.25">
      <c r="A84" s="10" t="s">
        <v>685</v>
      </c>
      <c r="B84" s="5" t="s">
        <v>686</v>
      </c>
      <c r="C84" s="5">
        <v>166.1</v>
      </c>
      <c r="D84" s="46"/>
      <c r="E84" s="46"/>
      <c r="F84" s="47"/>
      <c r="G84" s="47"/>
      <c r="H84" s="47"/>
      <c r="I84" s="47"/>
      <c r="J84" s="47"/>
      <c r="K84" s="47"/>
      <c r="L84" s="47"/>
      <c r="M84" s="47"/>
      <c r="N84" s="47"/>
      <c r="O84" s="47"/>
      <c r="P84" s="47"/>
      <c r="Q84" s="47"/>
      <c r="R84" s="47"/>
      <c r="S84" s="47"/>
      <c r="T84" s="47"/>
    </row>
    <row r="85" spans="1:20" ht="20.100000000000001" customHeight="1" x14ac:dyDescent="0.25">
      <c r="A85" s="10" t="s">
        <v>277</v>
      </c>
      <c r="B85" s="5" t="s">
        <v>623</v>
      </c>
      <c r="C85" s="5">
        <v>167</v>
      </c>
      <c r="D85" s="46"/>
      <c r="E85" s="46"/>
      <c r="F85" s="47"/>
      <c r="G85" s="47"/>
      <c r="H85" s="47"/>
      <c r="I85" s="47"/>
      <c r="J85" s="47"/>
      <c r="K85" s="47"/>
      <c r="L85" s="47"/>
      <c r="M85" s="47"/>
      <c r="N85" s="47"/>
      <c r="O85" s="47"/>
      <c r="P85" s="47"/>
      <c r="Q85" s="47"/>
      <c r="R85" s="47"/>
      <c r="S85" s="47"/>
      <c r="T85" s="47"/>
    </row>
    <row r="86" spans="1:20" ht="20.100000000000001" customHeight="1" x14ac:dyDescent="0.25">
      <c r="A86" s="10" t="s">
        <v>276</v>
      </c>
      <c r="B86" s="5" t="s">
        <v>531</v>
      </c>
      <c r="C86" s="5">
        <v>168</v>
      </c>
      <c r="D86" s="46"/>
      <c r="E86" s="46"/>
      <c r="F86" s="47"/>
      <c r="G86" s="47"/>
      <c r="H86" s="47"/>
      <c r="I86" s="47"/>
      <c r="J86" s="47"/>
      <c r="K86" s="47"/>
      <c r="L86" s="47"/>
      <c r="M86" s="47"/>
      <c r="N86" s="47"/>
      <c r="O86" s="47"/>
      <c r="P86" s="47"/>
      <c r="Q86" s="47"/>
      <c r="R86" s="47"/>
      <c r="S86" s="47"/>
      <c r="T86" s="47"/>
    </row>
    <row r="87" spans="1:20" ht="20.100000000000001" customHeight="1" x14ac:dyDescent="0.25">
      <c r="A87" s="10" t="s">
        <v>275</v>
      </c>
      <c r="B87" s="5" t="s">
        <v>532</v>
      </c>
      <c r="C87" s="5">
        <v>169</v>
      </c>
      <c r="D87" s="46"/>
      <c r="E87" s="46"/>
      <c r="F87" s="47"/>
      <c r="G87" s="47"/>
      <c r="H87" s="47"/>
      <c r="I87" s="47"/>
      <c r="J87" s="47"/>
      <c r="K87" s="47"/>
      <c r="L87" s="47"/>
      <c r="M87" s="47"/>
      <c r="N87" s="47"/>
      <c r="O87" s="47"/>
      <c r="P87" s="47"/>
      <c r="Q87" s="47"/>
      <c r="R87" s="47"/>
      <c r="S87" s="47"/>
      <c r="T87" s="47"/>
    </row>
    <row r="88" spans="1:20" ht="20.100000000000001" customHeight="1" x14ac:dyDescent="0.25">
      <c r="A88" s="10" t="s">
        <v>274</v>
      </c>
      <c r="B88" s="5" t="s">
        <v>533</v>
      </c>
      <c r="C88" s="5">
        <v>169.1</v>
      </c>
      <c r="D88" s="46"/>
      <c r="E88" s="46"/>
      <c r="F88" s="47"/>
      <c r="G88" s="47"/>
      <c r="H88" s="47"/>
      <c r="I88" s="47"/>
      <c r="J88" s="47"/>
      <c r="K88" s="47"/>
      <c r="L88" s="47"/>
      <c r="M88" s="47"/>
      <c r="N88" s="47"/>
      <c r="O88" s="47"/>
      <c r="P88" s="47"/>
      <c r="Q88" s="47"/>
      <c r="R88" s="47"/>
      <c r="S88" s="47"/>
      <c r="T88" s="47"/>
    </row>
    <row r="89" spans="1:20" ht="20.100000000000001" customHeight="1" x14ac:dyDescent="0.25">
      <c r="A89" s="10" t="s">
        <v>273</v>
      </c>
      <c r="B89" s="5" t="s">
        <v>413</v>
      </c>
      <c r="C89" s="5">
        <v>170</v>
      </c>
      <c r="D89" s="46"/>
      <c r="E89" s="46"/>
      <c r="F89" s="47"/>
      <c r="G89" s="47"/>
      <c r="H89" s="47"/>
      <c r="I89" s="47"/>
      <c r="J89" s="47"/>
      <c r="K89" s="47"/>
      <c r="L89" s="47"/>
      <c r="M89" s="47"/>
      <c r="N89" s="47"/>
      <c r="O89" s="47"/>
      <c r="P89" s="47"/>
      <c r="Q89" s="47"/>
      <c r="R89" s="47"/>
      <c r="S89" s="47"/>
      <c r="T89" s="47"/>
    </row>
    <row r="90" spans="1:20" ht="20.100000000000001" customHeight="1" x14ac:dyDescent="0.25">
      <c r="A90" s="10" t="s">
        <v>272</v>
      </c>
      <c r="B90" s="5" t="s">
        <v>534</v>
      </c>
      <c r="C90" s="5">
        <v>171</v>
      </c>
      <c r="D90" s="46"/>
      <c r="E90" s="46"/>
      <c r="F90" s="47"/>
      <c r="G90" s="47"/>
      <c r="H90" s="47"/>
      <c r="I90" s="47"/>
      <c r="J90" s="47"/>
      <c r="K90" s="47"/>
      <c r="L90" s="47"/>
      <c r="M90" s="47"/>
      <c r="N90" s="47"/>
      <c r="O90" s="47"/>
      <c r="P90" s="47"/>
      <c r="Q90" s="47"/>
      <c r="R90" s="47"/>
      <c r="S90" s="47"/>
      <c r="T90" s="47"/>
    </row>
    <row r="91" spans="1:20" ht="20.100000000000001" customHeight="1" x14ac:dyDescent="0.25">
      <c r="A91" s="10" t="s">
        <v>687</v>
      </c>
      <c r="B91" s="5" t="s">
        <v>688</v>
      </c>
      <c r="C91" s="5">
        <v>171.1</v>
      </c>
      <c r="D91" s="46"/>
      <c r="E91" s="46"/>
      <c r="F91" s="47"/>
      <c r="G91" s="47"/>
      <c r="H91" s="47"/>
      <c r="I91" s="47"/>
      <c r="J91" s="47"/>
      <c r="K91" s="47"/>
      <c r="L91" s="47"/>
      <c r="M91" s="47"/>
      <c r="N91" s="47"/>
      <c r="O91" s="47"/>
      <c r="P91" s="47"/>
      <c r="Q91" s="47"/>
      <c r="R91" s="47"/>
      <c r="S91" s="47"/>
      <c r="T91" s="47"/>
    </row>
    <row r="92" spans="1:20" ht="20.100000000000001" customHeight="1" x14ac:dyDescent="0.25">
      <c r="A92" s="10" t="s">
        <v>271</v>
      </c>
      <c r="B92" s="5" t="s">
        <v>535</v>
      </c>
      <c r="C92" s="5">
        <v>172</v>
      </c>
      <c r="D92" s="50"/>
      <c r="E92" s="50"/>
      <c r="F92" s="50"/>
      <c r="G92" s="50"/>
      <c r="H92" s="50"/>
      <c r="I92" s="50"/>
      <c r="J92" s="50"/>
      <c r="K92" s="50"/>
      <c r="L92" s="50"/>
      <c r="M92" s="50"/>
      <c r="N92" s="50"/>
      <c r="O92" s="50"/>
      <c r="P92" s="50"/>
      <c r="Q92" s="50"/>
      <c r="R92" s="50"/>
      <c r="S92" s="50"/>
      <c r="T92" s="50"/>
    </row>
    <row r="93" spans="1:20" ht="20.100000000000001" customHeight="1" x14ac:dyDescent="0.25">
      <c r="A93" s="10" t="s">
        <v>270</v>
      </c>
      <c r="B93" s="5" t="s">
        <v>689</v>
      </c>
      <c r="C93" s="5">
        <v>173</v>
      </c>
      <c r="D93" s="46"/>
      <c r="E93" s="46"/>
      <c r="F93" s="47"/>
      <c r="G93" s="47"/>
      <c r="H93" s="47"/>
      <c r="I93" s="47"/>
      <c r="J93" s="47"/>
      <c r="K93" s="47"/>
      <c r="L93" s="47"/>
      <c r="M93" s="47"/>
      <c r="N93" s="47"/>
      <c r="O93" s="47"/>
      <c r="P93" s="47"/>
      <c r="Q93" s="47"/>
      <c r="R93" s="47"/>
      <c r="S93" s="47"/>
      <c r="T93" s="47"/>
    </row>
    <row r="94" spans="1:20" ht="20.100000000000001" customHeight="1" x14ac:dyDescent="0.25">
      <c r="A94" s="10" t="s">
        <v>269</v>
      </c>
      <c r="B94" s="5" t="s">
        <v>489</v>
      </c>
      <c r="C94" s="5">
        <v>174</v>
      </c>
      <c r="D94" s="46"/>
      <c r="E94" s="46"/>
      <c r="F94" s="47"/>
      <c r="G94" s="47"/>
      <c r="H94" s="47"/>
      <c r="I94" s="47"/>
      <c r="J94" s="47"/>
      <c r="K94" s="47"/>
      <c r="L94" s="47"/>
      <c r="M94" s="47"/>
      <c r="N94" s="47"/>
      <c r="O94" s="47"/>
      <c r="P94" s="47"/>
      <c r="Q94" s="47"/>
      <c r="R94" s="47"/>
      <c r="S94" s="47"/>
      <c r="T94" s="47"/>
    </row>
    <row r="95" spans="1:20" ht="20.100000000000001" customHeight="1" x14ac:dyDescent="0.25">
      <c r="A95" s="10" t="s">
        <v>268</v>
      </c>
      <c r="B95" s="7" t="s">
        <v>403</v>
      </c>
      <c r="C95" s="5"/>
      <c r="D95" s="46"/>
      <c r="E95" s="46"/>
      <c r="F95" s="47"/>
      <c r="G95" s="47"/>
      <c r="H95" s="47"/>
      <c r="I95" s="47"/>
      <c r="J95" s="47"/>
      <c r="K95" s="47"/>
      <c r="L95" s="47"/>
      <c r="M95" s="47"/>
      <c r="N95" s="47"/>
      <c r="O95" s="47"/>
      <c r="P95" s="47"/>
      <c r="Q95" s="47"/>
      <c r="R95" s="47"/>
      <c r="S95" s="47"/>
      <c r="T95" s="47"/>
    </row>
    <row r="96" spans="1:20" ht="20.100000000000001" customHeight="1" x14ac:dyDescent="0.25">
      <c r="A96" s="11" t="s">
        <v>267</v>
      </c>
      <c r="B96" s="2" t="s">
        <v>490</v>
      </c>
      <c r="C96" s="5"/>
      <c r="D96" s="51">
        <f>SUM(D97:D111)</f>
        <v>23</v>
      </c>
      <c r="E96" s="51">
        <f t="shared" ref="E96:T96" si="5">SUM(E97:E111)</f>
        <v>3</v>
      </c>
      <c r="F96" s="51">
        <f t="shared" si="5"/>
        <v>35</v>
      </c>
      <c r="G96" s="51">
        <f t="shared" si="5"/>
        <v>26</v>
      </c>
      <c r="H96" s="51">
        <f t="shared" si="5"/>
        <v>7</v>
      </c>
      <c r="I96" s="51">
        <f t="shared" si="5"/>
        <v>0</v>
      </c>
      <c r="J96" s="51">
        <f t="shared" si="5"/>
        <v>33</v>
      </c>
      <c r="K96" s="51">
        <f t="shared" si="5"/>
        <v>0</v>
      </c>
      <c r="L96" s="51">
        <f t="shared" si="5"/>
        <v>0</v>
      </c>
      <c r="M96" s="51">
        <f t="shared" si="5"/>
        <v>25</v>
      </c>
      <c r="N96" s="51">
        <f t="shared" si="5"/>
        <v>3</v>
      </c>
      <c r="O96" s="51">
        <f t="shared" si="5"/>
        <v>8</v>
      </c>
      <c r="P96" s="51">
        <f t="shared" si="5"/>
        <v>0</v>
      </c>
      <c r="Q96" s="51">
        <f t="shared" si="5"/>
        <v>8</v>
      </c>
      <c r="R96" s="51">
        <f t="shared" si="5"/>
        <v>1</v>
      </c>
      <c r="S96" s="51">
        <f t="shared" si="5"/>
        <v>0</v>
      </c>
      <c r="T96" s="51">
        <f t="shared" si="5"/>
        <v>1</v>
      </c>
    </row>
    <row r="97" spans="1:20" ht="20.100000000000001" customHeight="1" x14ac:dyDescent="0.25">
      <c r="A97" s="10" t="s">
        <v>266</v>
      </c>
      <c r="B97" s="7" t="s">
        <v>414</v>
      </c>
      <c r="C97" s="5">
        <v>175</v>
      </c>
      <c r="D97" s="46">
        <v>1</v>
      </c>
      <c r="E97" s="46"/>
      <c r="F97" s="47"/>
      <c r="G97" s="47">
        <v>1</v>
      </c>
      <c r="H97" s="47"/>
      <c r="I97" s="47"/>
      <c r="J97" s="47">
        <v>1</v>
      </c>
      <c r="K97" s="47"/>
      <c r="L97" s="47"/>
      <c r="M97" s="47"/>
      <c r="N97" s="47"/>
      <c r="O97" s="47"/>
      <c r="P97" s="47"/>
      <c r="Q97" s="47"/>
      <c r="R97" s="47"/>
      <c r="S97" s="47"/>
      <c r="T97" s="47"/>
    </row>
    <row r="98" spans="1:20" ht="20.100000000000001" customHeight="1" x14ac:dyDescent="0.25">
      <c r="A98" s="10" t="s">
        <v>265</v>
      </c>
      <c r="B98" s="5" t="s">
        <v>415</v>
      </c>
      <c r="C98" s="5">
        <v>176</v>
      </c>
      <c r="D98" s="46"/>
      <c r="E98" s="46"/>
      <c r="F98" s="47">
        <v>1</v>
      </c>
      <c r="G98" s="47"/>
      <c r="H98" s="47"/>
      <c r="I98" s="47"/>
      <c r="J98" s="47"/>
      <c r="K98" s="47"/>
      <c r="L98" s="47"/>
      <c r="M98" s="47">
        <v>1</v>
      </c>
      <c r="N98" s="47"/>
      <c r="O98" s="47"/>
      <c r="P98" s="47"/>
      <c r="Q98" s="47"/>
      <c r="R98" s="47"/>
      <c r="S98" s="47"/>
      <c r="T98" s="47"/>
    </row>
    <row r="99" spans="1:20" ht="20.100000000000001" customHeight="1" x14ac:dyDescent="0.25">
      <c r="A99" s="10" t="s">
        <v>264</v>
      </c>
      <c r="B99" s="5" t="s">
        <v>416</v>
      </c>
      <c r="C99" s="5">
        <v>177</v>
      </c>
      <c r="D99" s="46">
        <v>12</v>
      </c>
      <c r="E99" s="46">
        <v>2</v>
      </c>
      <c r="F99" s="47">
        <v>20</v>
      </c>
      <c r="G99" s="47">
        <v>16</v>
      </c>
      <c r="H99" s="47">
        <v>2</v>
      </c>
      <c r="I99" s="47"/>
      <c r="J99" s="47">
        <v>18</v>
      </c>
      <c r="K99" s="47"/>
      <c r="L99" s="47"/>
      <c r="M99" s="47">
        <v>14</v>
      </c>
      <c r="N99" s="47">
        <v>2</v>
      </c>
      <c r="O99" s="47">
        <v>5</v>
      </c>
      <c r="P99" s="47"/>
      <c r="Q99" s="47">
        <v>5</v>
      </c>
      <c r="R99" s="47"/>
      <c r="S99" s="47"/>
      <c r="T99" s="47"/>
    </row>
    <row r="100" spans="1:20" ht="20.100000000000001" customHeight="1" x14ac:dyDescent="0.25">
      <c r="A100" s="10" t="s">
        <v>263</v>
      </c>
      <c r="B100" s="5" t="s">
        <v>417</v>
      </c>
      <c r="C100" s="5">
        <v>178</v>
      </c>
      <c r="D100" s="46">
        <v>5</v>
      </c>
      <c r="E100" s="46"/>
      <c r="F100" s="47">
        <v>4</v>
      </c>
      <c r="G100" s="47">
        <v>5</v>
      </c>
      <c r="H100" s="47">
        <v>2</v>
      </c>
      <c r="I100" s="47"/>
      <c r="J100" s="47">
        <v>7</v>
      </c>
      <c r="K100" s="47"/>
      <c r="L100" s="47"/>
      <c r="M100" s="47">
        <v>2</v>
      </c>
      <c r="N100" s="47"/>
      <c r="O100" s="47">
        <v>2</v>
      </c>
      <c r="P100" s="47"/>
      <c r="Q100" s="47">
        <v>2</v>
      </c>
      <c r="R100" s="47">
        <v>1</v>
      </c>
      <c r="S100" s="47"/>
      <c r="T100" s="47">
        <v>1</v>
      </c>
    </row>
    <row r="101" spans="1:20" ht="20.100000000000001" customHeight="1" x14ac:dyDescent="0.25">
      <c r="A101" s="10" t="s">
        <v>262</v>
      </c>
      <c r="B101" s="5" t="s">
        <v>418</v>
      </c>
      <c r="C101" s="5">
        <v>179</v>
      </c>
      <c r="D101" s="46">
        <v>3</v>
      </c>
      <c r="E101" s="46">
        <v>1</v>
      </c>
      <c r="F101" s="47">
        <v>8</v>
      </c>
      <c r="G101" s="47">
        <v>4</v>
      </c>
      <c r="H101" s="47">
        <v>2</v>
      </c>
      <c r="I101" s="47"/>
      <c r="J101" s="47">
        <v>6</v>
      </c>
      <c r="K101" s="47"/>
      <c r="L101" s="47"/>
      <c r="M101" s="47">
        <v>5</v>
      </c>
      <c r="N101" s="47">
        <v>1</v>
      </c>
      <c r="O101" s="47">
        <v>1</v>
      </c>
      <c r="P101" s="47"/>
      <c r="Q101" s="47">
        <v>1</v>
      </c>
      <c r="R101" s="47"/>
      <c r="S101" s="47"/>
      <c r="T101" s="47"/>
    </row>
    <row r="102" spans="1:20" ht="20.100000000000001" customHeight="1" x14ac:dyDescent="0.25">
      <c r="A102" s="10" t="s">
        <v>261</v>
      </c>
      <c r="B102" s="5" t="s">
        <v>536</v>
      </c>
      <c r="C102" s="5">
        <v>180</v>
      </c>
      <c r="D102" s="46"/>
      <c r="E102" s="46"/>
      <c r="F102" s="47"/>
      <c r="G102" s="47"/>
      <c r="H102" s="47"/>
      <c r="I102" s="47"/>
      <c r="J102" s="47"/>
      <c r="K102" s="47"/>
      <c r="L102" s="47"/>
      <c r="M102" s="47"/>
      <c r="N102" s="47"/>
      <c r="O102" s="47"/>
      <c r="P102" s="47"/>
      <c r="Q102" s="47"/>
      <c r="R102" s="47"/>
      <c r="S102" s="47"/>
      <c r="T102" s="47"/>
    </row>
    <row r="103" spans="1:20" ht="20.100000000000001" customHeight="1" x14ac:dyDescent="0.25">
      <c r="A103" s="10" t="s">
        <v>260</v>
      </c>
      <c r="B103" s="5" t="s">
        <v>624</v>
      </c>
      <c r="C103" s="5">
        <v>181</v>
      </c>
      <c r="D103" s="46"/>
      <c r="E103" s="46"/>
      <c r="F103" s="47"/>
      <c r="G103" s="47"/>
      <c r="H103" s="47"/>
      <c r="I103" s="47"/>
      <c r="J103" s="47"/>
      <c r="K103" s="47"/>
      <c r="L103" s="47"/>
      <c r="M103" s="47"/>
      <c r="N103" s="47"/>
      <c r="O103" s="47"/>
      <c r="P103" s="47"/>
      <c r="Q103" s="47"/>
      <c r="R103" s="47"/>
      <c r="S103" s="47"/>
      <c r="T103" s="47"/>
    </row>
    <row r="104" spans="1:20" ht="20.100000000000001" customHeight="1" x14ac:dyDescent="0.25">
      <c r="A104" s="10" t="s">
        <v>259</v>
      </c>
      <c r="B104" s="5" t="s">
        <v>419</v>
      </c>
      <c r="C104" s="5">
        <v>182</v>
      </c>
      <c r="D104" s="46"/>
      <c r="E104" s="46"/>
      <c r="F104" s="47"/>
      <c r="G104" s="47"/>
      <c r="H104" s="47"/>
      <c r="I104" s="47"/>
      <c r="J104" s="47"/>
      <c r="K104" s="47"/>
      <c r="L104" s="47"/>
      <c r="M104" s="47"/>
      <c r="N104" s="47"/>
      <c r="O104" s="47"/>
      <c r="P104" s="47"/>
      <c r="Q104" s="47"/>
      <c r="R104" s="47"/>
      <c r="S104" s="47"/>
      <c r="T104" s="47"/>
    </row>
    <row r="105" spans="1:20" ht="20.100000000000001" customHeight="1" x14ac:dyDescent="0.25">
      <c r="A105" s="10" t="s">
        <v>258</v>
      </c>
      <c r="B105" s="5" t="s">
        <v>625</v>
      </c>
      <c r="C105" s="5">
        <v>183</v>
      </c>
      <c r="D105" s="46"/>
      <c r="E105" s="46"/>
      <c r="F105" s="47"/>
      <c r="G105" s="47"/>
      <c r="H105" s="47"/>
      <c r="I105" s="47"/>
      <c r="J105" s="47"/>
      <c r="K105" s="47"/>
      <c r="L105" s="47"/>
      <c r="M105" s="47"/>
      <c r="N105" s="47"/>
      <c r="O105" s="47"/>
      <c r="P105" s="47"/>
      <c r="Q105" s="47"/>
      <c r="R105" s="47"/>
      <c r="S105" s="47"/>
      <c r="T105" s="47"/>
    </row>
    <row r="106" spans="1:20" ht="20.100000000000001" customHeight="1" x14ac:dyDescent="0.25">
      <c r="A106" s="10" t="s">
        <v>257</v>
      </c>
      <c r="B106" s="5" t="s">
        <v>537</v>
      </c>
      <c r="C106" s="5">
        <v>184</v>
      </c>
      <c r="D106" s="50">
        <v>1</v>
      </c>
      <c r="E106" s="50"/>
      <c r="F106" s="50"/>
      <c r="G106" s="50"/>
      <c r="H106" s="50"/>
      <c r="I106" s="50"/>
      <c r="J106" s="50"/>
      <c r="K106" s="50"/>
      <c r="L106" s="50"/>
      <c r="M106" s="50">
        <v>1</v>
      </c>
      <c r="N106" s="50"/>
      <c r="O106" s="50"/>
      <c r="P106" s="50"/>
      <c r="Q106" s="50"/>
      <c r="R106" s="50"/>
      <c r="S106" s="50"/>
      <c r="T106" s="50"/>
    </row>
    <row r="107" spans="1:20" ht="20.100000000000001" customHeight="1" x14ac:dyDescent="0.25">
      <c r="A107" s="10" t="s">
        <v>690</v>
      </c>
      <c r="B107" s="5" t="s">
        <v>691</v>
      </c>
      <c r="C107" s="5">
        <v>184.1</v>
      </c>
      <c r="D107" s="46"/>
      <c r="E107" s="46"/>
      <c r="F107" s="47"/>
      <c r="G107" s="47"/>
      <c r="H107" s="47"/>
      <c r="I107" s="47"/>
      <c r="J107" s="47"/>
      <c r="K107" s="47"/>
      <c r="L107" s="47"/>
      <c r="M107" s="47"/>
      <c r="N107" s="47"/>
      <c r="O107" s="47"/>
      <c r="P107" s="47"/>
      <c r="Q107" s="47"/>
      <c r="R107" s="47"/>
      <c r="S107" s="47"/>
      <c r="T107" s="47"/>
    </row>
    <row r="108" spans="1:20" ht="20.100000000000001" customHeight="1" x14ac:dyDescent="0.25">
      <c r="A108" s="10" t="s">
        <v>256</v>
      </c>
      <c r="B108" s="5" t="s">
        <v>538</v>
      </c>
      <c r="C108" s="5">
        <v>185</v>
      </c>
      <c r="D108" s="46">
        <v>1</v>
      </c>
      <c r="E108" s="46"/>
      <c r="F108" s="47">
        <v>2</v>
      </c>
      <c r="G108" s="47"/>
      <c r="H108" s="47">
        <v>1</v>
      </c>
      <c r="I108" s="47"/>
      <c r="J108" s="47">
        <v>1</v>
      </c>
      <c r="K108" s="47"/>
      <c r="L108" s="47"/>
      <c r="M108" s="47">
        <v>2</v>
      </c>
      <c r="N108" s="47"/>
      <c r="O108" s="47"/>
      <c r="P108" s="47"/>
      <c r="Q108" s="47"/>
      <c r="R108" s="47"/>
      <c r="S108" s="47"/>
      <c r="T108" s="47"/>
    </row>
    <row r="109" spans="1:20" ht="20.100000000000001" customHeight="1" x14ac:dyDescent="0.25">
      <c r="A109" s="10" t="s">
        <v>255</v>
      </c>
      <c r="B109" s="5" t="s">
        <v>539</v>
      </c>
      <c r="C109" s="5">
        <v>186</v>
      </c>
      <c r="D109" s="46"/>
      <c r="E109" s="46"/>
      <c r="F109" s="47"/>
      <c r="G109" s="47"/>
      <c r="H109" s="47"/>
      <c r="I109" s="47"/>
      <c r="J109" s="47"/>
      <c r="K109" s="47"/>
      <c r="L109" s="47"/>
      <c r="M109" s="47"/>
      <c r="N109" s="47"/>
      <c r="O109" s="47"/>
      <c r="P109" s="47"/>
      <c r="Q109" s="47"/>
      <c r="R109" s="47"/>
      <c r="S109" s="47"/>
      <c r="T109" s="47"/>
    </row>
    <row r="110" spans="1:20" ht="20.100000000000001" customHeight="1" x14ac:dyDescent="0.25">
      <c r="A110" s="10" t="s">
        <v>254</v>
      </c>
      <c r="B110" s="5" t="s">
        <v>253</v>
      </c>
      <c r="C110" s="5">
        <v>186.1</v>
      </c>
      <c r="D110" s="46"/>
      <c r="E110" s="46"/>
      <c r="F110" s="47"/>
      <c r="G110" s="47"/>
      <c r="H110" s="47"/>
      <c r="I110" s="47"/>
      <c r="J110" s="47"/>
      <c r="K110" s="47"/>
      <c r="L110" s="47"/>
      <c r="M110" s="47"/>
      <c r="N110" s="47"/>
      <c r="O110" s="47"/>
      <c r="P110" s="47"/>
      <c r="Q110" s="47"/>
      <c r="R110" s="47"/>
      <c r="S110" s="47"/>
      <c r="T110" s="47"/>
    </row>
    <row r="111" spans="1:20" ht="20.100000000000001" customHeight="1" x14ac:dyDescent="0.25">
      <c r="A111" s="10" t="s">
        <v>692</v>
      </c>
      <c r="B111" s="5" t="s">
        <v>403</v>
      </c>
      <c r="C111" s="5"/>
      <c r="D111" s="46"/>
      <c r="E111" s="46"/>
      <c r="F111" s="47"/>
      <c r="G111" s="47"/>
      <c r="H111" s="47"/>
      <c r="I111" s="47"/>
      <c r="J111" s="47"/>
      <c r="K111" s="47"/>
      <c r="L111" s="47"/>
      <c r="M111" s="47"/>
      <c r="N111" s="47"/>
      <c r="O111" s="47"/>
      <c r="P111" s="47"/>
      <c r="Q111" s="47"/>
      <c r="R111" s="47"/>
      <c r="S111" s="47"/>
      <c r="T111" s="47"/>
    </row>
    <row r="112" spans="1:20" ht="20.100000000000001" customHeight="1" x14ac:dyDescent="0.25">
      <c r="A112" s="8" t="s">
        <v>252</v>
      </c>
      <c r="B112" s="2" t="s">
        <v>420</v>
      </c>
      <c r="C112" s="5"/>
      <c r="D112" s="51">
        <f>SUM(D113:D148)</f>
        <v>0</v>
      </c>
      <c r="E112" s="51">
        <f t="shared" ref="E112:T112" si="6">SUM(E113:E148)</f>
        <v>0</v>
      </c>
      <c r="F112" s="51">
        <f t="shared" si="6"/>
        <v>6</v>
      </c>
      <c r="G112" s="51">
        <f t="shared" si="6"/>
        <v>0</v>
      </c>
      <c r="H112" s="51">
        <f t="shared" si="6"/>
        <v>0</v>
      </c>
      <c r="I112" s="51">
        <f t="shared" si="6"/>
        <v>0</v>
      </c>
      <c r="J112" s="51">
        <f t="shared" si="6"/>
        <v>0</v>
      </c>
      <c r="K112" s="51">
        <f t="shared" si="6"/>
        <v>0</v>
      </c>
      <c r="L112" s="51">
        <f t="shared" si="6"/>
        <v>0</v>
      </c>
      <c r="M112" s="51">
        <f t="shared" si="6"/>
        <v>6</v>
      </c>
      <c r="N112" s="51">
        <f t="shared" si="6"/>
        <v>0</v>
      </c>
      <c r="O112" s="51">
        <f t="shared" si="6"/>
        <v>0</v>
      </c>
      <c r="P112" s="51">
        <f t="shared" si="6"/>
        <v>0</v>
      </c>
      <c r="Q112" s="51">
        <f t="shared" si="6"/>
        <v>0</v>
      </c>
      <c r="R112" s="51">
        <f t="shared" si="6"/>
        <v>0</v>
      </c>
      <c r="S112" s="51">
        <f t="shared" si="6"/>
        <v>0</v>
      </c>
      <c r="T112" s="51">
        <f t="shared" si="6"/>
        <v>0</v>
      </c>
    </row>
    <row r="113" spans="1:20" ht="20.100000000000001" customHeight="1" x14ac:dyDescent="0.25">
      <c r="A113" s="4" t="s">
        <v>251</v>
      </c>
      <c r="B113" s="5" t="s">
        <v>612</v>
      </c>
      <c r="C113" s="5">
        <v>187</v>
      </c>
      <c r="D113" s="46"/>
      <c r="E113" s="46"/>
      <c r="F113" s="47"/>
      <c r="G113" s="47"/>
      <c r="H113" s="47"/>
      <c r="I113" s="47"/>
      <c r="J113" s="47"/>
      <c r="K113" s="47"/>
      <c r="L113" s="47"/>
      <c r="M113" s="47"/>
      <c r="N113" s="47"/>
      <c r="O113" s="47"/>
      <c r="P113" s="47"/>
      <c r="Q113" s="47"/>
      <c r="R113" s="47"/>
      <c r="S113" s="47"/>
      <c r="T113" s="47"/>
    </row>
    <row r="114" spans="1:20" ht="20.100000000000001" customHeight="1" x14ac:dyDescent="0.25">
      <c r="A114" s="4" t="s">
        <v>250</v>
      </c>
      <c r="B114" s="5" t="s">
        <v>626</v>
      </c>
      <c r="C114" s="5">
        <v>188</v>
      </c>
      <c r="D114" s="46"/>
      <c r="E114" s="46"/>
      <c r="F114" s="47"/>
      <c r="G114" s="47"/>
      <c r="H114" s="47"/>
      <c r="I114" s="47"/>
      <c r="J114" s="47"/>
      <c r="K114" s="47"/>
      <c r="L114" s="47"/>
      <c r="M114" s="47"/>
      <c r="N114" s="47"/>
      <c r="O114" s="47"/>
      <c r="P114" s="47"/>
      <c r="Q114" s="47"/>
      <c r="R114" s="47"/>
      <c r="S114" s="47"/>
      <c r="T114" s="47"/>
    </row>
    <row r="115" spans="1:20" ht="20.100000000000001" customHeight="1" x14ac:dyDescent="0.25">
      <c r="A115" s="4" t="s">
        <v>249</v>
      </c>
      <c r="B115" s="7" t="s">
        <v>540</v>
      </c>
      <c r="C115" s="5">
        <v>188.1</v>
      </c>
      <c r="D115" s="46"/>
      <c r="E115" s="46"/>
      <c r="F115" s="47"/>
      <c r="G115" s="47"/>
      <c r="H115" s="47"/>
      <c r="I115" s="47"/>
      <c r="J115" s="47"/>
      <c r="K115" s="47"/>
      <c r="L115" s="47"/>
      <c r="M115" s="47"/>
      <c r="N115" s="47"/>
      <c r="O115" s="47"/>
      <c r="P115" s="47"/>
      <c r="Q115" s="47"/>
      <c r="R115" s="47"/>
      <c r="S115" s="47"/>
      <c r="T115" s="47"/>
    </row>
    <row r="116" spans="1:20" ht="20.100000000000001" customHeight="1" x14ac:dyDescent="0.25">
      <c r="A116" s="4" t="s">
        <v>248</v>
      </c>
      <c r="B116" s="5" t="s">
        <v>421</v>
      </c>
      <c r="C116" s="5">
        <v>189</v>
      </c>
      <c r="D116" s="46"/>
      <c r="E116" s="46"/>
      <c r="F116" s="47"/>
      <c r="G116" s="47"/>
      <c r="H116" s="47"/>
      <c r="I116" s="47"/>
      <c r="J116" s="47"/>
      <c r="K116" s="47"/>
      <c r="L116" s="47"/>
      <c r="M116" s="47"/>
      <c r="N116" s="47"/>
      <c r="O116" s="47"/>
      <c r="P116" s="47"/>
      <c r="Q116" s="47"/>
      <c r="R116" s="47"/>
      <c r="S116" s="47"/>
      <c r="T116" s="47"/>
    </row>
    <row r="117" spans="1:20" ht="20.100000000000001" customHeight="1" x14ac:dyDescent="0.25">
      <c r="A117" s="4" t="s">
        <v>693</v>
      </c>
      <c r="B117" s="5" t="s">
        <v>694</v>
      </c>
      <c r="C117" s="5">
        <v>189.1</v>
      </c>
      <c r="D117" s="46"/>
      <c r="E117" s="46"/>
      <c r="F117" s="47"/>
      <c r="G117" s="47"/>
      <c r="H117" s="47"/>
      <c r="I117" s="47"/>
      <c r="J117" s="47"/>
      <c r="K117" s="47"/>
      <c r="L117" s="47"/>
      <c r="M117" s="47"/>
      <c r="N117" s="47"/>
      <c r="O117" s="47"/>
      <c r="P117" s="47"/>
      <c r="Q117" s="47"/>
      <c r="R117" s="47"/>
      <c r="S117" s="47"/>
      <c r="T117" s="47"/>
    </row>
    <row r="118" spans="1:20" ht="20.100000000000001" customHeight="1" x14ac:dyDescent="0.25">
      <c r="A118" s="4" t="s">
        <v>247</v>
      </c>
      <c r="B118" s="5" t="s">
        <v>627</v>
      </c>
      <c r="C118" s="5">
        <v>190</v>
      </c>
      <c r="D118" s="46"/>
      <c r="E118" s="46"/>
      <c r="F118" s="47"/>
      <c r="G118" s="47"/>
      <c r="H118" s="47"/>
      <c r="I118" s="47"/>
      <c r="J118" s="47"/>
      <c r="K118" s="47"/>
      <c r="L118" s="47"/>
      <c r="M118" s="47"/>
      <c r="N118" s="47"/>
      <c r="O118" s="47"/>
      <c r="P118" s="47"/>
      <c r="Q118" s="47"/>
      <c r="R118" s="47"/>
      <c r="S118" s="47"/>
      <c r="T118" s="47"/>
    </row>
    <row r="119" spans="1:20" ht="20.100000000000001" customHeight="1" x14ac:dyDescent="0.25">
      <c r="A119" s="4" t="s">
        <v>695</v>
      </c>
      <c r="B119" s="5" t="s">
        <v>696</v>
      </c>
      <c r="C119" s="5">
        <v>190.1</v>
      </c>
      <c r="D119" s="46"/>
      <c r="E119" s="46"/>
      <c r="F119" s="47"/>
      <c r="G119" s="47"/>
      <c r="H119" s="47"/>
      <c r="I119" s="47"/>
      <c r="J119" s="47"/>
      <c r="K119" s="47"/>
      <c r="L119" s="47"/>
      <c r="M119" s="47"/>
      <c r="N119" s="47"/>
      <c r="O119" s="47"/>
      <c r="P119" s="47"/>
      <c r="Q119" s="47"/>
      <c r="R119" s="47"/>
      <c r="S119" s="47"/>
      <c r="T119" s="47"/>
    </row>
    <row r="120" spans="1:20" ht="20.100000000000001" customHeight="1" x14ac:dyDescent="0.25">
      <c r="A120" s="4" t="s">
        <v>697</v>
      </c>
      <c r="B120" s="5" t="s">
        <v>698</v>
      </c>
      <c r="C120" s="5">
        <v>190.2</v>
      </c>
      <c r="D120" s="46"/>
      <c r="E120" s="46"/>
      <c r="F120" s="47"/>
      <c r="G120" s="47"/>
      <c r="H120" s="47"/>
      <c r="I120" s="47"/>
      <c r="J120" s="47"/>
      <c r="K120" s="47"/>
      <c r="L120" s="47"/>
      <c r="M120" s="47"/>
      <c r="N120" s="47"/>
      <c r="O120" s="47"/>
      <c r="P120" s="47"/>
      <c r="Q120" s="47"/>
      <c r="R120" s="47"/>
      <c r="S120" s="47"/>
      <c r="T120" s="47"/>
    </row>
    <row r="121" spans="1:20" ht="20.100000000000001" customHeight="1" x14ac:dyDescent="0.25">
      <c r="A121" s="4" t="s">
        <v>246</v>
      </c>
      <c r="B121" s="5" t="s">
        <v>628</v>
      </c>
      <c r="C121" s="5">
        <v>191</v>
      </c>
      <c r="D121" s="46"/>
      <c r="E121" s="46"/>
      <c r="F121" s="47"/>
      <c r="G121" s="47"/>
      <c r="H121" s="47"/>
      <c r="I121" s="47"/>
      <c r="J121" s="47"/>
      <c r="K121" s="47"/>
      <c r="L121" s="47"/>
      <c r="M121" s="47"/>
      <c r="N121" s="47"/>
      <c r="O121" s="47"/>
      <c r="P121" s="47"/>
      <c r="Q121" s="47"/>
      <c r="R121" s="47"/>
      <c r="S121" s="47"/>
      <c r="T121" s="47"/>
    </row>
    <row r="122" spans="1:20" ht="20.100000000000001" customHeight="1" x14ac:dyDescent="0.25">
      <c r="A122" s="4" t="s">
        <v>245</v>
      </c>
      <c r="B122" s="5" t="s">
        <v>629</v>
      </c>
      <c r="C122" s="5">
        <v>192</v>
      </c>
      <c r="D122" s="46"/>
      <c r="E122" s="46"/>
      <c r="F122" s="47"/>
      <c r="G122" s="47"/>
      <c r="H122" s="47"/>
      <c r="I122" s="47"/>
      <c r="J122" s="47"/>
      <c r="K122" s="47"/>
      <c r="L122" s="47"/>
      <c r="M122" s="47"/>
      <c r="N122" s="47"/>
      <c r="O122" s="47"/>
      <c r="P122" s="47"/>
      <c r="Q122" s="47"/>
      <c r="R122" s="47"/>
      <c r="S122" s="47"/>
      <c r="T122" s="47"/>
    </row>
    <row r="123" spans="1:20" ht="20.100000000000001" customHeight="1" x14ac:dyDescent="0.25">
      <c r="A123" s="4" t="s">
        <v>244</v>
      </c>
      <c r="B123" s="5" t="s">
        <v>422</v>
      </c>
      <c r="C123" s="5">
        <v>193</v>
      </c>
      <c r="D123" s="46"/>
      <c r="E123" s="46"/>
      <c r="F123" s="47"/>
      <c r="G123" s="47"/>
      <c r="H123" s="47"/>
      <c r="I123" s="47"/>
      <c r="J123" s="47"/>
      <c r="K123" s="47"/>
      <c r="L123" s="47"/>
      <c r="M123" s="47"/>
      <c r="N123" s="47"/>
      <c r="O123" s="47"/>
      <c r="P123" s="47"/>
      <c r="Q123" s="47"/>
      <c r="R123" s="47"/>
      <c r="S123" s="47"/>
      <c r="T123" s="47"/>
    </row>
    <row r="124" spans="1:20" ht="20.100000000000001" customHeight="1" x14ac:dyDescent="0.25">
      <c r="A124" s="4" t="s">
        <v>243</v>
      </c>
      <c r="B124" s="5" t="s">
        <v>423</v>
      </c>
      <c r="C124" s="5">
        <v>194</v>
      </c>
      <c r="D124" s="46"/>
      <c r="E124" s="46"/>
      <c r="F124" s="47"/>
      <c r="G124" s="47"/>
      <c r="H124" s="47"/>
      <c r="I124" s="47"/>
      <c r="J124" s="47"/>
      <c r="K124" s="47"/>
      <c r="L124" s="47"/>
      <c r="M124" s="47"/>
      <c r="N124" s="47"/>
      <c r="O124" s="47"/>
      <c r="P124" s="47"/>
      <c r="Q124" s="47"/>
      <c r="R124" s="47"/>
      <c r="S124" s="47"/>
      <c r="T124" s="47"/>
    </row>
    <row r="125" spans="1:20" ht="20.100000000000001" customHeight="1" x14ac:dyDescent="0.25">
      <c r="A125" s="4" t="s">
        <v>242</v>
      </c>
      <c r="B125" s="5" t="s">
        <v>424</v>
      </c>
      <c r="C125" s="5">
        <v>195</v>
      </c>
      <c r="D125" s="46"/>
      <c r="E125" s="46"/>
      <c r="F125" s="47"/>
      <c r="G125" s="47"/>
      <c r="H125" s="47"/>
      <c r="I125" s="47"/>
      <c r="J125" s="47"/>
      <c r="K125" s="47"/>
      <c r="L125" s="47"/>
      <c r="M125" s="47"/>
      <c r="N125" s="47"/>
      <c r="O125" s="47"/>
      <c r="P125" s="47"/>
      <c r="Q125" s="47"/>
      <c r="R125" s="47"/>
      <c r="S125" s="47"/>
      <c r="T125" s="47"/>
    </row>
    <row r="126" spans="1:20" ht="20.100000000000001" customHeight="1" x14ac:dyDescent="0.25">
      <c r="A126" s="4" t="s">
        <v>241</v>
      </c>
      <c r="B126" s="5" t="s">
        <v>425</v>
      </c>
      <c r="C126" s="5">
        <v>196</v>
      </c>
      <c r="D126" s="46"/>
      <c r="E126" s="46"/>
      <c r="F126" s="47"/>
      <c r="G126" s="47"/>
      <c r="H126" s="47"/>
      <c r="I126" s="47"/>
      <c r="J126" s="47"/>
      <c r="K126" s="47"/>
      <c r="L126" s="47"/>
      <c r="M126" s="47"/>
      <c r="N126" s="47"/>
      <c r="O126" s="47"/>
      <c r="P126" s="47"/>
      <c r="Q126" s="47"/>
      <c r="R126" s="47"/>
      <c r="S126" s="47"/>
      <c r="T126" s="47"/>
    </row>
    <row r="127" spans="1:20" ht="20.100000000000001" customHeight="1" x14ac:dyDescent="0.25">
      <c r="A127" s="4" t="s">
        <v>240</v>
      </c>
      <c r="B127" s="5" t="s">
        <v>630</v>
      </c>
      <c r="C127" s="5">
        <v>197</v>
      </c>
      <c r="D127" s="46"/>
      <c r="E127" s="46"/>
      <c r="F127" s="47"/>
      <c r="G127" s="47"/>
      <c r="H127" s="47"/>
      <c r="I127" s="47"/>
      <c r="J127" s="47"/>
      <c r="K127" s="47"/>
      <c r="L127" s="47"/>
      <c r="M127" s="47"/>
      <c r="N127" s="47"/>
      <c r="O127" s="47"/>
      <c r="P127" s="47"/>
      <c r="Q127" s="47"/>
      <c r="R127" s="47"/>
      <c r="S127" s="47"/>
      <c r="T127" s="47"/>
    </row>
    <row r="128" spans="1:20" ht="20.100000000000001" customHeight="1" x14ac:dyDescent="0.25">
      <c r="A128" s="4" t="s">
        <v>239</v>
      </c>
      <c r="B128" s="5" t="s">
        <v>356</v>
      </c>
      <c r="C128" s="5">
        <v>198</v>
      </c>
      <c r="D128" s="46"/>
      <c r="E128" s="46"/>
      <c r="F128" s="47"/>
      <c r="G128" s="47"/>
      <c r="H128" s="47"/>
      <c r="I128" s="47"/>
      <c r="J128" s="47"/>
      <c r="K128" s="47"/>
      <c r="L128" s="47"/>
      <c r="M128" s="47"/>
      <c r="N128" s="47"/>
      <c r="O128" s="47"/>
      <c r="P128" s="47"/>
      <c r="Q128" s="47"/>
      <c r="R128" s="47"/>
      <c r="S128" s="47"/>
      <c r="T128" s="47"/>
    </row>
    <row r="129" spans="1:20" ht="20.100000000000001" customHeight="1" x14ac:dyDescent="0.25">
      <c r="A129" s="4" t="s">
        <v>238</v>
      </c>
      <c r="B129" s="5" t="s">
        <v>699</v>
      </c>
      <c r="C129" s="5">
        <v>199</v>
      </c>
      <c r="D129" s="46"/>
      <c r="E129" s="46"/>
      <c r="F129" s="47"/>
      <c r="G129" s="47"/>
      <c r="H129" s="47"/>
      <c r="I129" s="47"/>
      <c r="J129" s="47"/>
      <c r="K129" s="47"/>
      <c r="L129" s="47"/>
      <c r="M129" s="47"/>
      <c r="N129" s="47"/>
      <c r="O129" s="47"/>
      <c r="P129" s="47"/>
      <c r="Q129" s="47"/>
      <c r="R129" s="47"/>
      <c r="S129" s="47"/>
      <c r="T129" s="47"/>
    </row>
    <row r="130" spans="1:20" ht="20.100000000000001" customHeight="1" x14ac:dyDescent="0.25">
      <c r="A130" s="4" t="s">
        <v>237</v>
      </c>
      <c r="B130" s="7" t="s">
        <v>631</v>
      </c>
      <c r="C130" s="5">
        <v>199.1</v>
      </c>
      <c r="D130" s="46"/>
      <c r="E130" s="46"/>
      <c r="F130" s="47"/>
      <c r="G130" s="47"/>
      <c r="H130" s="47"/>
      <c r="I130" s="47"/>
      <c r="J130" s="47"/>
      <c r="K130" s="47"/>
      <c r="L130" s="47"/>
      <c r="M130" s="47"/>
      <c r="N130" s="47"/>
      <c r="O130" s="47"/>
      <c r="P130" s="47"/>
      <c r="Q130" s="47"/>
      <c r="R130" s="47"/>
      <c r="S130" s="47"/>
      <c r="T130" s="47"/>
    </row>
    <row r="131" spans="1:20" ht="20.100000000000001" customHeight="1" x14ac:dyDescent="0.25">
      <c r="A131" s="4" t="s">
        <v>236</v>
      </c>
      <c r="B131" s="5" t="s">
        <v>541</v>
      </c>
      <c r="C131" s="5">
        <v>200</v>
      </c>
      <c r="D131" s="46"/>
      <c r="E131" s="46"/>
      <c r="F131" s="47"/>
      <c r="G131" s="47"/>
      <c r="H131" s="47"/>
      <c r="I131" s="47"/>
      <c r="J131" s="47"/>
      <c r="K131" s="47"/>
      <c r="L131" s="47"/>
      <c r="M131" s="47"/>
      <c r="N131" s="47"/>
      <c r="O131" s="47"/>
      <c r="P131" s="47"/>
      <c r="Q131" s="47"/>
      <c r="R131" s="47"/>
      <c r="S131" s="47"/>
      <c r="T131" s="47"/>
    </row>
    <row r="132" spans="1:20" ht="20.100000000000001" customHeight="1" x14ac:dyDescent="0.25">
      <c r="A132" s="4" t="s">
        <v>235</v>
      </c>
      <c r="B132" s="5" t="s">
        <v>426</v>
      </c>
      <c r="C132" s="5">
        <v>201</v>
      </c>
      <c r="D132" s="46"/>
      <c r="E132" s="46"/>
      <c r="F132" s="47"/>
      <c r="G132" s="47"/>
      <c r="H132" s="47"/>
      <c r="I132" s="47"/>
      <c r="J132" s="47"/>
      <c r="K132" s="47"/>
      <c r="L132" s="47"/>
      <c r="M132" s="47"/>
      <c r="N132" s="47"/>
      <c r="O132" s="47"/>
      <c r="P132" s="47"/>
      <c r="Q132" s="47"/>
      <c r="R132" s="47"/>
      <c r="S132" s="47"/>
      <c r="T132" s="47"/>
    </row>
    <row r="133" spans="1:20" ht="20.100000000000001" customHeight="1" x14ac:dyDescent="0.25">
      <c r="A133" s="4" t="s">
        <v>234</v>
      </c>
      <c r="B133" s="5" t="s">
        <v>491</v>
      </c>
      <c r="C133" s="5">
        <v>202</v>
      </c>
      <c r="D133" s="46"/>
      <c r="E133" s="46"/>
      <c r="F133" s="47">
        <v>2</v>
      </c>
      <c r="G133" s="47"/>
      <c r="H133" s="47"/>
      <c r="I133" s="47"/>
      <c r="J133" s="47"/>
      <c r="K133" s="47"/>
      <c r="L133" s="47"/>
      <c r="M133" s="47">
        <v>2</v>
      </c>
      <c r="N133" s="47"/>
      <c r="O133" s="47"/>
      <c r="P133" s="47"/>
      <c r="Q133" s="47"/>
      <c r="R133" s="47"/>
      <c r="S133" s="47"/>
      <c r="T133" s="47"/>
    </row>
    <row r="134" spans="1:20" ht="20.100000000000001" customHeight="1" x14ac:dyDescent="0.25">
      <c r="A134" s="4" t="s">
        <v>233</v>
      </c>
      <c r="B134" s="5" t="s">
        <v>492</v>
      </c>
      <c r="C134" s="5">
        <v>203</v>
      </c>
      <c r="D134" s="46"/>
      <c r="E134" s="46"/>
      <c r="F134" s="47"/>
      <c r="G134" s="47"/>
      <c r="H134" s="47"/>
      <c r="I134" s="47"/>
      <c r="J134" s="47"/>
      <c r="K134" s="47"/>
      <c r="L134" s="47"/>
      <c r="M134" s="47"/>
      <c r="N134" s="47"/>
      <c r="O134" s="47"/>
      <c r="P134" s="47"/>
      <c r="Q134" s="47"/>
      <c r="R134" s="47"/>
      <c r="S134" s="47"/>
      <c r="T134" s="47"/>
    </row>
    <row r="135" spans="1:20" ht="20.100000000000001" customHeight="1" x14ac:dyDescent="0.25">
      <c r="A135" s="4" t="s">
        <v>232</v>
      </c>
      <c r="B135" s="5" t="s">
        <v>427</v>
      </c>
      <c r="C135" s="5">
        <v>204</v>
      </c>
      <c r="D135" s="46"/>
      <c r="E135" s="46"/>
      <c r="F135" s="47"/>
      <c r="G135" s="47"/>
      <c r="H135" s="47"/>
      <c r="I135" s="47"/>
      <c r="J135" s="47"/>
      <c r="K135" s="47"/>
      <c r="L135" s="47"/>
      <c r="M135" s="47"/>
      <c r="N135" s="47"/>
      <c r="O135" s="47"/>
      <c r="P135" s="47"/>
      <c r="Q135" s="47"/>
      <c r="R135" s="47"/>
      <c r="S135" s="47"/>
      <c r="T135" s="47"/>
    </row>
    <row r="136" spans="1:20" ht="20.100000000000001" customHeight="1" x14ac:dyDescent="0.25">
      <c r="A136" s="4" t="s">
        <v>231</v>
      </c>
      <c r="B136" s="5" t="s">
        <v>542</v>
      </c>
      <c r="C136" s="5">
        <v>205</v>
      </c>
      <c r="D136" s="46"/>
      <c r="E136" s="46"/>
      <c r="F136" s="47">
        <v>2</v>
      </c>
      <c r="G136" s="47"/>
      <c r="H136" s="47"/>
      <c r="I136" s="47"/>
      <c r="J136" s="47"/>
      <c r="K136" s="47"/>
      <c r="L136" s="47"/>
      <c r="M136" s="47">
        <v>2</v>
      </c>
      <c r="N136" s="47"/>
      <c r="O136" s="47"/>
      <c r="P136" s="47"/>
      <c r="Q136" s="47"/>
      <c r="R136" s="47"/>
      <c r="S136" s="47"/>
      <c r="T136" s="47"/>
    </row>
    <row r="137" spans="1:20" ht="20.100000000000001" customHeight="1" x14ac:dyDescent="0.25">
      <c r="A137" s="4" t="s">
        <v>230</v>
      </c>
      <c r="B137" s="5" t="s">
        <v>632</v>
      </c>
      <c r="C137" s="5">
        <v>207</v>
      </c>
      <c r="D137" s="46"/>
      <c r="E137" s="46"/>
      <c r="F137" s="47"/>
      <c r="G137" s="47"/>
      <c r="H137" s="47"/>
      <c r="I137" s="47"/>
      <c r="J137" s="47"/>
      <c r="K137" s="47"/>
      <c r="L137" s="47"/>
      <c r="M137" s="47"/>
      <c r="N137" s="47"/>
      <c r="O137" s="47"/>
      <c r="P137" s="47"/>
      <c r="Q137" s="47"/>
      <c r="R137" s="47"/>
      <c r="S137" s="47"/>
      <c r="T137" s="47"/>
    </row>
    <row r="138" spans="1:20" ht="20.100000000000001" customHeight="1" x14ac:dyDescent="0.25">
      <c r="A138" s="4" t="s">
        <v>229</v>
      </c>
      <c r="B138" s="5" t="s">
        <v>700</v>
      </c>
      <c r="C138" s="5">
        <v>208</v>
      </c>
      <c r="D138" s="46"/>
      <c r="E138" s="46"/>
      <c r="F138" s="47"/>
      <c r="G138" s="47"/>
      <c r="H138" s="47"/>
      <c r="I138" s="47"/>
      <c r="J138" s="47"/>
      <c r="K138" s="47"/>
      <c r="L138" s="47"/>
      <c r="M138" s="47"/>
      <c r="N138" s="47"/>
      <c r="O138" s="47"/>
      <c r="P138" s="47"/>
      <c r="Q138" s="47"/>
      <c r="R138" s="47"/>
      <c r="S138" s="47"/>
      <c r="T138" s="47"/>
    </row>
    <row r="139" spans="1:20" ht="20.100000000000001" customHeight="1" x14ac:dyDescent="0.25">
      <c r="A139" s="4" t="s">
        <v>228</v>
      </c>
      <c r="B139" s="5" t="s">
        <v>701</v>
      </c>
      <c r="C139" s="5">
        <v>209</v>
      </c>
      <c r="D139" s="50"/>
      <c r="E139" s="50"/>
      <c r="F139" s="50"/>
      <c r="G139" s="50"/>
      <c r="H139" s="50"/>
      <c r="I139" s="50"/>
      <c r="J139" s="50"/>
      <c r="K139" s="50"/>
      <c r="L139" s="50"/>
      <c r="M139" s="50"/>
      <c r="N139" s="50"/>
      <c r="O139" s="50"/>
      <c r="P139" s="50"/>
      <c r="Q139" s="50"/>
      <c r="R139" s="50"/>
      <c r="S139" s="50"/>
      <c r="T139" s="50"/>
    </row>
    <row r="140" spans="1:20" ht="20.100000000000001" customHeight="1" x14ac:dyDescent="0.25">
      <c r="A140" s="4" t="s">
        <v>227</v>
      </c>
      <c r="B140" s="5" t="s">
        <v>702</v>
      </c>
      <c r="C140" s="5">
        <v>210</v>
      </c>
      <c r="D140" s="46"/>
      <c r="E140" s="46"/>
      <c r="F140" s="47"/>
      <c r="G140" s="47"/>
      <c r="H140" s="47"/>
      <c r="I140" s="47"/>
      <c r="J140" s="47"/>
      <c r="K140" s="47"/>
      <c r="L140" s="47"/>
      <c r="M140" s="47"/>
      <c r="N140" s="47"/>
      <c r="O140" s="47"/>
      <c r="P140" s="47"/>
      <c r="Q140" s="47"/>
      <c r="R140" s="47"/>
      <c r="S140" s="47"/>
      <c r="T140" s="47"/>
    </row>
    <row r="141" spans="1:20" ht="20.100000000000001" customHeight="1" x14ac:dyDescent="0.25">
      <c r="A141" s="4" t="s">
        <v>226</v>
      </c>
      <c r="B141" s="5" t="s">
        <v>703</v>
      </c>
      <c r="C141" s="5">
        <v>211</v>
      </c>
      <c r="D141" s="46"/>
      <c r="E141" s="46"/>
      <c r="F141" s="47"/>
      <c r="G141" s="47"/>
      <c r="H141" s="47"/>
      <c r="I141" s="47"/>
      <c r="J141" s="47"/>
      <c r="K141" s="47"/>
      <c r="L141" s="47"/>
      <c r="M141" s="47"/>
      <c r="N141" s="47"/>
      <c r="O141" s="47"/>
      <c r="P141" s="47"/>
      <c r="Q141" s="47"/>
      <c r="R141" s="47"/>
      <c r="S141" s="47"/>
      <c r="T141" s="47"/>
    </row>
    <row r="142" spans="1:20" ht="20.100000000000001" customHeight="1" x14ac:dyDescent="0.25">
      <c r="A142" s="4" t="s">
        <v>225</v>
      </c>
      <c r="B142" s="5" t="s">
        <v>361</v>
      </c>
      <c r="C142" s="5">
        <v>212</v>
      </c>
      <c r="D142" s="46"/>
      <c r="E142" s="46"/>
      <c r="F142" s="47"/>
      <c r="G142" s="47"/>
      <c r="H142" s="47"/>
      <c r="I142" s="47"/>
      <c r="J142" s="47"/>
      <c r="K142" s="47"/>
      <c r="L142" s="47"/>
      <c r="M142" s="47"/>
      <c r="N142" s="47"/>
      <c r="O142" s="47"/>
      <c r="P142" s="47"/>
      <c r="Q142" s="47"/>
      <c r="R142" s="47"/>
      <c r="S142" s="47"/>
      <c r="T142" s="47"/>
    </row>
    <row r="143" spans="1:20" ht="20.100000000000001" customHeight="1" x14ac:dyDescent="0.25">
      <c r="A143" s="4" t="s">
        <v>224</v>
      </c>
      <c r="B143" s="5" t="s">
        <v>428</v>
      </c>
      <c r="C143" s="5">
        <v>213</v>
      </c>
      <c r="D143" s="46"/>
      <c r="E143" s="46"/>
      <c r="F143" s="47"/>
      <c r="G143" s="47"/>
      <c r="H143" s="47"/>
      <c r="I143" s="47"/>
      <c r="J143" s="47"/>
      <c r="K143" s="47"/>
      <c r="L143" s="47"/>
      <c r="M143" s="47"/>
      <c r="N143" s="47"/>
      <c r="O143" s="47"/>
      <c r="P143" s="47"/>
      <c r="Q143" s="47"/>
      <c r="R143" s="47"/>
      <c r="S143" s="47"/>
      <c r="T143" s="47"/>
    </row>
    <row r="144" spans="1:20" ht="20.100000000000001" customHeight="1" x14ac:dyDescent="0.25">
      <c r="A144" s="4" t="s">
        <v>223</v>
      </c>
      <c r="B144" s="5" t="s">
        <v>429</v>
      </c>
      <c r="C144" s="5">
        <v>214</v>
      </c>
      <c r="D144" s="46"/>
      <c r="E144" s="46"/>
      <c r="F144" s="47">
        <v>1</v>
      </c>
      <c r="G144" s="47"/>
      <c r="H144" s="47"/>
      <c r="I144" s="47"/>
      <c r="J144" s="47"/>
      <c r="K144" s="47"/>
      <c r="L144" s="47"/>
      <c r="M144" s="47">
        <v>1</v>
      </c>
      <c r="N144" s="47"/>
      <c r="O144" s="47"/>
      <c r="P144" s="47"/>
      <c r="Q144" s="47"/>
      <c r="R144" s="47"/>
      <c r="S144" s="47"/>
      <c r="T144" s="47"/>
    </row>
    <row r="145" spans="1:20" ht="20.100000000000001" customHeight="1" x14ac:dyDescent="0.25">
      <c r="A145" s="4" t="s">
        <v>704</v>
      </c>
      <c r="B145" s="7" t="s">
        <v>705</v>
      </c>
      <c r="C145" s="5">
        <v>215.1</v>
      </c>
      <c r="D145" s="46"/>
      <c r="E145" s="46"/>
      <c r="F145" s="47"/>
      <c r="G145" s="47"/>
      <c r="H145" s="47"/>
      <c r="I145" s="47"/>
      <c r="J145" s="47"/>
      <c r="K145" s="47"/>
      <c r="L145" s="47"/>
      <c r="M145" s="47"/>
      <c r="N145" s="47"/>
      <c r="O145" s="47"/>
      <c r="P145" s="47"/>
      <c r="Q145" s="47"/>
      <c r="R145" s="47"/>
      <c r="S145" s="47"/>
      <c r="T145" s="47"/>
    </row>
    <row r="146" spans="1:20" ht="20.100000000000001" customHeight="1" x14ac:dyDescent="0.25">
      <c r="A146" s="4" t="s">
        <v>706</v>
      </c>
      <c r="B146" s="7" t="s">
        <v>707</v>
      </c>
      <c r="C146" s="5">
        <v>215.2</v>
      </c>
      <c r="D146" s="46"/>
      <c r="E146" s="46"/>
      <c r="F146" s="47"/>
      <c r="G146" s="47"/>
      <c r="H146" s="47"/>
      <c r="I146" s="47"/>
      <c r="J146" s="47"/>
      <c r="K146" s="47"/>
      <c r="L146" s="47"/>
      <c r="M146" s="47"/>
      <c r="N146" s="47"/>
      <c r="O146" s="47"/>
      <c r="P146" s="47"/>
      <c r="Q146" s="47"/>
      <c r="R146" s="47"/>
      <c r="S146" s="47"/>
      <c r="T146" s="47"/>
    </row>
    <row r="147" spans="1:20" ht="20.100000000000001" customHeight="1" x14ac:dyDescent="0.25">
      <c r="A147" s="4" t="s">
        <v>222</v>
      </c>
      <c r="B147" s="7" t="s">
        <v>543</v>
      </c>
      <c r="C147" s="5">
        <v>216</v>
      </c>
      <c r="D147" s="46"/>
      <c r="E147" s="46"/>
      <c r="F147" s="47">
        <v>1</v>
      </c>
      <c r="G147" s="47"/>
      <c r="H147" s="47"/>
      <c r="I147" s="47"/>
      <c r="J147" s="47"/>
      <c r="K147" s="47"/>
      <c r="L147" s="47"/>
      <c r="M147" s="47">
        <v>1</v>
      </c>
      <c r="N147" s="47"/>
      <c r="O147" s="47"/>
      <c r="P147" s="47"/>
      <c r="Q147" s="47"/>
      <c r="R147" s="47"/>
      <c r="S147" s="47"/>
      <c r="T147" s="47"/>
    </row>
    <row r="148" spans="1:20" ht="20.100000000000001" customHeight="1" x14ac:dyDescent="0.25">
      <c r="A148" s="4" t="s">
        <v>221</v>
      </c>
      <c r="B148" s="7" t="s">
        <v>403</v>
      </c>
      <c r="C148" s="5"/>
      <c r="D148" s="46"/>
      <c r="E148" s="46"/>
      <c r="F148" s="47"/>
      <c r="G148" s="47"/>
      <c r="H148" s="47"/>
      <c r="I148" s="47"/>
      <c r="J148" s="47"/>
      <c r="K148" s="47"/>
      <c r="L148" s="47"/>
      <c r="M148" s="47"/>
      <c r="N148" s="47"/>
      <c r="O148" s="47"/>
      <c r="P148" s="47"/>
      <c r="Q148" s="47"/>
      <c r="R148" s="47"/>
      <c r="S148" s="47"/>
      <c r="T148" s="47"/>
    </row>
    <row r="149" spans="1:20" ht="20.100000000000001" customHeight="1" x14ac:dyDescent="0.25">
      <c r="A149" s="8" t="s">
        <v>220</v>
      </c>
      <c r="B149" s="12" t="s">
        <v>430</v>
      </c>
      <c r="C149" s="5"/>
      <c r="D149" s="51">
        <f>SUM(D150:D189)</f>
        <v>2</v>
      </c>
      <c r="E149" s="51">
        <f t="shared" ref="E149:T149" si="7">SUM(E150:E189)</f>
        <v>0</v>
      </c>
      <c r="F149" s="51">
        <f t="shared" si="7"/>
        <v>23</v>
      </c>
      <c r="G149" s="51">
        <f t="shared" si="7"/>
        <v>10</v>
      </c>
      <c r="H149" s="51">
        <f t="shared" si="7"/>
        <v>4</v>
      </c>
      <c r="I149" s="51">
        <f t="shared" si="7"/>
        <v>0</v>
      </c>
      <c r="J149" s="51">
        <f t="shared" si="7"/>
        <v>14</v>
      </c>
      <c r="K149" s="51">
        <f t="shared" si="7"/>
        <v>0</v>
      </c>
      <c r="L149" s="51">
        <f t="shared" si="7"/>
        <v>0</v>
      </c>
      <c r="M149" s="51">
        <f t="shared" si="7"/>
        <v>10</v>
      </c>
      <c r="N149" s="51">
        <f t="shared" si="7"/>
        <v>0</v>
      </c>
      <c r="O149" s="51">
        <f t="shared" si="7"/>
        <v>4</v>
      </c>
      <c r="P149" s="51">
        <f t="shared" si="7"/>
        <v>0</v>
      </c>
      <c r="Q149" s="51">
        <f t="shared" si="7"/>
        <v>4</v>
      </c>
      <c r="R149" s="51">
        <f t="shared" si="7"/>
        <v>1</v>
      </c>
      <c r="S149" s="51">
        <f t="shared" si="7"/>
        <v>0</v>
      </c>
      <c r="T149" s="51">
        <f t="shared" si="7"/>
        <v>1</v>
      </c>
    </row>
    <row r="150" spans="1:20" ht="20.100000000000001" customHeight="1" x14ac:dyDescent="0.25">
      <c r="A150" s="4" t="s">
        <v>219</v>
      </c>
      <c r="B150" s="5" t="s">
        <v>431</v>
      </c>
      <c r="C150" s="5">
        <v>217</v>
      </c>
      <c r="D150" s="46"/>
      <c r="E150" s="46"/>
      <c r="F150" s="47"/>
      <c r="G150" s="47"/>
      <c r="H150" s="47"/>
      <c r="I150" s="47"/>
      <c r="J150" s="47"/>
      <c r="K150" s="47"/>
      <c r="L150" s="47"/>
      <c r="M150" s="47"/>
      <c r="N150" s="47"/>
      <c r="O150" s="47"/>
      <c r="P150" s="47"/>
      <c r="Q150" s="47"/>
      <c r="R150" s="47"/>
      <c r="S150" s="47"/>
      <c r="T150" s="47"/>
    </row>
    <row r="151" spans="1:20" ht="20.100000000000001" customHeight="1" x14ac:dyDescent="0.25">
      <c r="A151" s="4" t="s">
        <v>218</v>
      </c>
      <c r="B151" s="13" t="s">
        <v>668</v>
      </c>
      <c r="C151" s="5">
        <v>217.1</v>
      </c>
      <c r="D151" s="46"/>
      <c r="E151" s="46"/>
      <c r="F151" s="47"/>
      <c r="G151" s="47"/>
      <c r="H151" s="47"/>
      <c r="I151" s="47"/>
      <c r="J151" s="47"/>
      <c r="K151" s="47"/>
      <c r="L151" s="47"/>
      <c r="M151" s="47"/>
      <c r="N151" s="47"/>
      <c r="O151" s="47"/>
      <c r="P151" s="47"/>
      <c r="Q151" s="47"/>
      <c r="R151" s="47"/>
      <c r="S151" s="47"/>
      <c r="T151" s="47"/>
    </row>
    <row r="152" spans="1:20" ht="20.100000000000001" customHeight="1" x14ac:dyDescent="0.25">
      <c r="A152" s="4" t="s">
        <v>217</v>
      </c>
      <c r="B152" s="7" t="s">
        <v>374</v>
      </c>
      <c r="C152" s="5">
        <v>218</v>
      </c>
      <c r="D152" s="46"/>
      <c r="E152" s="46"/>
      <c r="F152" s="47"/>
      <c r="G152" s="47"/>
      <c r="H152" s="47"/>
      <c r="I152" s="47"/>
      <c r="J152" s="47"/>
      <c r="K152" s="47"/>
      <c r="L152" s="47"/>
      <c r="M152" s="47"/>
      <c r="N152" s="47"/>
      <c r="O152" s="47"/>
      <c r="P152" s="47"/>
      <c r="Q152" s="47"/>
      <c r="R152" s="47"/>
      <c r="S152" s="47"/>
      <c r="T152" s="47"/>
    </row>
    <row r="153" spans="1:20" ht="20.100000000000001" customHeight="1" x14ac:dyDescent="0.25">
      <c r="A153" s="4" t="s">
        <v>216</v>
      </c>
      <c r="B153" s="7" t="s">
        <v>708</v>
      </c>
      <c r="C153" s="5">
        <v>219</v>
      </c>
      <c r="D153" s="46"/>
      <c r="E153" s="46"/>
      <c r="F153" s="47"/>
      <c r="G153" s="47"/>
      <c r="H153" s="47"/>
      <c r="I153" s="47"/>
      <c r="J153" s="47"/>
      <c r="K153" s="47"/>
      <c r="L153" s="47"/>
      <c r="M153" s="47"/>
      <c r="N153" s="47"/>
      <c r="O153" s="47"/>
      <c r="P153" s="47"/>
      <c r="Q153" s="47"/>
      <c r="R153" s="47"/>
      <c r="S153" s="47"/>
      <c r="T153" s="47"/>
    </row>
    <row r="154" spans="1:20" ht="20.100000000000001" customHeight="1" x14ac:dyDescent="0.25">
      <c r="A154" s="4" t="s">
        <v>215</v>
      </c>
      <c r="B154" s="7" t="s">
        <v>432</v>
      </c>
      <c r="C154" s="5">
        <v>220</v>
      </c>
      <c r="D154" s="46"/>
      <c r="E154" s="46"/>
      <c r="F154" s="47"/>
      <c r="G154" s="47"/>
      <c r="H154" s="47"/>
      <c r="I154" s="47"/>
      <c r="J154" s="47"/>
      <c r="K154" s="47"/>
      <c r="L154" s="47"/>
      <c r="M154" s="47"/>
      <c r="N154" s="47"/>
      <c r="O154" s="47"/>
      <c r="P154" s="47"/>
      <c r="Q154" s="47"/>
      <c r="R154" s="47"/>
      <c r="S154" s="47"/>
      <c r="T154" s="47"/>
    </row>
    <row r="155" spans="1:20" ht="20.100000000000001" customHeight="1" x14ac:dyDescent="0.25">
      <c r="A155" s="4" t="s">
        <v>214</v>
      </c>
      <c r="B155" s="7" t="s">
        <v>613</v>
      </c>
      <c r="C155" s="5">
        <v>221</v>
      </c>
      <c r="D155" s="46"/>
      <c r="E155" s="46"/>
      <c r="F155" s="47"/>
      <c r="G155" s="47"/>
      <c r="H155" s="47"/>
      <c r="I155" s="47"/>
      <c r="J155" s="47"/>
      <c r="K155" s="47"/>
      <c r="L155" s="47"/>
      <c r="M155" s="47"/>
      <c r="N155" s="47"/>
      <c r="O155" s="47"/>
      <c r="P155" s="47"/>
      <c r="Q155" s="47"/>
      <c r="R155" s="47"/>
      <c r="S155" s="47"/>
      <c r="T155" s="47"/>
    </row>
    <row r="156" spans="1:20" ht="20.100000000000001" customHeight="1" x14ac:dyDescent="0.25">
      <c r="A156" s="4" t="s">
        <v>213</v>
      </c>
      <c r="B156" s="7" t="s">
        <v>358</v>
      </c>
      <c r="C156" s="5">
        <v>222</v>
      </c>
      <c r="D156" s="46"/>
      <c r="E156" s="46"/>
      <c r="F156" s="47"/>
      <c r="G156" s="47"/>
      <c r="H156" s="47"/>
      <c r="I156" s="47"/>
      <c r="J156" s="47"/>
      <c r="K156" s="47"/>
      <c r="L156" s="47"/>
      <c r="M156" s="47"/>
      <c r="N156" s="47"/>
      <c r="O156" s="47"/>
      <c r="P156" s="47"/>
      <c r="Q156" s="47"/>
      <c r="R156" s="47"/>
      <c r="S156" s="47"/>
      <c r="T156" s="47"/>
    </row>
    <row r="157" spans="1:20" ht="20.100000000000001" customHeight="1" x14ac:dyDescent="0.25">
      <c r="A157" s="4" t="s">
        <v>212</v>
      </c>
      <c r="B157" s="7" t="s">
        <v>433</v>
      </c>
      <c r="C157" s="5">
        <v>223</v>
      </c>
      <c r="D157" s="46"/>
      <c r="E157" s="46"/>
      <c r="F157" s="47"/>
      <c r="G157" s="47"/>
      <c r="H157" s="47"/>
      <c r="I157" s="47"/>
      <c r="J157" s="47"/>
      <c r="K157" s="47"/>
      <c r="L157" s="47"/>
      <c r="M157" s="47"/>
      <c r="N157" s="47"/>
      <c r="O157" s="47"/>
      <c r="P157" s="47"/>
      <c r="Q157" s="47"/>
      <c r="R157" s="47"/>
      <c r="S157" s="47"/>
      <c r="T157" s="47"/>
    </row>
    <row r="158" spans="1:20" ht="20.100000000000001" customHeight="1" x14ac:dyDescent="0.25">
      <c r="A158" s="4" t="s">
        <v>211</v>
      </c>
      <c r="B158" s="7" t="s">
        <v>614</v>
      </c>
      <c r="C158" s="5">
        <v>224</v>
      </c>
      <c r="D158" s="46"/>
      <c r="E158" s="46"/>
      <c r="F158" s="47"/>
      <c r="G158" s="47"/>
      <c r="H158" s="47"/>
      <c r="I158" s="47"/>
      <c r="J158" s="47"/>
      <c r="K158" s="47"/>
      <c r="L158" s="47"/>
      <c r="M158" s="47"/>
      <c r="N158" s="47"/>
      <c r="O158" s="47"/>
      <c r="P158" s="47"/>
      <c r="Q158" s="47"/>
      <c r="R158" s="47"/>
      <c r="S158" s="47"/>
      <c r="T158" s="47"/>
    </row>
    <row r="159" spans="1:20" ht="20.100000000000001" customHeight="1" x14ac:dyDescent="0.25">
      <c r="A159" s="4" t="s">
        <v>210</v>
      </c>
      <c r="B159" s="7" t="s">
        <v>434</v>
      </c>
      <c r="C159" s="5">
        <v>225</v>
      </c>
      <c r="D159" s="46"/>
      <c r="E159" s="46"/>
      <c r="F159" s="47"/>
      <c r="G159" s="47"/>
      <c r="H159" s="47"/>
      <c r="I159" s="47"/>
      <c r="J159" s="47"/>
      <c r="K159" s="47"/>
      <c r="L159" s="47"/>
      <c r="M159" s="47"/>
      <c r="N159" s="47"/>
      <c r="O159" s="47"/>
      <c r="P159" s="47"/>
      <c r="Q159" s="47"/>
      <c r="R159" s="47"/>
      <c r="S159" s="47"/>
      <c r="T159" s="47"/>
    </row>
    <row r="160" spans="1:20" ht="20.100000000000001" customHeight="1" x14ac:dyDescent="0.25">
      <c r="A160" s="4" t="s">
        <v>209</v>
      </c>
      <c r="B160" s="7" t="s">
        <v>709</v>
      </c>
      <c r="C160" s="5">
        <v>225.1</v>
      </c>
      <c r="D160" s="46"/>
      <c r="E160" s="46"/>
      <c r="F160" s="47"/>
      <c r="G160" s="47"/>
      <c r="H160" s="47"/>
      <c r="I160" s="47"/>
      <c r="J160" s="47"/>
      <c r="K160" s="47"/>
      <c r="L160" s="47"/>
      <c r="M160" s="47"/>
      <c r="N160" s="47"/>
      <c r="O160" s="47"/>
      <c r="P160" s="47"/>
      <c r="Q160" s="47"/>
      <c r="R160" s="47"/>
      <c r="S160" s="47"/>
      <c r="T160" s="47"/>
    </row>
    <row r="161" spans="1:20" ht="20.100000000000001" customHeight="1" x14ac:dyDescent="0.25">
      <c r="A161" s="4" t="s">
        <v>208</v>
      </c>
      <c r="B161" s="7" t="s">
        <v>544</v>
      </c>
      <c r="C161" s="5">
        <v>226</v>
      </c>
      <c r="D161" s="46"/>
      <c r="E161" s="46"/>
      <c r="F161" s="47"/>
      <c r="G161" s="47"/>
      <c r="H161" s="47"/>
      <c r="I161" s="47"/>
      <c r="J161" s="47"/>
      <c r="K161" s="47"/>
      <c r="L161" s="47"/>
      <c r="M161" s="47"/>
      <c r="N161" s="47"/>
      <c r="O161" s="47"/>
      <c r="P161" s="47"/>
      <c r="Q161" s="47"/>
      <c r="R161" s="47"/>
      <c r="S161" s="47"/>
      <c r="T161" s="47"/>
    </row>
    <row r="162" spans="1:20" ht="20.100000000000001" customHeight="1" x14ac:dyDescent="0.25">
      <c r="A162" s="4" t="s">
        <v>207</v>
      </c>
      <c r="B162" s="7" t="s">
        <v>633</v>
      </c>
      <c r="C162" s="5">
        <v>227</v>
      </c>
      <c r="D162" s="46"/>
      <c r="E162" s="46"/>
      <c r="F162" s="47"/>
      <c r="G162" s="47"/>
      <c r="H162" s="47"/>
      <c r="I162" s="47"/>
      <c r="J162" s="47"/>
      <c r="K162" s="47"/>
      <c r="L162" s="47"/>
      <c r="M162" s="47"/>
      <c r="N162" s="47"/>
      <c r="O162" s="47"/>
      <c r="P162" s="47"/>
      <c r="Q162" s="47"/>
      <c r="R162" s="47"/>
      <c r="S162" s="47"/>
      <c r="T162" s="47"/>
    </row>
    <row r="163" spans="1:20" ht="20.100000000000001" customHeight="1" x14ac:dyDescent="0.25">
      <c r="A163" s="4" t="s">
        <v>206</v>
      </c>
      <c r="B163" s="7" t="s">
        <v>435</v>
      </c>
      <c r="C163" s="5">
        <v>228</v>
      </c>
      <c r="D163" s="46"/>
      <c r="E163" s="46"/>
      <c r="F163" s="47"/>
      <c r="G163" s="47"/>
      <c r="H163" s="47"/>
      <c r="I163" s="47"/>
      <c r="J163" s="47"/>
      <c r="K163" s="47"/>
      <c r="L163" s="47"/>
      <c r="M163" s="47"/>
      <c r="N163" s="47"/>
      <c r="O163" s="47"/>
      <c r="P163" s="47"/>
      <c r="Q163" s="47"/>
      <c r="R163" s="47"/>
      <c r="S163" s="47"/>
      <c r="T163" s="47"/>
    </row>
    <row r="164" spans="1:20" ht="20.100000000000001" customHeight="1" x14ac:dyDescent="0.25">
      <c r="A164" s="4" t="s">
        <v>205</v>
      </c>
      <c r="B164" s="7" t="s">
        <v>436</v>
      </c>
      <c r="C164" s="5">
        <v>229</v>
      </c>
      <c r="D164" s="46"/>
      <c r="E164" s="46"/>
      <c r="F164" s="47"/>
      <c r="G164" s="47"/>
      <c r="H164" s="47"/>
      <c r="I164" s="47"/>
      <c r="J164" s="47"/>
      <c r="K164" s="47"/>
      <c r="L164" s="47"/>
      <c r="M164" s="47"/>
      <c r="N164" s="47"/>
      <c r="O164" s="47"/>
      <c r="P164" s="47"/>
      <c r="Q164" s="47"/>
      <c r="R164" s="47"/>
      <c r="S164" s="47"/>
      <c r="T164" s="47"/>
    </row>
    <row r="165" spans="1:20" ht="20.100000000000001" customHeight="1" x14ac:dyDescent="0.25">
      <c r="A165" s="4" t="s">
        <v>204</v>
      </c>
      <c r="B165" s="7" t="s">
        <v>545</v>
      </c>
      <c r="C165" s="5">
        <v>230</v>
      </c>
      <c r="D165" s="46"/>
      <c r="E165" s="46"/>
      <c r="F165" s="47"/>
      <c r="G165" s="47"/>
      <c r="H165" s="47"/>
      <c r="I165" s="47"/>
      <c r="J165" s="47"/>
      <c r="K165" s="47"/>
      <c r="L165" s="47"/>
      <c r="M165" s="47"/>
      <c r="N165" s="47"/>
      <c r="O165" s="47"/>
      <c r="P165" s="47"/>
      <c r="Q165" s="47"/>
      <c r="R165" s="47"/>
      <c r="S165" s="47"/>
      <c r="T165" s="47"/>
    </row>
    <row r="166" spans="1:20" ht="20.100000000000001" customHeight="1" x14ac:dyDescent="0.25">
      <c r="A166" s="4" t="s">
        <v>203</v>
      </c>
      <c r="B166" s="7" t="s">
        <v>634</v>
      </c>
      <c r="C166" s="5">
        <v>231</v>
      </c>
      <c r="D166" s="46"/>
      <c r="E166" s="46"/>
      <c r="F166" s="47"/>
      <c r="G166" s="47"/>
      <c r="H166" s="47"/>
      <c r="I166" s="47"/>
      <c r="J166" s="47"/>
      <c r="K166" s="47"/>
      <c r="L166" s="47"/>
      <c r="M166" s="47"/>
      <c r="N166" s="47"/>
      <c r="O166" s="47"/>
      <c r="P166" s="47"/>
      <c r="Q166" s="47"/>
      <c r="R166" s="47"/>
      <c r="S166" s="47"/>
      <c r="T166" s="47"/>
    </row>
    <row r="167" spans="1:20" ht="20.100000000000001" customHeight="1" x14ac:dyDescent="0.25">
      <c r="A167" s="4" t="s">
        <v>202</v>
      </c>
      <c r="B167" s="7" t="s">
        <v>437</v>
      </c>
      <c r="C167" s="5">
        <v>232</v>
      </c>
      <c r="D167" s="46"/>
      <c r="E167" s="46"/>
      <c r="F167" s="47"/>
      <c r="G167" s="47"/>
      <c r="H167" s="47"/>
      <c r="I167" s="47"/>
      <c r="J167" s="47"/>
      <c r="K167" s="47"/>
      <c r="L167" s="47"/>
      <c r="M167" s="47"/>
      <c r="N167" s="47"/>
      <c r="O167" s="47"/>
      <c r="P167" s="47"/>
      <c r="Q167" s="47"/>
      <c r="R167" s="47"/>
      <c r="S167" s="47"/>
      <c r="T167" s="47"/>
    </row>
    <row r="168" spans="1:20" ht="20.100000000000001" customHeight="1" x14ac:dyDescent="0.25">
      <c r="A168" s="4" t="s">
        <v>201</v>
      </c>
      <c r="B168" s="7" t="s">
        <v>635</v>
      </c>
      <c r="C168" s="5">
        <v>233</v>
      </c>
      <c r="D168" s="46"/>
      <c r="E168" s="46"/>
      <c r="F168" s="47"/>
      <c r="G168" s="47"/>
      <c r="H168" s="47"/>
      <c r="I168" s="47"/>
      <c r="J168" s="47"/>
      <c r="K168" s="47"/>
      <c r="L168" s="47"/>
      <c r="M168" s="47"/>
      <c r="N168" s="47"/>
      <c r="O168" s="47"/>
      <c r="P168" s="47"/>
      <c r="Q168" s="47"/>
      <c r="R168" s="47"/>
      <c r="S168" s="47"/>
      <c r="T168" s="47"/>
    </row>
    <row r="169" spans="1:20" ht="20.100000000000001" customHeight="1" x14ac:dyDescent="0.25">
      <c r="A169" s="4" t="s">
        <v>200</v>
      </c>
      <c r="B169" s="7" t="s">
        <v>493</v>
      </c>
      <c r="C169" s="5">
        <v>234</v>
      </c>
      <c r="D169" s="46"/>
      <c r="E169" s="46"/>
      <c r="F169" s="47"/>
      <c r="G169" s="47"/>
      <c r="H169" s="47"/>
      <c r="I169" s="47"/>
      <c r="J169" s="47"/>
      <c r="K169" s="47"/>
      <c r="L169" s="47"/>
      <c r="M169" s="47"/>
      <c r="N169" s="47"/>
      <c r="O169" s="47"/>
      <c r="P169" s="47"/>
      <c r="Q169" s="47"/>
      <c r="R169" s="47"/>
      <c r="S169" s="47"/>
      <c r="T169" s="47"/>
    </row>
    <row r="170" spans="1:20" ht="20.100000000000001" customHeight="1" x14ac:dyDescent="0.25">
      <c r="A170" s="4" t="s">
        <v>199</v>
      </c>
      <c r="B170" s="7" t="s">
        <v>636</v>
      </c>
      <c r="C170" s="5">
        <v>235</v>
      </c>
      <c r="D170" s="46">
        <v>1</v>
      </c>
      <c r="E170" s="46"/>
      <c r="F170" s="47">
        <v>1</v>
      </c>
      <c r="G170" s="47">
        <v>2</v>
      </c>
      <c r="H170" s="47"/>
      <c r="I170" s="47"/>
      <c r="J170" s="47">
        <v>2</v>
      </c>
      <c r="K170" s="47"/>
      <c r="L170" s="47"/>
      <c r="M170" s="47"/>
      <c r="N170" s="47"/>
      <c r="O170" s="47">
        <v>1</v>
      </c>
      <c r="P170" s="47"/>
      <c r="Q170" s="47">
        <v>1</v>
      </c>
      <c r="R170" s="47"/>
      <c r="S170" s="47"/>
      <c r="T170" s="47"/>
    </row>
    <row r="171" spans="1:20" ht="20.100000000000001" customHeight="1" x14ac:dyDescent="0.25">
      <c r="A171" s="4" t="s">
        <v>710</v>
      </c>
      <c r="B171" s="7" t="s">
        <v>711</v>
      </c>
      <c r="C171" s="5">
        <v>235.1</v>
      </c>
      <c r="D171" s="46"/>
      <c r="E171" s="46"/>
      <c r="F171" s="47"/>
      <c r="G171" s="47"/>
      <c r="H171" s="47"/>
      <c r="I171" s="47"/>
      <c r="J171" s="47"/>
      <c r="K171" s="47"/>
      <c r="L171" s="47"/>
      <c r="M171" s="47"/>
      <c r="N171" s="47"/>
      <c r="O171" s="47"/>
      <c r="P171" s="47"/>
      <c r="Q171" s="47"/>
      <c r="R171" s="47"/>
      <c r="S171" s="47"/>
      <c r="T171" s="47"/>
    </row>
    <row r="172" spans="1:20" ht="20.100000000000001" customHeight="1" x14ac:dyDescent="0.25">
      <c r="A172" s="4" t="s">
        <v>198</v>
      </c>
      <c r="B172" s="7" t="s">
        <v>637</v>
      </c>
      <c r="C172" s="5">
        <v>236</v>
      </c>
      <c r="D172" s="46"/>
      <c r="E172" s="46"/>
      <c r="F172" s="47"/>
      <c r="G172" s="47"/>
      <c r="H172" s="47"/>
      <c r="I172" s="47"/>
      <c r="J172" s="47"/>
      <c r="K172" s="47"/>
      <c r="L172" s="47"/>
      <c r="M172" s="47"/>
      <c r="N172" s="47"/>
      <c r="O172" s="47"/>
      <c r="P172" s="47"/>
      <c r="Q172" s="47"/>
      <c r="R172" s="47"/>
      <c r="S172" s="47"/>
      <c r="T172" s="47"/>
    </row>
    <row r="173" spans="1:20" ht="20.100000000000001" customHeight="1" x14ac:dyDescent="0.25">
      <c r="A173" s="4" t="s">
        <v>197</v>
      </c>
      <c r="B173" s="7" t="s">
        <v>546</v>
      </c>
      <c r="C173" s="5">
        <v>237</v>
      </c>
      <c r="D173" s="46"/>
      <c r="E173" s="46"/>
      <c r="F173" s="47"/>
      <c r="G173" s="47"/>
      <c r="H173" s="47"/>
      <c r="I173" s="47"/>
      <c r="J173" s="47"/>
      <c r="K173" s="47"/>
      <c r="L173" s="47"/>
      <c r="M173" s="47"/>
      <c r="N173" s="47"/>
      <c r="O173" s="47"/>
      <c r="P173" s="47"/>
      <c r="Q173" s="47"/>
      <c r="R173" s="47"/>
      <c r="S173" s="47"/>
      <c r="T173" s="47"/>
    </row>
    <row r="174" spans="1:20" ht="20.100000000000001" customHeight="1" x14ac:dyDescent="0.25">
      <c r="A174" s="4" t="s">
        <v>196</v>
      </c>
      <c r="B174" s="5" t="s">
        <v>547</v>
      </c>
      <c r="C174" s="5">
        <v>238</v>
      </c>
      <c r="D174" s="46"/>
      <c r="E174" s="46"/>
      <c r="F174" s="47"/>
      <c r="G174" s="47"/>
      <c r="H174" s="47"/>
      <c r="I174" s="47"/>
      <c r="J174" s="47"/>
      <c r="K174" s="47"/>
      <c r="L174" s="47"/>
      <c r="M174" s="47"/>
      <c r="N174" s="47"/>
      <c r="O174" s="47"/>
      <c r="P174" s="47"/>
      <c r="Q174" s="47"/>
      <c r="R174" s="47"/>
      <c r="S174" s="47"/>
      <c r="T174" s="47"/>
    </row>
    <row r="175" spans="1:20" ht="20.100000000000001" customHeight="1" x14ac:dyDescent="0.25">
      <c r="A175" s="4" t="s">
        <v>195</v>
      </c>
      <c r="B175" s="7" t="s">
        <v>548</v>
      </c>
      <c r="C175" s="5">
        <v>239</v>
      </c>
      <c r="D175" s="46"/>
      <c r="E175" s="46"/>
      <c r="F175" s="47"/>
      <c r="G175" s="47"/>
      <c r="H175" s="47"/>
      <c r="I175" s="47"/>
      <c r="J175" s="47"/>
      <c r="K175" s="47"/>
      <c r="L175" s="47"/>
      <c r="M175" s="47"/>
      <c r="N175" s="47"/>
      <c r="O175" s="47"/>
      <c r="P175" s="47"/>
      <c r="Q175" s="47"/>
      <c r="R175" s="47"/>
      <c r="S175" s="47"/>
      <c r="T175" s="47"/>
    </row>
    <row r="176" spans="1:20" ht="20.100000000000001" customHeight="1" x14ac:dyDescent="0.25">
      <c r="A176" s="4" t="s">
        <v>194</v>
      </c>
      <c r="B176" s="7" t="s">
        <v>638</v>
      </c>
      <c r="C176" s="5">
        <v>240</v>
      </c>
      <c r="D176" s="46"/>
      <c r="E176" s="46"/>
      <c r="F176" s="47"/>
      <c r="G176" s="47"/>
      <c r="H176" s="47"/>
      <c r="I176" s="47"/>
      <c r="J176" s="47"/>
      <c r="K176" s="47"/>
      <c r="L176" s="47"/>
      <c r="M176" s="47"/>
      <c r="N176" s="47"/>
      <c r="O176" s="47"/>
      <c r="P176" s="47"/>
      <c r="Q176" s="47"/>
      <c r="R176" s="47"/>
      <c r="S176" s="47"/>
      <c r="T176" s="47"/>
    </row>
    <row r="177" spans="1:20" ht="20.100000000000001" customHeight="1" x14ac:dyDescent="0.25">
      <c r="A177" s="4" t="s">
        <v>712</v>
      </c>
      <c r="B177" s="7" t="s">
        <v>713</v>
      </c>
      <c r="C177" s="5">
        <v>240.1</v>
      </c>
      <c r="D177" s="50"/>
      <c r="E177" s="50"/>
      <c r="F177" s="50"/>
      <c r="G177" s="50"/>
      <c r="H177" s="50"/>
      <c r="I177" s="50"/>
      <c r="J177" s="50"/>
      <c r="K177" s="50"/>
      <c r="L177" s="50"/>
      <c r="M177" s="50"/>
      <c r="N177" s="50"/>
      <c r="O177" s="50"/>
      <c r="P177" s="50"/>
      <c r="Q177" s="50"/>
      <c r="R177" s="50"/>
      <c r="S177" s="50"/>
      <c r="T177" s="50"/>
    </row>
    <row r="178" spans="1:20" ht="20.100000000000001" customHeight="1" x14ac:dyDescent="0.25">
      <c r="A178" s="4" t="s">
        <v>193</v>
      </c>
      <c r="B178" s="5" t="s">
        <v>639</v>
      </c>
      <c r="C178" s="5">
        <v>241</v>
      </c>
      <c r="D178" s="46"/>
      <c r="E178" s="46"/>
      <c r="F178" s="47"/>
      <c r="G178" s="47"/>
      <c r="H178" s="47"/>
      <c r="I178" s="47"/>
      <c r="J178" s="47"/>
      <c r="K178" s="47"/>
      <c r="L178" s="47"/>
      <c r="M178" s="47"/>
      <c r="N178" s="47"/>
      <c r="O178" s="47"/>
      <c r="P178" s="47"/>
      <c r="Q178" s="47"/>
      <c r="R178" s="47"/>
      <c r="S178" s="47"/>
      <c r="T178" s="47"/>
    </row>
    <row r="179" spans="1:20" ht="20.100000000000001" customHeight="1" x14ac:dyDescent="0.25">
      <c r="A179" s="4" t="s">
        <v>192</v>
      </c>
      <c r="B179" s="7" t="s">
        <v>438</v>
      </c>
      <c r="C179" s="5">
        <v>242</v>
      </c>
      <c r="D179" s="46">
        <v>1</v>
      </c>
      <c r="E179" s="46"/>
      <c r="F179" s="47">
        <v>20</v>
      </c>
      <c r="G179" s="47">
        <v>7</v>
      </c>
      <c r="H179" s="47">
        <v>4</v>
      </c>
      <c r="I179" s="47"/>
      <c r="J179" s="47">
        <v>11</v>
      </c>
      <c r="K179" s="47"/>
      <c r="L179" s="47"/>
      <c r="M179" s="47">
        <v>9</v>
      </c>
      <c r="N179" s="47"/>
      <c r="O179" s="47">
        <v>3</v>
      </c>
      <c r="P179" s="47"/>
      <c r="Q179" s="47">
        <v>3</v>
      </c>
      <c r="R179" s="47">
        <v>1</v>
      </c>
      <c r="S179" s="47"/>
      <c r="T179" s="47">
        <v>1</v>
      </c>
    </row>
    <row r="180" spans="1:20" ht="20.100000000000001" customHeight="1" x14ac:dyDescent="0.25">
      <c r="A180" s="4" t="s">
        <v>191</v>
      </c>
      <c r="B180" s="7" t="s">
        <v>375</v>
      </c>
      <c r="C180" s="5">
        <v>243</v>
      </c>
      <c r="D180" s="46"/>
      <c r="E180" s="46"/>
      <c r="F180" s="47"/>
      <c r="G180" s="47"/>
      <c r="H180" s="47"/>
      <c r="I180" s="47"/>
      <c r="J180" s="47"/>
      <c r="K180" s="47"/>
      <c r="L180" s="47"/>
      <c r="M180" s="47"/>
      <c r="N180" s="47"/>
      <c r="O180" s="47"/>
      <c r="P180" s="47"/>
      <c r="Q180" s="47"/>
      <c r="R180" s="47"/>
      <c r="S180" s="47"/>
      <c r="T180" s="47"/>
    </row>
    <row r="181" spans="1:20" ht="20.100000000000001" customHeight="1" x14ac:dyDescent="0.25">
      <c r="A181" s="4" t="s">
        <v>714</v>
      </c>
      <c r="B181" s="7" t="s">
        <v>715</v>
      </c>
      <c r="C181" s="5">
        <v>243.1</v>
      </c>
      <c r="D181" s="46"/>
      <c r="E181" s="46"/>
      <c r="F181" s="47">
        <v>2</v>
      </c>
      <c r="G181" s="47">
        <v>1</v>
      </c>
      <c r="H181" s="47"/>
      <c r="I181" s="47"/>
      <c r="J181" s="47">
        <v>1</v>
      </c>
      <c r="K181" s="47"/>
      <c r="L181" s="47"/>
      <c r="M181" s="47">
        <v>1</v>
      </c>
      <c r="N181" s="47"/>
      <c r="O181" s="47"/>
      <c r="P181" s="47"/>
      <c r="Q181" s="47"/>
      <c r="R181" s="47"/>
      <c r="S181" s="47"/>
      <c r="T181" s="47"/>
    </row>
    <row r="182" spans="1:20" ht="20.100000000000001" customHeight="1" x14ac:dyDescent="0.25">
      <c r="A182" s="4" t="s">
        <v>190</v>
      </c>
      <c r="B182" s="7" t="s">
        <v>362</v>
      </c>
      <c r="C182" s="5">
        <v>244</v>
      </c>
      <c r="D182" s="46"/>
      <c r="E182" s="46"/>
      <c r="F182" s="47"/>
      <c r="G182" s="47"/>
      <c r="H182" s="47"/>
      <c r="I182" s="47"/>
      <c r="J182" s="47"/>
      <c r="K182" s="47"/>
      <c r="L182" s="47"/>
      <c r="M182" s="47"/>
      <c r="N182" s="47"/>
      <c r="O182" s="47"/>
      <c r="P182" s="47"/>
      <c r="Q182" s="47"/>
      <c r="R182" s="47"/>
      <c r="S182" s="47"/>
      <c r="T182" s="47"/>
    </row>
    <row r="183" spans="1:20" ht="20.100000000000001" customHeight="1" x14ac:dyDescent="0.25">
      <c r="A183" s="4" t="s">
        <v>189</v>
      </c>
      <c r="B183" s="7" t="s">
        <v>549</v>
      </c>
      <c r="C183" s="5">
        <v>245</v>
      </c>
      <c r="D183" s="46"/>
      <c r="E183" s="46"/>
      <c r="F183" s="47"/>
      <c r="G183" s="47"/>
      <c r="H183" s="47"/>
      <c r="I183" s="47"/>
      <c r="J183" s="47"/>
      <c r="K183" s="47"/>
      <c r="L183" s="47"/>
      <c r="M183" s="47"/>
      <c r="N183" s="47"/>
      <c r="O183" s="47"/>
      <c r="P183" s="47"/>
      <c r="Q183" s="47"/>
      <c r="R183" s="47"/>
      <c r="S183" s="47"/>
      <c r="T183" s="47"/>
    </row>
    <row r="184" spans="1:20" ht="20.100000000000001" customHeight="1" x14ac:dyDescent="0.25">
      <c r="A184" s="4" t="s">
        <v>188</v>
      </c>
      <c r="B184" s="7" t="s">
        <v>494</v>
      </c>
      <c r="C184" s="5">
        <v>246</v>
      </c>
      <c r="D184" s="46"/>
      <c r="E184" s="46"/>
      <c r="F184" s="47"/>
      <c r="G184" s="47"/>
      <c r="H184" s="47"/>
      <c r="I184" s="47"/>
      <c r="J184" s="47"/>
      <c r="K184" s="47"/>
      <c r="L184" s="47"/>
      <c r="M184" s="47"/>
      <c r="N184" s="47"/>
      <c r="O184" s="47"/>
      <c r="P184" s="47"/>
      <c r="Q184" s="47"/>
      <c r="R184" s="47"/>
      <c r="S184" s="47"/>
      <c r="T184" s="47"/>
    </row>
    <row r="185" spans="1:20" ht="20.100000000000001" customHeight="1" x14ac:dyDescent="0.25">
      <c r="A185" s="4" t="s">
        <v>187</v>
      </c>
      <c r="B185" s="7" t="s">
        <v>550</v>
      </c>
      <c r="C185" s="5">
        <v>247</v>
      </c>
      <c r="D185" s="46"/>
      <c r="E185" s="46"/>
      <c r="F185" s="47"/>
      <c r="G185" s="47"/>
      <c r="H185" s="47"/>
      <c r="I185" s="47"/>
      <c r="J185" s="47"/>
      <c r="K185" s="47"/>
      <c r="L185" s="47"/>
      <c r="M185" s="47"/>
      <c r="N185" s="47"/>
      <c r="O185" s="47"/>
      <c r="P185" s="47"/>
      <c r="Q185" s="47"/>
      <c r="R185" s="47"/>
      <c r="S185" s="47"/>
      <c r="T185" s="47"/>
    </row>
    <row r="186" spans="1:20" ht="20.100000000000001" customHeight="1" x14ac:dyDescent="0.25">
      <c r="A186" s="4" t="s">
        <v>186</v>
      </c>
      <c r="B186" s="7" t="s">
        <v>551</v>
      </c>
      <c r="C186" s="5">
        <v>248</v>
      </c>
      <c r="D186" s="50"/>
      <c r="E186" s="50"/>
      <c r="F186" s="50"/>
      <c r="G186" s="50"/>
      <c r="H186" s="50"/>
      <c r="I186" s="50"/>
      <c r="J186" s="50"/>
      <c r="K186" s="50"/>
      <c r="L186" s="50"/>
      <c r="M186" s="50"/>
      <c r="N186" s="50"/>
      <c r="O186" s="50"/>
      <c r="P186" s="50"/>
      <c r="Q186" s="50"/>
      <c r="R186" s="50"/>
      <c r="S186" s="50"/>
      <c r="T186" s="50"/>
    </row>
    <row r="187" spans="1:20" ht="20.100000000000001" customHeight="1" x14ac:dyDescent="0.25">
      <c r="A187" s="4" t="s">
        <v>185</v>
      </c>
      <c r="B187" s="7" t="s">
        <v>640</v>
      </c>
      <c r="C187" s="5">
        <v>249</v>
      </c>
      <c r="D187" s="46"/>
      <c r="E187" s="46"/>
      <c r="F187" s="47"/>
      <c r="G187" s="47"/>
      <c r="H187" s="47"/>
      <c r="I187" s="47"/>
      <c r="J187" s="47"/>
      <c r="K187" s="47"/>
      <c r="L187" s="47"/>
      <c r="M187" s="47"/>
      <c r="N187" s="47"/>
      <c r="O187" s="47"/>
      <c r="P187" s="47"/>
      <c r="Q187" s="47"/>
      <c r="R187" s="47"/>
      <c r="S187" s="47"/>
      <c r="T187" s="47"/>
    </row>
    <row r="188" spans="1:20" ht="20.100000000000001" customHeight="1" x14ac:dyDescent="0.25">
      <c r="A188" s="4" t="s">
        <v>184</v>
      </c>
      <c r="B188" s="7" t="s">
        <v>552</v>
      </c>
      <c r="C188" s="5">
        <v>250</v>
      </c>
      <c r="D188" s="46"/>
      <c r="E188" s="46"/>
      <c r="F188" s="47"/>
      <c r="G188" s="47"/>
      <c r="H188" s="47"/>
      <c r="I188" s="47"/>
      <c r="J188" s="47"/>
      <c r="K188" s="47"/>
      <c r="L188" s="47"/>
      <c r="M188" s="47"/>
      <c r="N188" s="47"/>
      <c r="O188" s="47"/>
      <c r="P188" s="47"/>
      <c r="Q188" s="47"/>
      <c r="R188" s="47"/>
      <c r="S188" s="47"/>
      <c r="T188" s="47"/>
    </row>
    <row r="189" spans="1:20" ht="20.100000000000001" customHeight="1" x14ac:dyDescent="0.25">
      <c r="A189" s="4" t="s">
        <v>183</v>
      </c>
      <c r="B189" s="7" t="s">
        <v>403</v>
      </c>
      <c r="C189" s="5"/>
      <c r="D189" s="46"/>
      <c r="E189" s="46"/>
      <c r="F189" s="47"/>
      <c r="G189" s="47"/>
      <c r="H189" s="47"/>
      <c r="I189" s="47"/>
      <c r="J189" s="47"/>
      <c r="K189" s="47"/>
      <c r="L189" s="47"/>
      <c r="M189" s="47"/>
      <c r="N189" s="47"/>
      <c r="O189" s="47"/>
      <c r="P189" s="47"/>
      <c r="Q189" s="47"/>
      <c r="R189" s="47"/>
      <c r="S189" s="47"/>
      <c r="T189" s="47"/>
    </row>
    <row r="190" spans="1:20" ht="20.100000000000001" customHeight="1" x14ac:dyDescent="0.25">
      <c r="A190" s="8" t="s">
        <v>182</v>
      </c>
      <c r="B190" s="12" t="s">
        <v>439</v>
      </c>
      <c r="C190" s="5"/>
      <c r="D190" s="51">
        <f t="shared" ref="D190:T190" si="8">SUM(D191:D198)</f>
        <v>0</v>
      </c>
      <c r="E190" s="51">
        <f t="shared" si="8"/>
        <v>0</v>
      </c>
      <c r="F190" s="51">
        <f t="shared" si="8"/>
        <v>0</v>
      </c>
      <c r="G190" s="51">
        <f t="shared" si="8"/>
        <v>0</v>
      </c>
      <c r="H190" s="51">
        <f t="shared" si="8"/>
        <v>0</v>
      </c>
      <c r="I190" s="51">
        <f t="shared" si="8"/>
        <v>0</v>
      </c>
      <c r="J190" s="51">
        <f t="shared" si="8"/>
        <v>0</v>
      </c>
      <c r="K190" s="51">
        <f t="shared" si="8"/>
        <v>0</v>
      </c>
      <c r="L190" s="51">
        <f t="shared" si="8"/>
        <v>0</v>
      </c>
      <c r="M190" s="51">
        <f t="shared" si="8"/>
        <v>0</v>
      </c>
      <c r="N190" s="51">
        <f t="shared" si="8"/>
        <v>0</v>
      </c>
      <c r="O190" s="51">
        <f t="shared" si="8"/>
        <v>0</v>
      </c>
      <c r="P190" s="51">
        <f t="shared" si="8"/>
        <v>0</v>
      </c>
      <c r="Q190" s="51">
        <f t="shared" si="8"/>
        <v>0</v>
      </c>
      <c r="R190" s="51">
        <f t="shared" si="8"/>
        <v>0</v>
      </c>
      <c r="S190" s="51">
        <f t="shared" si="8"/>
        <v>0</v>
      </c>
      <c r="T190" s="51">
        <f t="shared" si="8"/>
        <v>0</v>
      </c>
    </row>
    <row r="191" spans="1:20" ht="20.100000000000001" customHeight="1" x14ac:dyDescent="0.25">
      <c r="A191" s="4" t="s">
        <v>181</v>
      </c>
      <c r="B191" s="7" t="s">
        <v>716</v>
      </c>
      <c r="C191" s="5">
        <v>251</v>
      </c>
      <c r="D191" s="46"/>
      <c r="E191" s="46"/>
      <c r="F191" s="47"/>
      <c r="G191" s="47"/>
      <c r="H191" s="47"/>
      <c r="I191" s="47"/>
      <c r="J191" s="47"/>
      <c r="K191" s="47"/>
      <c r="L191" s="47"/>
      <c r="M191" s="47"/>
      <c r="N191" s="47"/>
      <c r="O191" s="47"/>
      <c r="P191" s="47"/>
      <c r="Q191" s="47"/>
      <c r="R191" s="47"/>
      <c r="S191" s="47"/>
      <c r="T191" s="47"/>
    </row>
    <row r="192" spans="1:20" ht="20.100000000000001" customHeight="1" x14ac:dyDescent="0.25">
      <c r="A192" s="4" t="s">
        <v>180</v>
      </c>
      <c r="B192" s="7" t="s">
        <v>495</v>
      </c>
      <c r="C192" s="5">
        <v>252</v>
      </c>
      <c r="D192" s="46"/>
      <c r="E192" s="46"/>
      <c r="F192" s="47"/>
      <c r="G192" s="47"/>
      <c r="H192" s="47"/>
      <c r="I192" s="47"/>
      <c r="J192" s="47"/>
      <c r="K192" s="47"/>
      <c r="L192" s="47"/>
      <c r="M192" s="47"/>
      <c r="N192" s="47"/>
      <c r="O192" s="47"/>
      <c r="P192" s="47"/>
      <c r="Q192" s="47"/>
      <c r="R192" s="47"/>
      <c r="S192" s="47"/>
      <c r="T192" s="47"/>
    </row>
    <row r="193" spans="1:20" ht="20.100000000000001" customHeight="1" x14ac:dyDescent="0.25">
      <c r="A193" s="4" t="s">
        <v>179</v>
      </c>
      <c r="B193" s="7" t="s">
        <v>363</v>
      </c>
      <c r="C193" s="5">
        <v>253</v>
      </c>
      <c r="D193" s="46"/>
      <c r="E193" s="46"/>
      <c r="F193" s="47"/>
      <c r="G193" s="47"/>
      <c r="H193" s="47"/>
      <c r="I193" s="47"/>
      <c r="J193" s="47"/>
      <c r="K193" s="47"/>
      <c r="L193" s="47"/>
      <c r="M193" s="47"/>
      <c r="N193" s="47"/>
      <c r="O193" s="47"/>
      <c r="P193" s="47"/>
      <c r="Q193" s="47"/>
      <c r="R193" s="47"/>
      <c r="S193" s="47"/>
      <c r="T193" s="47"/>
    </row>
    <row r="194" spans="1:20" ht="20.100000000000001" customHeight="1" x14ac:dyDescent="0.25">
      <c r="A194" s="4" t="s">
        <v>178</v>
      </c>
      <c r="B194" s="7" t="s">
        <v>641</v>
      </c>
      <c r="C194" s="5">
        <v>254</v>
      </c>
      <c r="D194" s="46"/>
      <c r="E194" s="46"/>
      <c r="F194" s="47"/>
      <c r="G194" s="47"/>
      <c r="H194" s="47"/>
      <c r="I194" s="47"/>
      <c r="J194" s="47"/>
      <c r="K194" s="47"/>
      <c r="L194" s="47"/>
      <c r="M194" s="47"/>
      <c r="N194" s="47"/>
      <c r="O194" s="47"/>
      <c r="P194" s="47"/>
      <c r="Q194" s="47"/>
      <c r="R194" s="47"/>
      <c r="S194" s="47"/>
      <c r="T194" s="47"/>
    </row>
    <row r="195" spans="1:20" ht="20.100000000000001" customHeight="1" x14ac:dyDescent="0.25">
      <c r="A195" s="4" t="s">
        <v>177</v>
      </c>
      <c r="B195" s="7" t="s">
        <v>642</v>
      </c>
      <c r="C195" s="5">
        <v>255</v>
      </c>
      <c r="D195" s="46"/>
      <c r="E195" s="46"/>
      <c r="F195" s="47"/>
      <c r="G195" s="47"/>
      <c r="H195" s="47"/>
      <c r="I195" s="47"/>
      <c r="J195" s="47"/>
      <c r="K195" s="47"/>
      <c r="L195" s="47"/>
      <c r="M195" s="47"/>
      <c r="N195" s="47"/>
      <c r="O195" s="47"/>
      <c r="P195" s="47"/>
      <c r="Q195" s="47"/>
      <c r="R195" s="47"/>
      <c r="S195" s="47"/>
      <c r="T195" s="47"/>
    </row>
    <row r="196" spans="1:20" ht="20.100000000000001" customHeight="1" x14ac:dyDescent="0.25">
      <c r="A196" s="4" t="s">
        <v>176</v>
      </c>
      <c r="B196" s="7" t="s">
        <v>643</v>
      </c>
      <c r="C196" s="5">
        <v>256</v>
      </c>
      <c r="D196" s="50"/>
      <c r="E196" s="50"/>
      <c r="F196" s="50"/>
      <c r="G196" s="50"/>
      <c r="H196" s="50"/>
      <c r="I196" s="50"/>
      <c r="J196" s="50"/>
      <c r="K196" s="50"/>
      <c r="L196" s="50"/>
      <c r="M196" s="50"/>
      <c r="N196" s="50"/>
      <c r="O196" s="50"/>
      <c r="P196" s="50"/>
      <c r="Q196" s="50"/>
      <c r="R196" s="50"/>
      <c r="S196" s="50"/>
      <c r="T196" s="50"/>
    </row>
    <row r="197" spans="1:20" ht="20.100000000000001" customHeight="1" x14ac:dyDescent="0.25">
      <c r="A197" s="4" t="s">
        <v>175</v>
      </c>
      <c r="B197" s="7" t="s">
        <v>440</v>
      </c>
      <c r="C197" s="5">
        <v>257</v>
      </c>
      <c r="D197" s="46"/>
      <c r="E197" s="46"/>
      <c r="F197" s="47"/>
      <c r="G197" s="47"/>
      <c r="H197" s="47"/>
      <c r="I197" s="47"/>
      <c r="J197" s="47"/>
      <c r="K197" s="47"/>
      <c r="L197" s="47"/>
      <c r="M197" s="47"/>
      <c r="N197" s="47"/>
      <c r="O197" s="47"/>
      <c r="P197" s="47"/>
      <c r="Q197" s="47"/>
      <c r="R197" s="47"/>
      <c r="S197" s="47"/>
      <c r="T197" s="47"/>
    </row>
    <row r="198" spans="1:20" ht="20.100000000000001" customHeight="1" x14ac:dyDescent="0.25">
      <c r="A198" s="4" t="s">
        <v>174</v>
      </c>
      <c r="B198" s="7" t="s">
        <v>403</v>
      </c>
      <c r="C198" s="5"/>
      <c r="D198" s="46"/>
      <c r="E198" s="46"/>
      <c r="F198" s="47"/>
      <c r="G198" s="47"/>
      <c r="H198" s="47"/>
      <c r="I198" s="47"/>
      <c r="J198" s="47"/>
      <c r="K198" s="47"/>
      <c r="L198" s="47"/>
      <c r="M198" s="47"/>
      <c r="N198" s="47"/>
      <c r="O198" s="47"/>
      <c r="P198" s="47"/>
      <c r="Q198" s="47"/>
      <c r="R198" s="47"/>
      <c r="S198" s="47"/>
      <c r="T198" s="47"/>
    </row>
    <row r="199" spans="1:20" ht="20.100000000000001" customHeight="1" x14ac:dyDescent="0.25">
      <c r="A199" s="8" t="s">
        <v>173</v>
      </c>
      <c r="B199" s="12" t="s">
        <v>441</v>
      </c>
      <c r="C199" s="5"/>
      <c r="D199" s="51">
        <f>SUM(D200:D208)</f>
        <v>5</v>
      </c>
      <c r="E199" s="51">
        <f t="shared" ref="E199:T199" si="9">SUM(E200:E208)</f>
        <v>0</v>
      </c>
      <c r="F199" s="51">
        <f t="shared" si="9"/>
        <v>3</v>
      </c>
      <c r="G199" s="51">
        <f t="shared" si="9"/>
        <v>2</v>
      </c>
      <c r="H199" s="51">
        <f t="shared" si="9"/>
        <v>0</v>
      </c>
      <c r="I199" s="51">
        <f t="shared" si="9"/>
        <v>0</v>
      </c>
      <c r="J199" s="51">
        <f t="shared" si="9"/>
        <v>2</v>
      </c>
      <c r="K199" s="51">
        <f t="shared" si="9"/>
        <v>0</v>
      </c>
      <c r="L199" s="51">
        <f t="shared" si="9"/>
        <v>0</v>
      </c>
      <c r="M199" s="51">
        <f t="shared" si="9"/>
        <v>6</v>
      </c>
      <c r="N199" s="51">
        <f t="shared" si="9"/>
        <v>0</v>
      </c>
      <c r="O199" s="51">
        <f t="shared" si="9"/>
        <v>2</v>
      </c>
      <c r="P199" s="51">
        <f t="shared" si="9"/>
        <v>0</v>
      </c>
      <c r="Q199" s="51">
        <f t="shared" si="9"/>
        <v>2</v>
      </c>
      <c r="R199" s="51">
        <f t="shared" si="9"/>
        <v>0</v>
      </c>
      <c r="S199" s="51">
        <f t="shared" si="9"/>
        <v>0</v>
      </c>
      <c r="T199" s="51">
        <f t="shared" si="9"/>
        <v>0</v>
      </c>
    </row>
    <row r="200" spans="1:20" ht="20.100000000000001" customHeight="1" x14ac:dyDescent="0.25">
      <c r="A200" s="4" t="s">
        <v>172</v>
      </c>
      <c r="B200" s="7" t="s">
        <v>442</v>
      </c>
      <c r="C200" s="5">
        <v>258</v>
      </c>
      <c r="D200" s="46">
        <v>5</v>
      </c>
      <c r="E200" s="46"/>
      <c r="F200" s="47">
        <v>2</v>
      </c>
      <c r="G200" s="47">
        <v>2</v>
      </c>
      <c r="H200" s="47"/>
      <c r="I200" s="47"/>
      <c r="J200" s="47">
        <v>2</v>
      </c>
      <c r="K200" s="47"/>
      <c r="L200" s="47"/>
      <c r="M200" s="47">
        <v>5</v>
      </c>
      <c r="N200" s="47"/>
      <c r="O200" s="47">
        <v>2</v>
      </c>
      <c r="P200" s="47"/>
      <c r="Q200" s="47">
        <v>2</v>
      </c>
      <c r="R200" s="47"/>
      <c r="S200" s="47"/>
      <c r="T200" s="47"/>
    </row>
    <row r="201" spans="1:20" ht="20.100000000000001" customHeight="1" x14ac:dyDescent="0.25">
      <c r="A201" s="4" t="s">
        <v>171</v>
      </c>
      <c r="B201" s="7" t="s">
        <v>443</v>
      </c>
      <c r="C201" s="5">
        <v>259</v>
      </c>
      <c r="D201" s="46"/>
      <c r="E201" s="46"/>
      <c r="F201" s="47">
        <v>1</v>
      </c>
      <c r="G201" s="47"/>
      <c r="H201" s="47"/>
      <c r="I201" s="47"/>
      <c r="J201" s="47"/>
      <c r="K201" s="47"/>
      <c r="L201" s="47"/>
      <c r="M201" s="47">
        <v>1</v>
      </c>
      <c r="N201" s="47"/>
      <c r="O201" s="47"/>
      <c r="P201" s="47"/>
      <c r="Q201" s="47"/>
      <c r="R201" s="47"/>
      <c r="S201" s="47"/>
      <c r="T201" s="47"/>
    </row>
    <row r="202" spans="1:20" ht="20.100000000000001" customHeight="1" x14ac:dyDescent="0.25">
      <c r="A202" s="4" t="s">
        <v>170</v>
      </c>
      <c r="B202" s="7" t="s">
        <v>355</v>
      </c>
      <c r="C202" s="5">
        <v>260</v>
      </c>
      <c r="D202" s="46"/>
      <c r="E202" s="46"/>
      <c r="F202" s="47"/>
      <c r="G202" s="47"/>
      <c r="H202" s="47"/>
      <c r="I202" s="47"/>
      <c r="J202" s="47"/>
      <c r="K202" s="47"/>
      <c r="L202" s="47"/>
      <c r="M202" s="47"/>
      <c r="N202" s="47"/>
      <c r="O202" s="47"/>
      <c r="P202" s="47"/>
      <c r="Q202" s="47"/>
      <c r="R202" s="47"/>
      <c r="S202" s="47"/>
      <c r="T202" s="47"/>
    </row>
    <row r="203" spans="1:20" ht="20.100000000000001" customHeight="1" x14ac:dyDescent="0.25">
      <c r="A203" s="4" t="s">
        <v>169</v>
      </c>
      <c r="B203" s="7" t="s">
        <v>444</v>
      </c>
      <c r="C203" s="5">
        <v>261</v>
      </c>
      <c r="D203" s="46"/>
      <c r="E203" s="46"/>
      <c r="F203" s="47"/>
      <c r="G203" s="47"/>
      <c r="H203" s="47"/>
      <c r="I203" s="47"/>
      <c r="J203" s="47"/>
      <c r="K203" s="47"/>
      <c r="L203" s="47"/>
      <c r="M203" s="47"/>
      <c r="N203" s="47"/>
      <c r="O203" s="47"/>
      <c r="P203" s="47"/>
      <c r="Q203" s="47"/>
      <c r="R203" s="47"/>
      <c r="S203" s="47"/>
      <c r="T203" s="47"/>
    </row>
    <row r="204" spans="1:20" ht="20.100000000000001" customHeight="1" x14ac:dyDescent="0.25">
      <c r="A204" s="4" t="s">
        <v>168</v>
      </c>
      <c r="B204" s="7" t="s">
        <v>445</v>
      </c>
      <c r="C204" s="5">
        <v>262</v>
      </c>
      <c r="D204" s="46"/>
      <c r="E204" s="46"/>
      <c r="F204" s="47"/>
      <c r="G204" s="47"/>
      <c r="H204" s="47"/>
      <c r="I204" s="47"/>
      <c r="J204" s="47"/>
      <c r="K204" s="47"/>
      <c r="L204" s="47"/>
      <c r="M204" s="47"/>
      <c r="N204" s="47"/>
      <c r="O204" s="47"/>
      <c r="P204" s="47"/>
      <c r="Q204" s="47"/>
      <c r="R204" s="47"/>
      <c r="S204" s="47"/>
      <c r="T204" s="47"/>
    </row>
    <row r="205" spans="1:20" ht="20.100000000000001" customHeight="1" x14ac:dyDescent="0.25">
      <c r="A205" s="4" t="s">
        <v>167</v>
      </c>
      <c r="B205" s="7" t="s">
        <v>644</v>
      </c>
      <c r="C205" s="5">
        <v>263</v>
      </c>
      <c r="D205" s="46"/>
      <c r="E205" s="46"/>
      <c r="F205" s="47"/>
      <c r="G205" s="47"/>
      <c r="H205" s="47"/>
      <c r="I205" s="47"/>
      <c r="J205" s="47"/>
      <c r="K205" s="47"/>
      <c r="L205" s="47"/>
      <c r="M205" s="47"/>
      <c r="N205" s="47"/>
      <c r="O205" s="47"/>
      <c r="P205" s="47"/>
      <c r="Q205" s="47"/>
      <c r="R205" s="47"/>
      <c r="S205" s="47"/>
      <c r="T205" s="47"/>
    </row>
    <row r="206" spans="1:20" ht="20.100000000000001" customHeight="1" x14ac:dyDescent="0.25">
      <c r="A206" s="4" t="s">
        <v>166</v>
      </c>
      <c r="B206" s="7" t="s">
        <v>446</v>
      </c>
      <c r="C206" s="5">
        <v>264</v>
      </c>
      <c r="D206" s="46"/>
      <c r="E206" s="46"/>
      <c r="F206" s="47"/>
      <c r="G206" s="47"/>
      <c r="H206" s="47"/>
      <c r="I206" s="47"/>
      <c r="J206" s="47"/>
      <c r="K206" s="47"/>
      <c r="L206" s="47"/>
      <c r="M206" s="47"/>
      <c r="N206" s="47"/>
      <c r="O206" s="47"/>
      <c r="P206" s="47"/>
      <c r="Q206" s="47"/>
      <c r="R206" s="47"/>
      <c r="S206" s="47"/>
      <c r="T206" s="47"/>
    </row>
    <row r="207" spans="1:20" ht="20.100000000000001" customHeight="1" x14ac:dyDescent="0.25">
      <c r="A207" s="4" t="s">
        <v>165</v>
      </c>
      <c r="B207" s="7" t="s">
        <v>553</v>
      </c>
      <c r="C207" s="5">
        <v>265</v>
      </c>
      <c r="D207" s="46"/>
      <c r="E207" s="46"/>
      <c r="F207" s="47"/>
      <c r="G207" s="47"/>
      <c r="H207" s="47"/>
      <c r="I207" s="47"/>
      <c r="J207" s="47"/>
      <c r="K207" s="47"/>
      <c r="L207" s="47"/>
      <c r="M207" s="47"/>
      <c r="N207" s="47"/>
      <c r="O207" s="47"/>
      <c r="P207" s="47"/>
      <c r="Q207" s="47"/>
      <c r="R207" s="47"/>
      <c r="S207" s="47"/>
      <c r="T207" s="47"/>
    </row>
    <row r="208" spans="1:20" ht="20.100000000000001" customHeight="1" x14ac:dyDescent="0.25">
      <c r="A208" s="4" t="s">
        <v>164</v>
      </c>
      <c r="B208" s="7" t="s">
        <v>403</v>
      </c>
      <c r="C208" s="5"/>
      <c r="D208" s="46"/>
      <c r="E208" s="46"/>
      <c r="F208" s="47"/>
      <c r="G208" s="47"/>
      <c r="H208" s="47"/>
      <c r="I208" s="47"/>
      <c r="J208" s="47"/>
      <c r="K208" s="47"/>
      <c r="L208" s="47"/>
      <c r="M208" s="47"/>
      <c r="N208" s="47"/>
      <c r="O208" s="47"/>
      <c r="P208" s="47"/>
      <c r="Q208" s="47"/>
      <c r="R208" s="47"/>
      <c r="S208" s="47"/>
      <c r="T208" s="47"/>
    </row>
    <row r="209" spans="1:20" ht="20.100000000000001" customHeight="1" x14ac:dyDescent="0.25">
      <c r="A209" s="8" t="s">
        <v>163</v>
      </c>
      <c r="B209" s="12" t="s">
        <v>447</v>
      </c>
      <c r="C209" s="5"/>
      <c r="D209" s="51">
        <f>SUM(D210:D227)</f>
        <v>5</v>
      </c>
      <c r="E209" s="51">
        <f t="shared" ref="E209:T209" si="10">SUM(E210:E227)</f>
        <v>1</v>
      </c>
      <c r="F209" s="51">
        <f t="shared" si="10"/>
        <v>16</v>
      </c>
      <c r="G209" s="51">
        <f t="shared" si="10"/>
        <v>9</v>
      </c>
      <c r="H209" s="51">
        <f t="shared" si="10"/>
        <v>1</v>
      </c>
      <c r="I209" s="51">
        <f t="shared" si="10"/>
        <v>0</v>
      </c>
      <c r="J209" s="51">
        <f t="shared" si="10"/>
        <v>10</v>
      </c>
      <c r="K209" s="51">
        <f t="shared" si="10"/>
        <v>0</v>
      </c>
      <c r="L209" s="51">
        <f t="shared" si="10"/>
        <v>0</v>
      </c>
      <c r="M209" s="51">
        <f t="shared" si="10"/>
        <v>11</v>
      </c>
      <c r="N209" s="51">
        <f t="shared" si="10"/>
        <v>1</v>
      </c>
      <c r="O209" s="51">
        <f t="shared" si="10"/>
        <v>2</v>
      </c>
      <c r="P209" s="51">
        <f t="shared" si="10"/>
        <v>0</v>
      </c>
      <c r="Q209" s="51">
        <f t="shared" si="10"/>
        <v>2</v>
      </c>
      <c r="R209" s="51">
        <f t="shared" si="10"/>
        <v>0</v>
      </c>
      <c r="S209" s="51">
        <f t="shared" si="10"/>
        <v>0</v>
      </c>
      <c r="T209" s="51">
        <f t="shared" si="10"/>
        <v>0</v>
      </c>
    </row>
    <row r="210" spans="1:20" ht="20.100000000000001" customHeight="1" x14ac:dyDescent="0.25">
      <c r="A210" s="4" t="s">
        <v>162</v>
      </c>
      <c r="B210" s="7" t="s">
        <v>717</v>
      </c>
      <c r="C210" s="5">
        <v>266</v>
      </c>
      <c r="D210" s="46">
        <v>2</v>
      </c>
      <c r="E210" s="46"/>
      <c r="F210" s="47">
        <v>2</v>
      </c>
      <c r="G210" s="47">
        <v>1</v>
      </c>
      <c r="H210" s="47"/>
      <c r="I210" s="47"/>
      <c r="J210" s="47">
        <v>1</v>
      </c>
      <c r="K210" s="47"/>
      <c r="L210" s="47"/>
      <c r="M210" s="47">
        <v>3</v>
      </c>
      <c r="N210" s="47"/>
      <c r="O210" s="47"/>
      <c r="P210" s="47"/>
      <c r="Q210" s="47"/>
      <c r="R210" s="47"/>
      <c r="S210" s="47"/>
      <c r="T210" s="47"/>
    </row>
    <row r="211" spans="1:20" ht="20.100000000000001" customHeight="1" x14ac:dyDescent="0.25">
      <c r="A211" s="4" t="s">
        <v>161</v>
      </c>
      <c r="B211" s="7" t="s">
        <v>718</v>
      </c>
      <c r="C211" s="5">
        <v>267</v>
      </c>
      <c r="D211" s="46"/>
      <c r="E211" s="46"/>
      <c r="F211" s="47"/>
      <c r="G211" s="47"/>
      <c r="H211" s="47"/>
      <c r="I211" s="47"/>
      <c r="J211" s="47"/>
      <c r="K211" s="47"/>
      <c r="L211" s="47"/>
      <c r="M211" s="47"/>
      <c r="N211" s="47"/>
      <c r="O211" s="47"/>
      <c r="P211" s="47"/>
      <c r="Q211" s="47"/>
      <c r="R211" s="47"/>
      <c r="S211" s="47"/>
      <c r="T211" s="47"/>
    </row>
    <row r="212" spans="1:20" ht="20.100000000000001" customHeight="1" x14ac:dyDescent="0.25">
      <c r="A212" s="4" t="s">
        <v>719</v>
      </c>
      <c r="B212" s="7" t="s">
        <v>720</v>
      </c>
      <c r="C212" s="5">
        <v>267.10000000000002</v>
      </c>
      <c r="D212" s="46"/>
      <c r="E212" s="46"/>
      <c r="F212" s="47"/>
      <c r="G212" s="47"/>
      <c r="H212" s="47"/>
      <c r="I212" s="47"/>
      <c r="J212" s="47"/>
      <c r="K212" s="47"/>
      <c r="L212" s="47"/>
      <c r="M212" s="47"/>
      <c r="N212" s="47"/>
      <c r="O212" s="47"/>
      <c r="P212" s="47"/>
      <c r="Q212" s="47"/>
      <c r="R212" s="47"/>
      <c r="S212" s="47"/>
      <c r="T212" s="47"/>
    </row>
    <row r="213" spans="1:20" ht="20.100000000000001" customHeight="1" x14ac:dyDescent="0.25">
      <c r="A213" s="4" t="s">
        <v>160</v>
      </c>
      <c r="B213" s="7" t="s">
        <v>645</v>
      </c>
      <c r="C213" s="5">
        <v>268</v>
      </c>
      <c r="D213" s="50">
        <v>1</v>
      </c>
      <c r="E213" s="50">
        <v>1</v>
      </c>
      <c r="F213" s="50">
        <v>13</v>
      </c>
      <c r="G213" s="50">
        <v>6</v>
      </c>
      <c r="H213" s="50">
        <v>1</v>
      </c>
      <c r="I213" s="50"/>
      <c r="J213" s="50">
        <v>7</v>
      </c>
      <c r="K213" s="50"/>
      <c r="L213" s="50"/>
      <c r="M213" s="50">
        <v>7</v>
      </c>
      <c r="N213" s="50">
        <v>1</v>
      </c>
      <c r="O213" s="50">
        <v>1</v>
      </c>
      <c r="P213" s="50"/>
      <c r="Q213" s="50">
        <v>1</v>
      </c>
      <c r="R213" s="50"/>
      <c r="S213" s="50"/>
      <c r="T213" s="50"/>
    </row>
    <row r="214" spans="1:20" ht="20.100000000000001" customHeight="1" x14ac:dyDescent="0.25">
      <c r="A214" s="4" t="s">
        <v>159</v>
      </c>
      <c r="B214" s="5" t="s">
        <v>721</v>
      </c>
      <c r="C214" s="5">
        <v>269</v>
      </c>
      <c r="D214" s="46"/>
      <c r="E214" s="46"/>
      <c r="F214" s="47"/>
      <c r="G214" s="47"/>
      <c r="H214" s="47"/>
      <c r="I214" s="47"/>
      <c r="J214" s="47"/>
      <c r="K214" s="47"/>
      <c r="L214" s="47"/>
      <c r="M214" s="47"/>
      <c r="N214" s="47"/>
      <c r="O214" s="47"/>
      <c r="P214" s="47"/>
      <c r="Q214" s="47"/>
      <c r="R214" s="47"/>
      <c r="S214" s="47"/>
      <c r="T214" s="47"/>
    </row>
    <row r="215" spans="1:20" ht="20.100000000000001" customHeight="1" x14ac:dyDescent="0.25">
      <c r="A215" s="4" t="s">
        <v>158</v>
      </c>
      <c r="B215" s="7" t="s">
        <v>722</v>
      </c>
      <c r="C215" s="5">
        <v>269.10000000000002</v>
      </c>
      <c r="D215" s="47"/>
      <c r="E215" s="47"/>
      <c r="F215" s="47"/>
      <c r="G215" s="47"/>
      <c r="H215" s="47"/>
      <c r="I215" s="47"/>
      <c r="J215" s="47"/>
      <c r="K215" s="47"/>
      <c r="L215" s="47"/>
      <c r="M215" s="47"/>
      <c r="N215" s="47"/>
      <c r="O215" s="47"/>
      <c r="P215" s="47"/>
      <c r="Q215" s="47"/>
      <c r="R215" s="47"/>
      <c r="S215" s="47"/>
      <c r="T215" s="47"/>
    </row>
    <row r="216" spans="1:20" ht="20.100000000000001" customHeight="1" x14ac:dyDescent="0.25">
      <c r="A216" s="4" t="s">
        <v>157</v>
      </c>
      <c r="B216" s="7" t="s">
        <v>723</v>
      </c>
      <c r="C216" s="5">
        <v>270</v>
      </c>
      <c r="D216" s="46"/>
      <c r="E216" s="46"/>
      <c r="F216" s="47"/>
      <c r="G216" s="47"/>
      <c r="H216" s="47"/>
      <c r="I216" s="47"/>
      <c r="J216" s="47"/>
      <c r="K216" s="47"/>
      <c r="L216" s="47"/>
      <c r="M216" s="47"/>
      <c r="N216" s="47"/>
      <c r="O216" s="47"/>
      <c r="P216" s="47"/>
      <c r="Q216" s="47"/>
      <c r="R216" s="47"/>
      <c r="S216" s="47"/>
      <c r="T216" s="47"/>
    </row>
    <row r="217" spans="1:20" ht="20.100000000000001" customHeight="1" x14ac:dyDescent="0.25">
      <c r="A217" s="4" t="s">
        <v>156</v>
      </c>
      <c r="B217" s="7" t="s">
        <v>724</v>
      </c>
      <c r="C217" s="5">
        <v>272</v>
      </c>
      <c r="D217" s="46"/>
      <c r="E217" s="46"/>
      <c r="F217" s="47"/>
      <c r="G217" s="47"/>
      <c r="H217" s="47"/>
      <c r="I217" s="47"/>
      <c r="J217" s="47"/>
      <c r="K217" s="47"/>
      <c r="L217" s="47"/>
      <c r="M217" s="47"/>
      <c r="N217" s="47"/>
      <c r="O217" s="47"/>
      <c r="P217" s="47"/>
      <c r="Q217" s="47"/>
      <c r="R217" s="47"/>
      <c r="S217" s="47"/>
      <c r="T217" s="47"/>
    </row>
    <row r="218" spans="1:20" ht="20.100000000000001" customHeight="1" x14ac:dyDescent="0.25">
      <c r="A218" s="4" t="s">
        <v>155</v>
      </c>
      <c r="B218" s="7" t="s">
        <v>725</v>
      </c>
      <c r="C218" s="5">
        <v>273</v>
      </c>
      <c r="D218" s="46"/>
      <c r="E218" s="46"/>
      <c r="F218" s="47">
        <v>1</v>
      </c>
      <c r="G218" s="47">
        <v>1</v>
      </c>
      <c r="H218" s="47"/>
      <c r="I218" s="47"/>
      <c r="J218" s="47">
        <v>1</v>
      </c>
      <c r="K218" s="47"/>
      <c r="L218" s="47"/>
      <c r="M218" s="47"/>
      <c r="N218" s="47"/>
      <c r="O218" s="47"/>
      <c r="P218" s="47"/>
      <c r="Q218" s="47"/>
      <c r="R218" s="47"/>
      <c r="S218" s="47"/>
      <c r="T218" s="47"/>
    </row>
    <row r="219" spans="1:20" ht="20.100000000000001" customHeight="1" x14ac:dyDescent="0.25">
      <c r="A219" s="4" t="s">
        <v>154</v>
      </c>
      <c r="B219" s="7" t="s">
        <v>726</v>
      </c>
      <c r="C219" s="5">
        <v>274</v>
      </c>
      <c r="D219" s="46"/>
      <c r="E219" s="46"/>
      <c r="F219" s="47"/>
      <c r="G219" s="47"/>
      <c r="H219" s="47"/>
      <c r="I219" s="47"/>
      <c r="J219" s="47"/>
      <c r="K219" s="47"/>
      <c r="L219" s="47"/>
      <c r="M219" s="47"/>
      <c r="N219" s="47"/>
      <c r="O219" s="47"/>
      <c r="P219" s="47"/>
      <c r="Q219" s="47"/>
      <c r="R219" s="47"/>
      <c r="S219" s="47"/>
      <c r="T219" s="47"/>
    </row>
    <row r="220" spans="1:20" ht="20.100000000000001" customHeight="1" x14ac:dyDescent="0.25">
      <c r="A220" s="4" t="s">
        <v>153</v>
      </c>
      <c r="B220" s="7" t="s">
        <v>727</v>
      </c>
      <c r="C220" s="5">
        <v>275</v>
      </c>
      <c r="D220" s="46"/>
      <c r="E220" s="46"/>
      <c r="F220" s="47"/>
      <c r="G220" s="47"/>
      <c r="H220" s="47"/>
      <c r="I220" s="47"/>
      <c r="J220" s="47"/>
      <c r="K220" s="47"/>
      <c r="L220" s="47"/>
      <c r="M220" s="47"/>
      <c r="N220" s="47"/>
      <c r="O220" s="47"/>
      <c r="P220" s="47"/>
      <c r="Q220" s="47"/>
      <c r="R220" s="47"/>
      <c r="S220" s="47"/>
      <c r="T220" s="47"/>
    </row>
    <row r="221" spans="1:20" ht="20.100000000000001" customHeight="1" x14ac:dyDescent="0.25">
      <c r="A221" s="4" t="s">
        <v>152</v>
      </c>
      <c r="B221" s="7" t="s">
        <v>554</v>
      </c>
      <c r="C221" s="5">
        <v>276</v>
      </c>
      <c r="D221" s="46"/>
      <c r="E221" s="46"/>
      <c r="F221" s="47"/>
      <c r="G221" s="47"/>
      <c r="H221" s="47"/>
      <c r="I221" s="47"/>
      <c r="J221" s="47"/>
      <c r="K221" s="47"/>
      <c r="L221" s="47"/>
      <c r="M221" s="47"/>
      <c r="N221" s="47"/>
      <c r="O221" s="47"/>
      <c r="P221" s="47"/>
      <c r="Q221" s="47"/>
      <c r="R221" s="47"/>
      <c r="S221" s="47"/>
      <c r="T221" s="47"/>
    </row>
    <row r="222" spans="1:20" ht="20.100000000000001" customHeight="1" x14ac:dyDescent="0.25">
      <c r="A222" s="4" t="s">
        <v>151</v>
      </c>
      <c r="B222" s="7" t="s">
        <v>364</v>
      </c>
      <c r="C222" s="5">
        <v>277</v>
      </c>
      <c r="D222" s="46"/>
      <c r="E222" s="46"/>
      <c r="F222" s="47"/>
      <c r="G222" s="47"/>
      <c r="H222" s="47"/>
      <c r="I222" s="47"/>
      <c r="J222" s="47"/>
      <c r="K222" s="47"/>
      <c r="L222" s="47"/>
      <c r="M222" s="47"/>
      <c r="N222" s="47"/>
      <c r="O222" s="47"/>
      <c r="P222" s="47"/>
      <c r="Q222" s="47"/>
      <c r="R222" s="47"/>
      <c r="S222" s="47"/>
      <c r="T222" s="47"/>
    </row>
    <row r="223" spans="1:20" ht="20.100000000000001" customHeight="1" x14ac:dyDescent="0.25">
      <c r="A223" s="4" t="s">
        <v>150</v>
      </c>
      <c r="B223" s="7" t="s">
        <v>555</v>
      </c>
      <c r="C223" s="5">
        <v>278</v>
      </c>
      <c r="D223" s="46"/>
      <c r="E223" s="46"/>
      <c r="F223" s="47"/>
      <c r="G223" s="47"/>
      <c r="H223" s="47"/>
      <c r="I223" s="47"/>
      <c r="J223" s="47"/>
      <c r="K223" s="47"/>
      <c r="L223" s="47"/>
      <c r="M223" s="47"/>
      <c r="N223" s="47"/>
      <c r="O223" s="47"/>
      <c r="P223" s="47"/>
      <c r="Q223" s="47"/>
      <c r="R223" s="47"/>
      <c r="S223" s="47"/>
      <c r="T223" s="47"/>
    </row>
    <row r="224" spans="1:20" ht="20.100000000000001" customHeight="1" x14ac:dyDescent="0.25">
      <c r="A224" s="4" t="s">
        <v>149</v>
      </c>
      <c r="B224" s="7" t="s">
        <v>556</v>
      </c>
      <c r="C224" s="5">
        <v>279</v>
      </c>
      <c r="D224" s="46">
        <v>2</v>
      </c>
      <c r="E224" s="46"/>
      <c r="F224" s="47"/>
      <c r="G224" s="47">
        <v>1</v>
      </c>
      <c r="H224" s="47"/>
      <c r="I224" s="47"/>
      <c r="J224" s="47">
        <v>1</v>
      </c>
      <c r="K224" s="47"/>
      <c r="L224" s="47"/>
      <c r="M224" s="47">
        <v>1</v>
      </c>
      <c r="N224" s="47"/>
      <c r="O224" s="47">
        <v>1</v>
      </c>
      <c r="P224" s="47"/>
      <c r="Q224" s="47">
        <v>1</v>
      </c>
      <c r="R224" s="47"/>
      <c r="S224" s="47"/>
      <c r="T224" s="47"/>
    </row>
    <row r="225" spans="1:20" ht="20.100000000000001" customHeight="1" x14ac:dyDescent="0.25">
      <c r="A225" s="4" t="s">
        <v>148</v>
      </c>
      <c r="B225" s="7" t="s">
        <v>728</v>
      </c>
      <c r="C225" s="5">
        <v>280</v>
      </c>
      <c r="D225" s="46"/>
      <c r="E225" s="46"/>
      <c r="F225" s="47"/>
      <c r="G225" s="47"/>
      <c r="H225" s="47"/>
      <c r="I225" s="47"/>
      <c r="J225" s="47"/>
      <c r="K225" s="47"/>
      <c r="L225" s="47"/>
      <c r="M225" s="47"/>
      <c r="N225" s="47"/>
      <c r="O225" s="47"/>
      <c r="P225" s="47"/>
      <c r="Q225" s="47"/>
      <c r="R225" s="47"/>
      <c r="S225" s="47"/>
      <c r="T225" s="47"/>
    </row>
    <row r="226" spans="1:20" ht="20.100000000000001" customHeight="1" x14ac:dyDescent="0.25">
      <c r="A226" s="4" t="s">
        <v>729</v>
      </c>
      <c r="B226" s="7" t="s">
        <v>730</v>
      </c>
      <c r="C226" s="5">
        <v>280.10000000000002</v>
      </c>
      <c r="D226" s="46"/>
      <c r="E226" s="46"/>
      <c r="F226" s="47"/>
      <c r="G226" s="47"/>
      <c r="H226" s="47"/>
      <c r="I226" s="47"/>
      <c r="J226" s="47"/>
      <c r="K226" s="47"/>
      <c r="L226" s="47"/>
      <c r="M226" s="47"/>
      <c r="N226" s="47"/>
      <c r="O226" s="47"/>
      <c r="P226" s="47"/>
      <c r="Q226" s="47"/>
      <c r="R226" s="47"/>
      <c r="S226" s="47"/>
      <c r="T226" s="47"/>
    </row>
    <row r="227" spans="1:20" ht="20.100000000000001" customHeight="1" x14ac:dyDescent="0.25">
      <c r="A227" s="4" t="s">
        <v>147</v>
      </c>
      <c r="B227" s="7" t="s">
        <v>403</v>
      </c>
      <c r="C227" s="5"/>
      <c r="D227" s="46"/>
      <c r="E227" s="46"/>
      <c r="F227" s="47"/>
      <c r="G227" s="47"/>
      <c r="H227" s="47"/>
      <c r="I227" s="47"/>
      <c r="J227" s="47"/>
      <c r="K227" s="47"/>
      <c r="L227" s="47"/>
      <c r="M227" s="47"/>
      <c r="N227" s="47"/>
      <c r="O227" s="47"/>
      <c r="P227" s="47"/>
      <c r="Q227" s="47"/>
      <c r="R227" s="47"/>
      <c r="S227" s="47"/>
      <c r="T227" s="47"/>
    </row>
    <row r="228" spans="1:20" ht="20.100000000000001" customHeight="1" x14ac:dyDescent="0.25">
      <c r="A228" s="8" t="s">
        <v>146</v>
      </c>
      <c r="B228" s="12" t="s">
        <v>448</v>
      </c>
      <c r="C228" s="5"/>
      <c r="D228" s="51">
        <f>SUM(D229:D247)</f>
        <v>1</v>
      </c>
      <c r="E228" s="51">
        <f t="shared" ref="E228:T228" si="11">SUM(E229:E247)</f>
        <v>0</v>
      </c>
      <c r="F228" s="51">
        <f t="shared" si="11"/>
        <v>4</v>
      </c>
      <c r="G228" s="51">
        <f t="shared" si="11"/>
        <v>3</v>
      </c>
      <c r="H228" s="51">
        <f t="shared" si="11"/>
        <v>0</v>
      </c>
      <c r="I228" s="51">
        <f t="shared" si="11"/>
        <v>0</v>
      </c>
      <c r="J228" s="51">
        <f t="shared" si="11"/>
        <v>3</v>
      </c>
      <c r="K228" s="51">
        <f t="shared" si="11"/>
        <v>0</v>
      </c>
      <c r="L228" s="51">
        <f t="shared" si="11"/>
        <v>0</v>
      </c>
      <c r="M228" s="51">
        <f t="shared" si="11"/>
        <v>2</v>
      </c>
      <c r="N228" s="51">
        <f t="shared" si="11"/>
        <v>0</v>
      </c>
      <c r="O228" s="51">
        <f t="shared" si="11"/>
        <v>0</v>
      </c>
      <c r="P228" s="51">
        <f t="shared" si="11"/>
        <v>0</v>
      </c>
      <c r="Q228" s="51">
        <f t="shared" si="11"/>
        <v>0</v>
      </c>
      <c r="R228" s="51">
        <f t="shared" si="11"/>
        <v>0</v>
      </c>
      <c r="S228" s="51">
        <f t="shared" si="11"/>
        <v>0</v>
      </c>
      <c r="T228" s="51">
        <f t="shared" si="11"/>
        <v>0</v>
      </c>
    </row>
    <row r="229" spans="1:20" ht="20.100000000000001" customHeight="1" x14ac:dyDescent="0.25">
      <c r="A229" s="4" t="s">
        <v>145</v>
      </c>
      <c r="B229" s="7" t="s">
        <v>557</v>
      </c>
      <c r="C229" s="5">
        <v>281</v>
      </c>
      <c r="D229" s="46"/>
      <c r="E229" s="46"/>
      <c r="F229" s="47"/>
      <c r="G229" s="47"/>
      <c r="H229" s="47"/>
      <c r="I229" s="47"/>
      <c r="J229" s="47"/>
      <c r="K229" s="47"/>
      <c r="L229" s="47"/>
      <c r="M229" s="47"/>
      <c r="N229" s="47"/>
      <c r="O229" s="47"/>
      <c r="P229" s="47"/>
      <c r="Q229" s="47"/>
      <c r="R229" s="47"/>
      <c r="S229" s="47"/>
      <c r="T229" s="47"/>
    </row>
    <row r="230" spans="1:20" ht="20.100000000000001" customHeight="1" x14ac:dyDescent="0.25">
      <c r="A230" s="4" t="s">
        <v>144</v>
      </c>
      <c r="B230" s="7" t="s">
        <v>558</v>
      </c>
      <c r="C230" s="6">
        <v>282</v>
      </c>
      <c r="D230" s="47"/>
      <c r="E230" s="47"/>
      <c r="F230" s="47"/>
      <c r="G230" s="47"/>
      <c r="H230" s="47"/>
      <c r="I230" s="47"/>
      <c r="J230" s="47"/>
      <c r="K230" s="47"/>
      <c r="L230" s="47"/>
      <c r="M230" s="47"/>
      <c r="N230" s="47"/>
      <c r="O230" s="47"/>
      <c r="P230" s="47"/>
      <c r="Q230" s="47"/>
      <c r="R230" s="47"/>
      <c r="S230" s="47"/>
      <c r="T230" s="47"/>
    </row>
    <row r="231" spans="1:20" ht="20.100000000000001" customHeight="1" x14ac:dyDescent="0.25">
      <c r="A231" s="4" t="s">
        <v>143</v>
      </c>
      <c r="B231" s="5" t="s">
        <v>559</v>
      </c>
      <c r="C231" s="5">
        <v>283</v>
      </c>
      <c r="D231" s="46"/>
      <c r="E231" s="46"/>
      <c r="F231" s="47"/>
      <c r="G231" s="47"/>
      <c r="H231" s="47"/>
      <c r="I231" s="47"/>
      <c r="J231" s="47"/>
      <c r="K231" s="47"/>
      <c r="L231" s="47"/>
      <c r="M231" s="47"/>
      <c r="N231" s="47"/>
      <c r="O231" s="47"/>
      <c r="P231" s="47"/>
      <c r="Q231" s="47"/>
      <c r="R231" s="47"/>
      <c r="S231" s="47"/>
      <c r="T231" s="47"/>
    </row>
    <row r="232" spans="1:20" ht="20.100000000000001" customHeight="1" x14ac:dyDescent="0.25">
      <c r="A232" s="4" t="s">
        <v>142</v>
      </c>
      <c r="B232" s="7" t="s">
        <v>560</v>
      </c>
      <c r="C232" s="5">
        <v>284</v>
      </c>
      <c r="D232" s="46"/>
      <c r="E232" s="46"/>
      <c r="F232" s="47"/>
      <c r="G232" s="47"/>
      <c r="H232" s="47"/>
      <c r="I232" s="47"/>
      <c r="J232" s="47"/>
      <c r="K232" s="47"/>
      <c r="L232" s="47"/>
      <c r="M232" s="47"/>
      <c r="N232" s="47"/>
      <c r="O232" s="47"/>
      <c r="P232" s="47"/>
      <c r="Q232" s="47"/>
      <c r="R232" s="47"/>
      <c r="S232" s="47"/>
      <c r="T232" s="47"/>
    </row>
    <row r="233" spans="1:20" ht="20.100000000000001" customHeight="1" x14ac:dyDescent="0.25">
      <c r="A233" s="4" t="s">
        <v>141</v>
      </c>
      <c r="B233" s="7" t="s">
        <v>561</v>
      </c>
      <c r="C233" s="5">
        <v>285</v>
      </c>
      <c r="D233" s="50"/>
      <c r="E233" s="50"/>
      <c r="F233" s="50"/>
      <c r="G233" s="50"/>
      <c r="H233" s="50"/>
      <c r="I233" s="50"/>
      <c r="J233" s="50"/>
      <c r="K233" s="50"/>
      <c r="L233" s="50"/>
      <c r="M233" s="50"/>
      <c r="N233" s="50"/>
      <c r="O233" s="50"/>
      <c r="P233" s="50"/>
      <c r="Q233" s="50"/>
      <c r="R233" s="50"/>
      <c r="S233" s="50"/>
      <c r="T233" s="50"/>
    </row>
    <row r="234" spans="1:20" ht="20.100000000000001" customHeight="1" x14ac:dyDescent="0.25">
      <c r="A234" s="4" t="s">
        <v>140</v>
      </c>
      <c r="B234" s="7" t="s">
        <v>562</v>
      </c>
      <c r="C234" s="5">
        <v>286</v>
      </c>
      <c r="D234" s="46"/>
      <c r="E234" s="46"/>
      <c r="F234" s="47"/>
      <c r="G234" s="47"/>
      <c r="H234" s="47"/>
      <c r="I234" s="47"/>
      <c r="J234" s="47"/>
      <c r="K234" s="47"/>
      <c r="L234" s="47"/>
      <c r="M234" s="47"/>
      <c r="N234" s="47"/>
      <c r="O234" s="47"/>
      <c r="P234" s="47"/>
      <c r="Q234" s="47"/>
      <c r="R234" s="47"/>
      <c r="S234" s="47"/>
      <c r="T234" s="47"/>
    </row>
    <row r="235" spans="1:20" ht="20.100000000000001" customHeight="1" x14ac:dyDescent="0.25">
      <c r="A235" s="4" t="s">
        <v>139</v>
      </c>
      <c r="B235" s="7" t="s">
        <v>365</v>
      </c>
      <c r="C235" s="5">
        <v>287</v>
      </c>
      <c r="D235" s="46"/>
      <c r="E235" s="46"/>
      <c r="F235" s="47"/>
      <c r="G235" s="47"/>
      <c r="H235" s="47"/>
      <c r="I235" s="47"/>
      <c r="J235" s="47"/>
      <c r="K235" s="47"/>
      <c r="L235" s="47"/>
      <c r="M235" s="47"/>
      <c r="N235" s="47"/>
      <c r="O235" s="47"/>
      <c r="P235" s="47"/>
      <c r="Q235" s="47"/>
      <c r="R235" s="47"/>
      <c r="S235" s="47"/>
      <c r="T235" s="47"/>
    </row>
    <row r="236" spans="1:20" ht="20.100000000000001" customHeight="1" x14ac:dyDescent="0.25">
      <c r="A236" s="4" t="s">
        <v>138</v>
      </c>
      <c r="B236" s="7" t="s">
        <v>366</v>
      </c>
      <c r="C236" s="5">
        <v>288</v>
      </c>
      <c r="D236" s="46"/>
      <c r="E236" s="46"/>
      <c r="F236" s="47"/>
      <c r="G236" s="47"/>
      <c r="H236" s="47"/>
      <c r="I236" s="47"/>
      <c r="J236" s="47"/>
      <c r="K236" s="47"/>
      <c r="L236" s="47"/>
      <c r="M236" s="47"/>
      <c r="N236" s="47"/>
      <c r="O236" s="47"/>
      <c r="P236" s="47"/>
      <c r="Q236" s="47"/>
      <c r="R236" s="47"/>
      <c r="S236" s="47"/>
      <c r="T236" s="47"/>
    </row>
    <row r="237" spans="1:20" ht="20.100000000000001" customHeight="1" x14ac:dyDescent="0.25">
      <c r="A237" s="4" t="s">
        <v>137</v>
      </c>
      <c r="B237" s="7" t="s">
        <v>646</v>
      </c>
      <c r="C237" s="5">
        <v>289</v>
      </c>
      <c r="D237" s="46"/>
      <c r="E237" s="46"/>
      <c r="F237" s="47"/>
      <c r="G237" s="47"/>
      <c r="H237" s="47"/>
      <c r="I237" s="47"/>
      <c r="J237" s="47"/>
      <c r="K237" s="47"/>
      <c r="L237" s="47"/>
      <c r="M237" s="47"/>
      <c r="N237" s="47"/>
      <c r="O237" s="47"/>
      <c r="P237" s="47"/>
      <c r="Q237" s="47"/>
      <c r="R237" s="47"/>
      <c r="S237" s="47"/>
      <c r="T237" s="47"/>
    </row>
    <row r="238" spans="1:20" ht="20.100000000000001" customHeight="1" x14ac:dyDescent="0.25">
      <c r="A238" s="4" t="s">
        <v>136</v>
      </c>
      <c r="B238" s="7" t="s">
        <v>496</v>
      </c>
      <c r="C238" s="5">
        <v>290</v>
      </c>
      <c r="D238" s="46"/>
      <c r="E238" s="46"/>
      <c r="F238" s="47"/>
      <c r="G238" s="47"/>
      <c r="H238" s="47"/>
      <c r="I238" s="47"/>
      <c r="J238" s="47"/>
      <c r="K238" s="47"/>
      <c r="L238" s="47"/>
      <c r="M238" s="47"/>
      <c r="N238" s="47"/>
      <c r="O238" s="47"/>
      <c r="P238" s="47"/>
      <c r="Q238" s="47"/>
      <c r="R238" s="47"/>
      <c r="S238" s="47"/>
      <c r="T238" s="47"/>
    </row>
    <row r="239" spans="1:20" ht="20.100000000000001" customHeight="1" x14ac:dyDescent="0.25">
      <c r="A239" s="4" t="s">
        <v>135</v>
      </c>
      <c r="B239" s="7" t="s">
        <v>647</v>
      </c>
      <c r="C239" s="5">
        <v>291</v>
      </c>
      <c r="D239" s="46"/>
      <c r="E239" s="46"/>
      <c r="F239" s="47">
        <v>1</v>
      </c>
      <c r="G239" s="47"/>
      <c r="H239" s="47"/>
      <c r="I239" s="47"/>
      <c r="J239" s="47"/>
      <c r="K239" s="47"/>
      <c r="L239" s="47"/>
      <c r="M239" s="47">
        <v>1</v>
      </c>
      <c r="N239" s="47"/>
      <c r="O239" s="47"/>
      <c r="P239" s="47"/>
      <c r="Q239" s="47"/>
      <c r="R239" s="47"/>
      <c r="S239" s="47"/>
      <c r="T239" s="47"/>
    </row>
    <row r="240" spans="1:20" ht="20.100000000000001" customHeight="1" x14ac:dyDescent="0.25">
      <c r="A240" s="4" t="s">
        <v>134</v>
      </c>
      <c r="B240" s="7" t="s">
        <v>648</v>
      </c>
      <c r="C240" s="5">
        <v>292</v>
      </c>
      <c r="D240" s="46"/>
      <c r="E240" s="46"/>
      <c r="F240" s="47">
        <v>1</v>
      </c>
      <c r="G240" s="47">
        <v>1</v>
      </c>
      <c r="H240" s="47"/>
      <c r="I240" s="47"/>
      <c r="J240" s="47">
        <v>1</v>
      </c>
      <c r="K240" s="47"/>
      <c r="L240" s="47"/>
      <c r="M240" s="47"/>
      <c r="N240" s="47"/>
      <c r="O240" s="47"/>
      <c r="P240" s="47"/>
      <c r="Q240" s="47"/>
      <c r="R240" s="47"/>
      <c r="S240" s="47"/>
      <c r="T240" s="47"/>
    </row>
    <row r="241" spans="1:20" ht="20.100000000000001" customHeight="1" x14ac:dyDescent="0.25">
      <c r="A241" s="4" t="s">
        <v>133</v>
      </c>
      <c r="B241" s="7" t="s">
        <v>449</v>
      </c>
      <c r="C241" s="5">
        <v>293</v>
      </c>
      <c r="D241" s="46"/>
      <c r="E241" s="46"/>
      <c r="F241" s="47"/>
      <c r="G241" s="47"/>
      <c r="H241" s="47"/>
      <c r="I241" s="47"/>
      <c r="J241" s="47"/>
      <c r="K241" s="47"/>
      <c r="L241" s="47"/>
      <c r="M241" s="47"/>
      <c r="N241" s="47"/>
      <c r="O241" s="47"/>
      <c r="P241" s="47"/>
      <c r="Q241" s="47"/>
      <c r="R241" s="47"/>
      <c r="S241" s="47"/>
      <c r="T241" s="47"/>
    </row>
    <row r="242" spans="1:20" ht="20.100000000000001" customHeight="1" x14ac:dyDescent="0.25">
      <c r="A242" s="4" t="s">
        <v>132</v>
      </c>
      <c r="B242" s="7" t="s">
        <v>649</v>
      </c>
      <c r="C242" s="5">
        <v>294</v>
      </c>
      <c r="D242" s="46"/>
      <c r="E242" s="46"/>
      <c r="F242" s="47"/>
      <c r="G242" s="47"/>
      <c r="H242" s="47"/>
      <c r="I242" s="47"/>
      <c r="J242" s="47"/>
      <c r="K242" s="47"/>
      <c r="L242" s="47"/>
      <c r="M242" s="47"/>
      <c r="N242" s="47"/>
      <c r="O242" s="47"/>
      <c r="P242" s="47"/>
      <c r="Q242" s="47"/>
      <c r="R242" s="47"/>
      <c r="S242" s="47"/>
      <c r="T242" s="47"/>
    </row>
    <row r="243" spans="1:20" ht="20.100000000000001" customHeight="1" x14ac:dyDescent="0.25">
      <c r="A243" s="4" t="s">
        <v>131</v>
      </c>
      <c r="B243" s="7" t="s">
        <v>650</v>
      </c>
      <c r="C243" s="5">
        <v>295</v>
      </c>
      <c r="D243" s="46"/>
      <c r="E243" s="46"/>
      <c r="F243" s="47"/>
      <c r="G243" s="47"/>
      <c r="H243" s="47"/>
      <c r="I243" s="47"/>
      <c r="J243" s="47"/>
      <c r="K243" s="47"/>
      <c r="L243" s="47"/>
      <c r="M243" s="47"/>
      <c r="N243" s="47"/>
      <c r="O243" s="47"/>
      <c r="P243" s="47"/>
      <c r="Q243" s="47"/>
      <c r="R243" s="47"/>
      <c r="S243" s="47"/>
      <c r="T243" s="47"/>
    </row>
    <row r="244" spans="1:20" ht="20.100000000000001" customHeight="1" x14ac:dyDescent="0.25">
      <c r="A244" s="4" t="s">
        <v>130</v>
      </c>
      <c r="B244" s="7" t="s">
        <v>651</v>
      </c>
      <c r="C244" s="5">
        <v>296</v>
      </c>
      <c r="D244" s="46">
        <v>1</v>
      </c>
      <c r="E244" s="46"/>
      <c r="F244" s="47">
        <v>2</v>
      </c>
      <c r="G244" s="47">
        <v>2</v>
      </c>
      <c r="H244" s="47"/>
      <c r="I244" s="47"/>
      <c r="J244" s="47">
        <v>2</v>
      </c>
      <c r="K244" s="47"/>
      <c r="L244" s="47"/>
      <c r="M244" s="47">
        <v>1</v>
      </c>
      <c r="N244" s="47"/>
      <c r="O244" s="47"/>
      <c r="P244" s="47"/>
      <c r="Q244" s="47"/>
      <c r="R244" s="47"/>
      <c r="S244" s="47"/>
      <c r="T244" s="47"/>
    </row>
    <row r="245" spans="1:20" ht="20.100000000000001" customHeight="1" x14ac:dyDescent="0.25">
      <c r="A245" s="4" t="s">
        <v>129</v>
      </c>
      <c r="B245" s="7" t="s">
        <v>376</v>
      </c>
      <c r="C245" s="6">
        <v>297</v>
      </c>
      <c r="D245" s="46"/>
      <c r="E245" s="46"/>
      <c r="F245" s="47"/>
      <c r="G245" s="47"/>
      <c r="H245" s="47"/>
      <c r="I245" s="47"/>
      <c r="J245" s="47"/>
      <c r="K245" s="47"/>
      <c r="L245" s="47"/>
      <c r="M245" s="47"/>
      <c r="N245" s="47"/>
      <c r="O245" s="47"/>
      <c r="P245" s="47"/>
      <c r="Q245" s="47"/>
      <c r="R245" s="47"/>
      <c r="S245" s="47"/>
      <c r="T245" s="47"/>
    </row>
    <row r="246" spans="1:20" ht="20.100000000000001" customHeight="1" x14ac:dyDescent="0.25">
      <c r="A246" s="4" t="s">
        <v>128</v>
      </c>
      <c r="B246" s="7" t="s">
        <v>563</v>
      </c>
      <c r="C246" s="5">
        <v>298</v>
      </c>
      <c r="D246" s="46"/>
      <c r="E246" s="46"/>
      <c r="F246" s="47"/>
      <c r="G246" s="47"/>
      <c r="H246" s="47"/>
      <c r="I246" s="47"/>
      <c r="J246" s="47"/>
      <c r="K246" s="47"/>
      <c r="L246" s="47"/>
      <c r="M246" s="47"/>
      <c r="N246" s="47"/>
      <c r="O246" s="47"/>
      <c r="P246" s="47"/>
      <c r="Q246" s="47"/>
      <c r="R246" s="47"/>
      <c r="S246" s="47"/>
      <c r="T246" s="47"/>
    </row>
    <row r="247" spans="1:20" ht="20.100000000000001" customHeight="1" x14ac:dyDescent="0.25">
      <c r="A247" s="4" t="s">
        <v>127</v>
      </c>
      <c r="B247" s="7" t="s">
        <v>403</v>
      </c>
      <c r="C247" s="5"/>
      <c r="D247" s="50"/>
      <c r="E247" s="50"/>
      <c r="F247" s="50"/>
      <c r="G247" s="50"/>
      <c r="H247" s="50"/>
      <c r="I247" s="50"/>
      <c r="J247" s="50"/>
      <c r="K247" s="50"/>
      <c r="L247" s="50"/>
      <c r="M247" s="50"/>
      <c r="N247" s="50"/>
      <c r="O247" s="50"/>
      <c r="P247" s="50"/>
      <c r="Q247" s="50"/>
      <c r="R247" s="50"/>
      <c r="S247" s="50"/>
      <c r="T247" s="50"/>
    </row>
    <row r="248" spans="1:20" ht="20.100000000000001" customHeight="1" x14ac:dyDescent="0.25">
      <c r="A248" s="4" t="s">
        <v>126</v>
      </c>
      <c r="B248" s="12" t="s">
        <v>564</v>
      </c>
      <c r="C248" s="5"/>
      <c r="D248" s="51">
        <f>SUM(D249:D261)</f>
        <v>0</v>
      </c>
      <c r="E248" s="51">
        <f t="shared" ref="E248:T248" si="12">SUM(E249:E261)</f>
        <v>0</v>
      </c>
      <c r="F248" s="51">
        <f t="shared" si="12"/>
        <v>0</v>
      </c>
      <c r="G248" s="51">
        <f t="shared" si="12"/>
        <v>0</v>
      </c>
      <c r="H248" s="51">
        <f t="shared" si="12"/>
        <v>0</v>
      </c>
      <c r="I248" s="51">
        <f t="shared" si="12"/>
        <v>0</v>
      </c>
      <c r="J248" s="51">
        <f t="shared" si="12"/>
        <v>0</v>
      </c>
      <c r="K248" s="51">
        <f t="shared" si="12"/>
        <v>0</v>
      </c>
      <c r="L248" s="51">
        <f t="shared" si="12"/>
        <v>0</v>
      </c>
      <c r="M248" s="51">
        <f t="shared" si="12"/>
        <v>0</v>
      </c>
      <c r="N248" s="51">
        <f t="shared" si="12"/>
        <v>0</v>
      </c>
      <c r="O248" s="51">
        <f t="shared" si="12"/>
        <v>0</v>
      </c>
      <c r="P248" s="51">
        <f t="shared" si="12"/>
        <v>0</v>
      </c>
      <c r="Q248" s="51">
        <f t="shared" si="12"/>
        <v>0</v>
      </c>
      <c r="R248" s="51">
        <f t="shared" si="12"/>
        <v>0</v>
      </c>
      <c r="S248" s="51">
        <f t="shared" si="12"/>
        <v>0</v>
      </c>
      <c r="T248" s="51">
        <f t="shared" si="12"/>
        <v>0</v>
      </c>
    </row>
    <row r="249" spans="1:20" ht="20.100000000000001" customHeight="1" x14ac:dyDescent="0.25">
      <c r="A249" s="4" t="s">
        <v>125</v>
      </c>
      <c r="B249" s="5" t="s">
        <v>450</v>
      </c>
      <c r="C249" s="5">
        <v>299</v>
      </c>
      <c r="D249" s="47"/>
      <c r="E249" s="47"/>
      <c r="F249" s="47"/>
      <c r="G249" s="47"/>
      <c r="H249" s="47"/>
      <c r="I249" s="47"/>
      <c r="J249" s="47"/>
      <c r="K249" s="47"/>
      <c r="L249" s="47"/>
      <c r="M249" s="47"/>
      <c r="N249" s="47"/>
      <c r="O249" s="47"/>
      <c r="P249" s="47"/>
      <c r="Q249" s="47"/>
      <c r="R249" s="47"/>
      <c r="S249" s="47"/>
      <c r="T249" s="47"/>
    </row>
    <row r="250" spans="1:20" ht="20.100000000000001" customHeight="1" x14ac:dyDescent="0.25">
      <c r="A250" s="4" t="s">
        <v>124</v>
      </c>
      <c r="B250" s="5" t="s">
        <v>731</v>
      </c>
      <c r="C250" s="5">
        <v>300</v>
      </c>
      <c r="D250" s="46"/>
      <c r="E250" s="46"/>
      <c r="F250" s="47"/>
      <c r="G250" s="47"/>
      <c r="H250" s="47"/>
      <c r="I250" s="47"/>
      <c r="J250" s="47"/>
      <c r="K250" s="47"/>
      <c r="L250" s="47"/>
      <c r="M250" s="47"/>
      <c r="N250" s="47"/>
      <c r="O250" s="47"/>
      <c r="P250" s="47"/>
      <c r="Q250" s="47"/>
      <c r="R250" s="47"/>
      <c r="S250" s="47"/>
      <c r="T250" s="47"/>
    </row>
    <row r="251" spans="1:20" ht="20.100000000000001" customHeight="1" x14ac:dyDescent="0.25">
      <c r="A251" s="4" t="s">
        <v>123</v>
      </c>
      <c r="B251" s="7" t="s">
        <v>367</v>
      </c>
      <c r="C251" s="5">
        <v>300.10000000000002</v>
      </c>
      <c r="D251" s="46"/>
      <c r="E251" s="46"/>
      <c r="F251" s="47"/>
      <c r="G251" s="47"/>
      <c r="H251" s="47"/>
      <c r="I251" s="47"/>
      <c r="J251" s="47"/>
      <c r="K251" s="47"/>
      <c r="L251" s="47"/>
      <c r="M251" s="47"/>
      <c r="N251" s="47"/>
      <c r="O251" s="47"/>
      <c r="P251" s="47"/>
      <c r="Q251" s="47"/>
      <c r="R251" s="47"/>
      <c r="S251" s="47"/>
      <c r="T251" s="47"/>
    </row>
    <row r="252" spans="1:20" ht="20.100000000000001" customHeight="1" x14ac:dyDescent="0.25">
      <c r="A252" s="4" t="s">
        <v>122</v>
      </c>
      <c r="B252" s="7" t="s">
        <v>565</v>
      </c>
      <c r="C252" s="5">
        <v>300.2</v>
      </c>
      <c r="D252" s="46"/>
      <c r="E252" s="46"/>
      <c r="F252" s="47"/>
      <c r="G252" s="47"/>
      <c r="H252" s="47"/>
      <c r="I252" s="47"/>
      <c r="J252" s="47"/>
      <c r="K252" s="47"/>
      <c r="L252" s="47"/>
      <c r="M252" s="47"/>
      <c r="N252" s="47"/>
      <c r="O252" s="47"/>
      <c r="P252" s="47"/>
      <c r="Q252" s="47"/>
      <c r="R252" s="47"/>
      <c r="S252" s="47"/>
      <c r="T252" s="47"/>
    </row>
    <row r="253" spans="1:20" ht="20.100000000000001" customHeight="1" x14ac:dyDescent="0.25">
      <c r="A253" s="4" t="s">
        <v>121</v>
      </c>
      <c r="B253" s="7" t="s">
        <v>732</v>
      </c>
      <c r="C253" s="5">
        <v>301</v>
      </c>
      <c r="D253" s="46"/>
      <c r="E253" s="46"/>
      <c r="F253" s="47"/>
      <c r="G253" s="47"/>
      <c r="H253" s="47"/>
      <c r="I253" s="47"/>
      <c r="J253" s="47"/>
      <c r="K253" s="47"/>
      <c r="L253" s="47"/>
      <c r="M253" s="47"/>
      <c r="N253" s="47"/>
      <c r="O253" s="47"/>
      <c r="P253" s="47"/>
      <c r="Q253" s="47"/>
      <c r="R253" s="47"/>
      <c r="S253" s="47"/>
      <c r="T253" s="47"/>
    </row>
    <row r="254" spans="1:20" ht="20.100000000000001" customHeight="1" x14ac:dyDescent="0.25">
      <c r="A254" s="4" t="s">
        <v>120</v>
      </c>
      <c r="B254" s="7" t="s">
        <v>451</v>
      </c>
      <c r="C254" s="5">
        <v>301.10000000000002</v>
      </c>
      <c r="D254" s="47"/>
      <c r="E254" s="47"/>
      <c r="F254" s="47"/>
      <c r="G254" s="47"/>
      <c r="H254" s="47"/>
      <c r="I254" s="47"/>
      <c r="J254" s="47"/>
      <c r="K254" s="47"/>
      <c r="L254" s="47"/>
      <c r="M254" s="47"/>
      <c r="N254" s="47"/>
      <c r="O254" s="47"/>
      <c r="P254" s="47"/>
      <c r="Q254" s="47"/>
      <c r="R254" s="47"/>
      <c r="S254" s="47"/>
      <c r="T254" s="47"/>
    </row>
    <row r="255" spans="1:20" ht="20.100000000000001" customHeight="1" x14ac:dyDescent="0.25">
      <c r="A255" s="4" t="s">
        <v>119</v>
      </c>
      <c r="B255" s="5" t="s">
        <v>452</v>
      </c>
      <c r="C255" s="5">
        <v>302</v>
      </c>
      <c r="D255" s="47"/>
      <c r="E255" s="47"/>
      <c r="F255" s="47"/>
      <c r="G255" s="47"/>
      <c r="H255" s="47"/>
      <c r="I255" s="47"/>
      <c r="J255" s="47"/>
      <c r="K255" s="47"/>
      <c r="L255" s="47"/>
      <c r="M255" s="47"/>
      <c r="N255" s="47"/>
      <c r="O255" s="47"/>
      <c r="P255" s="47"/>
      <c r="Q255" s="47"/>
      <c r="R255" s="47"/>
      <c r="S255" s="47"/>
      <c r="T255" s="47"/>
    </row>
    <row r="256" spans="1:20" ht="20.100000000000001" customHeight="1" x14ac:dyDescent="0.25">
      <c r="A256" s="4" t="s">
        <v>118</v>
      </c>
      <c r="B256" s="5" t="s">
        <v>368</v>
      </c>
      <c r="C256" s="5">
        <v>303</v>
      </c>
      <c r="D256" s="46"/>
      <c r="E256" s="46"/>
      <c r="F256" s="47"/>
      <c r="G256" s="47"/>
      <c r="H256" s="47"/>
      <c r="I256" s="47"/>
      <c r="J256" s="47"/>
      <c r="K256" s="47"/>
      <c r="L256" s="47"/>
      <c r="M256" s="47"/>
      <c r="N256" s="47"/>
      <c r="O256" s="47"/>
      <c r="P256" s="47"/>
      <c r="Q256" s="47"/>
      <c r="R256" s="47"/>
      <c r="S256" s="47"/>
      <c r="T256" s="47"/>
    </row>
    <row r="257" spans="1:20" ht="20.100000000000001" customHeight="1" x14ac:dyDescent="0.25">
      <c r="A257" s="4" t="s">
        <v>117</v>
      </c>
      <c r="B257" s="5" t="s">
        <v>453</v>
      </c>
      <c r="C257" s="5">
        <v>304</v>
      </c>
      <c r="D257" s="46"/>
      <c r="E257" s="46"/>
      <c r="F257" s="47"/>
      <c r="G257" s="47"/>
      <c r="H257" s="47"/>
      <c r="I257" s="47"/>
      <c r="J257" s="47"/>
      <c r="K257" s="47"/>
      <c r="L257" s="47"/>
      <c r="M257" s="47"/>
      <c r="N257" s="47"/>
      <c r="O257" s="47"/>
      <c r="P257" s="47"/>
      <c r="Q257" s="47"/>
      <c r="R257" s="47"/>
      <c r="S257" s="47"/>
      <c r="T257" s="47"/>
    </row>
    <row r="258" spans="1:20" ht="20.100000000000001" customHeight="1" x14ac:dyDescent="0.25">
      <c r="A258" s="4" t="s">
        <v>116</v>
      </c>
      <c r="B258" s="5" t="s">
        <v>566</v>
      </c>
      <c r="C258" s="5">
        <v>305</v>
      </c>
      <c r="D258" s="46"/>
      <c r="E258" s="46"/>
      <c r="F258" s="47"/>
      <c r="G258" s="47"/>
      <c r="H258" s="47"/>
      <c r="I258" s="47"/>
      <c r="J258" s="47"/>
      <c r="K258" s="47"/>
      <c r="L258" s="47"/>
      <c r="M258" s="47"/>
      <c r="N258" s="47"/>
      <c r="O258" s="47"/>
      <c r="P258" s="47"/>
      <c r="Q258" s="47"/>
      <c r="R258" s="47"/>
      <c r="S258" s="47"/>
      <c r="T258" s="47"/>
    </row>
    <row r="259" spans="1:20" ht="20.100000000000001" customHeight="1" x14ac:dyDescent="0.25">
      <c r="A259" s="4" t="s">
        <v>115</v>
      </c>
      <c r="B259" s="7" t="s">
        <v>567</v>
      </c>
      <c r="C259" s="5">
        <v>306</v>
      </c>
      <c r="D259" s="46"/>
      <c r="E259" s="46"/>
      <c r="F259" s="47"/>
      <c r="G259" s="47"/>
      <c r="H259" s="47"/>
      <c r="I259" s="47"/>
      <c r="J259" s="47"/>
      <c r="K259" s="47"/>
      <c r="L259" s="47"/>
      <c r="M259" s="47"/>
      <c r="N259" s="47"/>
      <c r="O259" s="47"/>
      <c r="P259" s="47"/>
      <c r="Q259" s="47"/>
      <c r="R259" s="47"/>
      <c r="S259" s="47"/>
      <c r="T259" s="47"/>
    </row>
    <row r="260" spans="1:20" ht="20.100000000000001" customHeight="1" x14ac:dyDescent="0.25">
      <c r="A260" s="4" t="s">
        <v>114</v>
      </c>
      <c r="B260" s="7" t="s">
        <v>568</v>
      </c>
      <c r="C260" s="5">
        <v>307</v>
      </c>
      <c r="D260" s="46"/>
      <c r="E260" s="46"/>
      <c r="F260" s="47"/>
      <c r="G260" s="47"/>
      <c r="H260" s="47"/>
      <c r="I260" s="47"/>
      <c r="J260" s="47"/>
      <c r="K260" s="47"/>
      <c r="L260" s="47"/>
      <c r="M260" s="47"/>
      <c r="N260" s="47"/>
      <c r="O260" s="47"/>
      <c r="P260" s="47"/>
      <c r="Q260" s="47"/>
      <c r="R260" s="47"/>
      <c r="S260" s="47"/>
      <c r="T260" s="47"/>
    </row>
    <row r="261" spans="1:20" ht="20.100000000000001" customHeight="1" x14ac:dyDescent="0.25">
      <c r="A261" s="4" t="s">
        <v>113</v>
      </c>
      <c r="B261" s="7" t="s">
        <v>403</v>
      </c>
      <c r="C261" s="5"/>
      <c r="D261" s="46"/>
      <c r="E261" s="46"/>
      <c r="F261" s="47"/>
      <c r="G261" s="47"/>
      <c r="H261" s="47"/>
      <c r="I261" s="47"/>
      <c r="J261" s="47"/>
      <c r="K261" s="47"/>
      <c r="L261" s="47"/>
      <c r="M261" s="47"/>
      <c r="N261" s="47"/>
      <c r="O261" s="47"/>
      <c r="P261" s="47"/>
      <c r="Q261" s="47"/>
      <c r="R261" s="47"/>
      <c r="S261" s="47"/>
      <c r="T261" s="47"/>
    </row>
    <row r="262" spans="1:20" s="52" customFormat="1" ht="20.100000000000001" customHeight="1" x14ac:dyDescent="0.25">
      <c r="A262" s="8" t="s">
        <v>112</v>
      </c>
      <c r="B262" s="12" t="s">
        <v>454</v>
      </c>
      <c r="C262" s="5"/>
      <c r="D262" s="51">
        <f>SUM(D263:D279)</f>
        <v>3</v>
      </c>
      <c r="E262" s="51">
        <f t="shared" ref="E262:T262" si="13">SUM(E263:E279)</f>
        <v>0</v>
      </c>
      <c r="F262" s="51">
        <f t="shared" si="13"/>
        <v>7</v>
      </c>
      <c r="G262" s="51">
        <f t="shared" si="13"/>
        <v>1</v>
      </c>
      <c r="H262" s="51">
        <f t="shared" si="13"/>
        <v>4</v>
      </c>
      <c r="I262" s="51">
        <f t="shared" si="13"/>
        <v>0</v>
      </c>
      <c r="J262" s="51">
        <f t="shared" si="13"/>
        <v>5</v>
      </c>
      <c r="K262" s="51">
        <f t="shared" si="13"/>
        <v>0</v>
      </c>
      <c r="L262" s="51">
        <f t="shared" si="13"/>
        <v>0</v>
      </c>
      <c r="M262" s="51">
        <f t="shared" si="13"/>
        <v>5</v>
      </c>
      <c r="N262" s="51">
        <f t="shared" si="13"/>
        <v>0</v>
      </c>
      <c r="O262" s="51">
        <f t="shared" si="13"/>
        <v>0</v>
      </c>
      <c r="P262" s="51">
        <f t="shared" si="13"/>
        <v>3</v>
      </c>
      <c r="Q262" s="51">
        <f t="shared" si="13"/>
        <v>3</v>
      </c>
      <c r="R262" s="51">
        <f t="shared" si="13"/>
        <v>0</v>
      </c>
      <c r="S262" s="51">
        <f t="shared" si="13"/>
        <v>0</v>
      </c>
      <c r="T262" s="51">
        <f t="shared" si="13"/>
        <v>0</v>
      </c>
    </row>
    <row r="263" spans="1:20" ht="20.100000000000001" customHeight="1" x14ac:dyDescent="0.25">
      <c r="A263" s="4" t="s">
        <v>111</v>
      </c>
      <c r="B263" s="7" t="s">
        <v>455</v>
      </c>
      <c r="C263" s="5">
        <v>308</v>
      </c>
      <c r="D263" s="50"/>
      <c r="E263" s="50"/>
      <c r="F263" s="50"/>
      <c r="G263" s="50"/>
      <c r="H263" s="50"/>
      <c r="I263" s="50"/>
      <c r="J263" s="50"/>
      <c r="K263" s="50"/>
      <c r="L263" s="50"/>
      <c r="M263" s="50"/>
      <c r="N263" s="50"/>
      <c r="O263" s="50"/>
      <c r="P263" s="50"/>
      <c r="Q263" s="50"/>
      <c r="R263" s="50"/>
      <c r="S263" s="50"/>
      <c r="T263" s="50"/>
    </row>
    <row r="264" spans="1:20" ht="20.100000000000001" customHeight="1" x14ac:dyDescent="0.25">
      <c r="A264" s="4" t="s">
        <v>110</v>
      </c>
      <c r="B264" s="7" t="s">
        <v>456</v>
      </c>
      <c r="C264" s="6">
        <v>309</v>
      </c>
      <c r="D264" s="46">
        <v>1</v>
      </c>
      <c r="E264" s="46"/>
      <c r="F264" s="47"/>
      <c r="G264" s="47"/>
      <c r="H264" s="47">
        <v>1</v>
      </c>
      <c r="I264" s="47"/>
      <c r="J264" s="47">
        <v>1</v>
      </c>
      <c r="K264" s="47"/>
      <c r="L264" s="47"/>
      <c r="M264" s="47"/>
      <c r="N264" s="47"/>
      <c r="O264" s="47"/>
      <c r="P264" s="47"/>
      <c r="Q264" s="47"/>
      <c r="R264" s="47"/>
      <c r="S264" s="47"/>
      <c r="T264" s="47"/>
    </row>
    <row r="265" spans="1:20" ht="20.100000000000001" customHeight="1" x14ac:dyDescent="0.25">
      <c r="A265" s="4" t="s">
        <v>733</v>
      </c>
      <c r="B265" s="7" t="s">
        <v>398</v>
      </c>
      <c r="C265" s="6">
        <v>309.10000000000002</v>
      </c>
      <c r="D265" s="46"/>
      <c r="E265" s="46"/>
      <c r="F265" s="47">
        <v>1</v>
      </c>
      <c r="G265" s="47"/>
      <c r="H265" s="47"/>
      <c r="I265" s="47"/>
      <c r="J265" s="47"/>
      <c r="K265" s="47"/>
      <c r="L265" s="47"/>
      <c r="M265" s="47">
        <v>1</v>
      </c>
      <c r="N265" s="47"/>
      <c r="O265" s="47"/>
      <c r="P265" s="47">
        <v>1</v>
      </c>
      <c r="Q265" s="47">
        <v>1</v>
      </c>
      <c r="R265" s="47"/>
      <c r="S265" s="47"/>
      <c r="T265" s="47"/>
    </row>
    <row r="266" spans="1:20" ht="20.100000000000001" customHeight="1" x14ac:dyDescent="0.25">
      <c r="A266" s="4" t="s">
        <v>109</v>
      </c>
      <c r="B266" s="13" t="s">
        <v>652</v>
      </c>
      <c r="C266" s="5">
        <v>310</v>
      </c>
      <c r="D266" s="46"/>
      <c r="E266" s="46"/>
      <c r="F266" s="47"/>
      <c r="G266" s="47"/>
      <c r="H266" s="47"/>
      <c r="I266" s="47"/>
      <c r="J266" s="47"/>
      <c r="K266" s="47"/>
      <c r="L266" s="47"/>
      <c r="M266" s="47"/>
      <c r="N266" s="47"/>
      <c r="O266" s="47"/>
      <c r="P266" s="47"/>
      <c r="Q266" s="47"/>
      <c r="R266" s="47"/>
      <c r="S266" s="47"/>
      <c r="T266" s="47"/>
    </row>
    <row r="267" spans="1:20" ht="20.100000000000001" customHeight="1" x14ac:dyDescent="0.25">
      <c r="A267" s="4" t="s">
        <v>108</v>
      </c>
      <c r="B267" s="7" t="s">
        <v>569</v>
      </c>
      <c r="C267" s="5">
        <v>311</v>
      </c>
      <c r="D267" s="46">
        <v>1</v>
      </c>
      <c r="E267" s="46"/>
      <c r="F267" s="47">
        <v>2</v>
      </c>
      <c r="G267" s="47"/>
      <c r="H267" s="47"/>
      <c r="I267" s="47"/>
      <c r="J267" s="47"/>
      <c r="K267" s="47"/>
      <c r="L267" s="47"/>
      <c r="M267" s="47">
        <v>3</v>
      </c>
      <c r="N267" s="47"/>
      <c r="O267" s="47"/>
      <c r="P267" s="47">
        <v>2</v>
      </c>
      <c r="Q267" s="47">
        <v>2</v>
      </c>
      <c r="R267" s="47"/>
      <c r="S267" s="47"/>
      <c r="T267" s="47"/>
    </row>
    <row r="268" spans="1:20" ht="20.100000000000001" customHeight="1" x14ac:dyDescent="0.25">
      <c r="A268" s="4" t="s">
        <v>107</v>
      </c>
      <c r="B268" s="7" t="s">
        <v>653</v>
      </c>
      <c r="C268" s="5">
        <v>311.10000000000002</v>
      </c>
      <c r="D268" s="46"/>
      <c r="E268" s="46"/>
      <c r="F268" s="47">
        <v>2</v>
      </c>
      <c r="G268" s="47">
        <v>1</v>
      </c>
      <c r="H268" s="47">
        <v>1</v>
      </c>
      <c r="I268" s="47"/>
      <c r="J268" s="47">
        <v>2</v>
      </c>
      <c r="K268" s="47"/>
      <c r="L268" s="47"/>
      <c r="M268" s="47"/>
      <c r="N268" s="47"/>
      <c r="O268" s="47"/>
      <c r="P268" s="47"/>
      <c r="Q268" s="47"/>
      <c r="R268" s="47"/>
      <c r="S268" s="47"/>
      <c r="T268" s="47"/>
    </row>
    <row r="269" spans="1:20" ht="20.100000000000001" customHeight="1" x14ac:dyDescent="0.25">
      <c r="A269" s="4" t="s">
        <v>106</v>
      </c>
      <c r="B269" s="7" t="s">
        <v>654</v>
      </c>
      <c r="C269" s="5">
        <v>311.2</v>
      </c>
      <c r="D269" s="46"/>
      <c r="E269" s="46"/>
      <c r="F269" s="47"/>
      <c r="G269" s="47"/>
      <c r="H269" s="47"/>
      <c r="I269" s="47"/>
      <c r="J269" s="47"/>
      <c r="K269" s="47"/>
      <c r="L269" s="47"/>
      <c r="M269" s="47"/>
      <c r="N269" s="47"/>
      <c r="O269" s="47"/>
      <c r="P269" s="47"/>
      <c r="Q269" s="47"/>
      <c r="R269" s="47"/>
      <c r="S269" s="47"/>
      <c r="T269" s="47"/>
    </row>
    <row r="270" spans="1:20" ht="20.100000000000001" customHeight="1" x14ac:dyDescent="0.25">
      <c r="A270" s="4" t="s">
        <v>105</v>
      </c>
      <c r="B270" s="7" t="s">
        <v>570</v>
      </c>
      <c r="C270" s="6">
        <v>312</v>
      </c>
      <c r="D270" s="46"/>
      <c r="E270" s="46"/>
      <c r="F270" s="47"/>
      <c r="G270" s="47"/>
      <c r="H270" s="47"/>
      <c r="I270" s="47"/>
      <c r="J270" s="47"/>
      <c r="K270" s="47"/>
      <c r="L270" s="47"/>
      <c r="M270" s="47"/>
      <c r="N270" s="47"/>
      <c r="O270" s="47"/>
      <c r="P270" s="47"/>
      <c r="Q270" s="47"/>
      <c r="R270" s="47"/>
      <c r="S270" s="47"/>
      <c r="T270" s="47"/>
    </row>
    <row r="271" spans="1:20" ht="20.100000000000001" customHeight="1" x14ac:dyDescent="0.25">
      <c r="A271" s="4" t="s">
        <v>104</v>
      </c>
      <c r="B271" s="7" t="s">
        <v>655</v>
      </c>
      <c r="C271" s="6">
        <v>312.10000000000002</v>
      </c>
      <c r="D271" s="46"/>
      <c r="E271" s="46"/>
      <c r="F271" s="47"/>
      <c r="G271" s="47"/>
      <c r="H271" s="47"/>
      <c r="I271" s="47"/>
      <c r="J271" s="47"/>
      <c r="K271" s="47"/>
      <c r="L271" s="47"/>
      <c r="M271" s="47"/>
      <c r="N271" s="47"/>
      <c r="O271" s="47"/>
      <c r="P271" s="47"/>
      <c r="Q271" s="47"/>
      <c r="R271" s="47"/>
      <c r="S271" s="47"/>
      <c r="T271" s="47"/>
    </row>
    <row r="272" spans="1:20" ht="20.100000000000001" customHeight="1" x14ac:dyDescent="0.25">
      <c r="A272" s="4" t="s">
        <v>734</v>
      </c>
      <c r="B272" s="7" t="s">
        <v>735</v>
      </c>
      <c r="C272" s="6">
        <v>312.2</v>
      </c>
      <c r="D272" s="46"/>
      <c r="E272" s="46"/>
      <c r="F272" s="47"/>
      <c r="G272" s="47"/>
      <c r="H272" s="47"/>
      <c r="I272" s="47"/>
      <c r="J272" s="47"/>
      <c r="K272" s="47"/>
      <c r="L272" s="47"/>
      <c r="M272" s="47"/>
      <c r="N272" s="47"/>
      <c r="O272" s="47"/>
      <c r="P272" s="47"/>
      <c r="Q272" s="47"/>
      <c r="R272" s="47"/>
      <c r="S272" s="47"/>
      <c r="T272" s="47"/>
    </row>
    <row r="273" spans="1:20" ht="20.100000000000001" customHeight="1" x14ac:dyDescent="0.25">
      <c r="A273" s="4" t="s">
        <v>103</v>
      </c>
      <c r="B273" s="7" t="s">
        <v>571</v>
      </c>
      <c r="C273" s="5">
        <v>313</v>
      </c>
      <c r="D273" s="46"/>
      <c r="E273" s="46"/>
      <c r="F273" s="47"/>
      <c r="G273" s="47"/>
      <c r="H273" s="47"/>
      <c r="I273" s="47"/>
      <c r="J273" s="47"/>
      <c r="K273" s="47"/>
      <c r="L273" s="47"/>
      <c r="M273" s="47"/>
      <c r="N273" s="47"/>
      <c r="O273" s="47"/>
      <c r="P273" s="47"/>
      <c r="Q273" s="47"/>
      <c r="R273" s="47"/>
      <c r="S273" s="47"/>
      <c r="T273" s="47"/>
    </row>
    <row r="274" spans="1:20" ht="20.100000000000001" customHeight="1" x14ac:dyDescent="0.25">
      <c r="A274" s="4" t="s">
        <v>102</v>
      </c>
      <c r="B274" s="7" t="s">
        <v>572</v>
      </c>
      <c r="C274" s="5">
        <v>314</v>
      </c>
      <c r="D274" s="46">
        <v>1</v>
      </c>
      <c r="E274" s="46"/>
      <c r="F274" s="47"/>
      <c r="G274" s="47"/>
      <c r="H274" s="47">
        <v>1</v>
      </c>
      <c r="I274" s="47"/>
      <c r="J274" s="47">
        <v>1</v>
      </c>
      <c r="K274" s="47"/>
      <c r="L274" s="47"/>
      <c r="M274" s="47"/>
      <c r="N274" s="47"/>
      <c r="O274" s="47"/>
      <c r="P274" s="47"/>
      <c r="Q274" s="47"/>
      <c r="R274" s="47"/>
      <c r="S274" s="47"/>
      <c r="T274" s="47"/>
    </row>
    <row r="275" spans="1:20" ht="20.100000000000001" customHeight="1" x14ac:dyDescent="0.25">
      <c r="A275" s="4" t="s">
        <v>101</v>
      </c>
      <c r="B275" s="7" t="s">
        <v>656</v>
      </c>
      <c r="C275" s="5">
        <v>314.10000000000002</v>
      </c>
      <c r="D275" s="46"/>
      <c r="E275" s="46"/>
      <c r="F275" s="47"/>
      <c r="G275" s="47"/>
      <c r="H275" s="47"/>
      <c r="I275" s="47"/>
      <c r="J275" s="47"/>
      <c r="K275" s="47"/>
      <c r="L275" s="47"/>
      <c r="M275" s="47"/>
      <c r="N275" s="47"/>
      <c r="O275" s="47"/>
      <c r="P275" s="47"/>
      <c r="Q275" s="47"/>
      <c r="R275" s="47"/>
      <c r="S275" s="47"/>
      <c r="T275" s="47"/>
    </row>
    <row r="276" spans="1:20" ht="20.100000000000001" customHeight="1" x14ac:dyDescent="0.25">
      <c r="A276" s="4" t="s">
        <v>100</v>
      </c>
      <c r="B276" s="7" t="s">
        <v>497</v>
      </c>
      <c r="C276" s="5">
        <v>315</v>
      </c>
      <c r="D276" s="46"/>
      <c r="E276" s="46"/>
      <c r="F276" s="47">
        <v>1</v>
      </c>
      <c r="G276" s="47"/>
      <c r="H276" s="47"/>
      <c r="I276" s="47"/>
      <c r="J276" s="47"/>
      <c r="K276" s="47"/>
      <c r="L276" s="47"/>
      <c r="M276" s="47">
        <v>1</v>
      </c>
      <c r="N276" s="47"/>
      <c r="O276" s="47"/>
      <c r="P276" s="47"/>
      <c r="Q276" s="47"/>
      <c r="R276" s="47"/>
      <c r="S276" s="47"/>
      <c r="T276" s="47"/>
    </row>
    <row r="277" spans="1:20" ht="20.100000000000001" customHeight="1" x14ac:dyDescent="0.25">
      <c r="A277" s="4" t="s">
        <v>99</v>
      </c>
      <c r="B277" s="7" t="s">
        <v>736</v>
      </c>
      <c r="C277" s="5">
        <v>315.10000000000002</v>
      </c>
      <c r="D277" s="46"/>
      <c r="E277" s="46"/>
      <c r="F277" s="47"/>
      <c r="G277" s="47"/>
      <c r="H277" s="47"/>
      <c r="I277" s="47"/>
      <c r="J277" s="47"/>
      <c r="K277" s="47"/>
      <c r="L277" s="47"/>
      <c r="M277" s="47"/>
      <c r="N277" s="47"/>
      <c r="O277" s="47"/>
      <c r="P277" s="47"/>
      <c r="Q277" s="47"/>
      <c r="R277" s="47"/>
      <c r="S277" s="47"/>
      <c r="T277" s="47"/>
    </row>
    <row r="278" spans="1:20" ht="20.100000000000001" customHeight="1" x14ac:dyDescent="0.25">
      <c r="A278" s="4" t="s">
        <v>98</v>
      </c>
      <c r="B278" s="7" t="s">
        <v>737</v>
      </c>
      <c r="C278" s="5">
        <v>315.2</v>
      </c>
      <c r="D278" s="46"/>
      <c r="E278" s="46"/>
      <c r="F278" s="47">
        <v>1</v>
      </c>
      <c r="G278" s="47"/>
      <c r="H278" s="47">
        <v>1</v>
      </c>
      <c r="I278" s="47"/>
      <c r="J278" s="47">
        <v>1</v>
      </c>
      <c r="K278" s="47"/>
      <c r="L278" s="47"/>
      <c r="M278" s="47"/>
      <c r="N278" s="47"/>
      <c r="O278" s="47"/>
      <c r="P278" s="47"/>
      <c r="Q278" s="47"/>
      <c r="R278" s="47"/>
      <c r="S278" s="47"/>
      <c r="T278" s="47"/>
    </row>
    <row r="279" spans="1:20" ht="20.100000000000001" customHeight="1" x14ac:dyDescent="0.25">
      <c r="A279" s="4" t="s">
        <v>97</v>
      </c>
      <c r="B279" s="7" t="s">
        <v>403</v>
      </c>
      <c r="C279" s="5"/>
      <c r="D279" s="46"/>
      <c r="E279" s="46"/>
      <c r="F279" s="47"/>
      <c r="G279" s="47"/>
      <c r="H279" s="47"/>
      <c r="I279" s="47"/>
      <c r="J279" s="47"/>
      <c r="K279" s="47"/>
      <c r="L279" s="47"/>
      <c r="M279" s="47"/>
      <c r="N279" s="47"/>
      <c r="O279" s="47"/>
      <c r="P279" s="47"/>
      <c r="Q279" s="47"/>
      <c r="R279" s="47"/>
      <c r="S279" s="47"/>
      <c r="T279" s="47"/>
    </row>
    <row r="280" spans="1:20" ht="20.100000000000001" customHeight="1" x14ac:dyDescent="0.25">
      <c r="A280" s="8" t="s">
        <v>96</v>
      </c>
      <c r="B280" s="12" t="s">
        <v>457</v>
      </c>
      <c r="C280" s="5"/>
      <c r="D280" s="51">
        <f>SUM(D281:D303)</f>
        <v>4</v>
      </c>
      <c r="E280" s="51">
        <f t="shared" ref="E280:T280" si="14">SUM(E281:E303)</f>
        <v>0</v>
      </c>
      <c r="F280" s="51">
        <f t="shared" si="14"/>
        <v>6</v>
      </c>
      <c r="G280" s="51">
        <f t="shared" si="14"/>
        <v>2</v>
      </c>
      <c r="H280" s="51">
        <f t="shared" si="14"/>
        <v>3</v>
      </c>
      <c r="I280" s="51">
        <f t="shared" si="14"/>
        <v>1</v>
      </c>
      <c r="J280" s="51">
        <f t="shared" si="14"/>
        <v>6</v>
      </c>
      <c r="K280" s="51">
        <f t="shared" si="14"/>
        <v>0</v>
      </c>
      <c r="L280" s="51">
        <f t="shared" si="14"/>
        <v>1</v>
      </c>
      <c r="M280" s="51">
        <f t="shared" si="14"/>
        <v>4</v>
      </c>
      <c r="N280" s="51">
        <f t="shared" si="14"/>
        <v>1</v>
      </c>
      <c r="O280" s="51">
        <f t="shared" si="14"/>
        <v>3</v>
      </c>
      <c r="P280" s="51">
        <f t="shared" si="14"/>
        <v>0</v>
      </c>
      <c r="Q280" s="51">
        <f t="shared" si="14"/>
        <v>3</v>
      </c>
      <c r="R280" s="51">
        <f t="shared" si="14"/>
        <v>0</v>
      </c>
      <c r="S280" s="51">
        <f t="shared" si="14"/>
        <v>0</v>
      </c>
      <c r="T280" s="51">
        <f t="shared" si="14"/>
        <v>0</v>
      </c>
    </row>
    <row r="281" spans="1:20" ht="20.100000000000001" customHeight="1" x14ac:dyDescent="0.25">
      <c r="A281" s="4" t="s">
        <v>95</v>
      </c>
      <c r="B281" s="7" t="s">
        <v>458</v>
      </c>
      <c r="C281" s="5">
        <v>316</v>
      </c>
      <c r="D281" s="46">
        <v>3</v>
      </c>
      <c r="E281" s="46"/>
      <c r="F281" s="47">
        <v>2</v>
      </c>
      <c r="G281" s="47">
        <v>1</v>
      </c>
      <c r="H281" s="47">
        <v>1</v>
      </c>
      <c r="I281" s="47">
        <v>1</v>
      </c>
      <c r="J281" s="47">
        <v>3</v>
      </c>
      <c r="K281" s="47"/>
      <c r="L281" s="47"/>
      <c r="M281" s="47">
        <v>2</v>
      </c>
      <c r="N281" s="47"/>
      <c r="O281" s="47">
        <v>2</v>
      </c>
      <c r="P281" s="47"/>
      <c r="Q281" s="47">
        <v>2</v>
      </c>
      <c r="R281" s="47"/>
      <c r="S281" s="47"/>
      <c r="T281" s="47"/>
    </row>
    <row r="282" spans="1:20" ht="20.100000000000001" customHeight="1" x14ac:dyDescent="0.25">
      <c r="A282" s="4" t="s">
        <v>94</v>
      </c>
      <c r="B282" s="7" t="s">
        <v>573</v>
      </c>
      <c r="C282" s="5">
        <v>317</v>
      </c>
      <c r="D282" s="46"/>
      <c r="E282" s="46"/>
      <c r="F282" s="47"/>
      <c r="G282" s="47"/>
      <c r="H282" s="47"/>
      <c r="I282" s="47"/>
      <c r="J282" s="47"/>
      <c r="K282" s="47"/>
      <c r="L282" s="47"/>
      <c r="M282" s="47"/>
      <c r="N282" s="47"/>
      <c r="O282" s="47"/>
      <c r="P282" s="47"/>
      <c r="Q282" s="47"/>
      <c r="R282" s="47"/>
      <c r="S282" s="47"/>
      <c r="T282" s="47"/>
    </row>
    <row r="283" spans="1:20" ht="20.100000000000001" customHeight="1" x14ac:dyDescent="0.25">
      <c r="A283" s="4" t="s">
        <v>93</v>
      </c>
      <c r="B283" s="7" t="s">
        <v>459</v>
      </c>
      <c r="C283" s="5">
        <v>319</v>
      </c>
      <c r="D283" s="46"/>
      <c r="E283" s="46"/>
      <c r="F283" s="47"/>
      <c r="G283" s="47"/>
      <c r="H283" s="47"/>
      <c r="I283" s="47"/>
      <c r="J283" s="47"/>
      <c r="K283" s="47"/>
      <c r="L283" s="47"/>
      <c r="M283" s="47"/>
      <c r="N283" s="47"/>
      <c r="O283" s="47"/>
      <c r="P283" s="47"/>
      <c r="Q283" s="47"/>
      <c r="R283" s="47"/>
      <c r="S283" s="47"/>
      <c r="T283" s="47"/>
    </row>
    <row r="284" spans="1:20" ht="20.100000000000001" customHeight="1" x14ac:dyDescent="0.25">
      <c r="A284" s="4" t="s">
        <v>92</v>
      </c>
      <c r="B284" s="7" t="s">
        <v>657</v>
      </c>
      <c r="C284" s="5">
        <v>320</v>
      </c>
      <c r="D284" s="46"/>
      <c r="E284" s="46"/>
      <c r="F284" s="47"/>
      <c r="G284" s="47"/>
      <c r="H284" s="47"/>
      <c r="I284" s="47"/>
      <c r="J284" s="47"/>
      <c r="K284" s="47"/>
      <c r="L284" s="47"/>
      <c r="M284" s="47"/>
      <c r="N284" s="47"/>
      <c r="O284" s="47"/>
      <c r="P284" s="47"/>
      <c r="Q284" s="47"/>
      <c r="R284" s="47"/>
      <c r="S284" s="47"/>
      <c r="T284" s="47"/>
    </row>
    <row r="285" spans="1:20" ht="20.100000000000001" customHeight="1" x14ac:dyDescent="0.25">
      <c r="A285" s="4" t="s">
        <v>91</v>
      </c>
      <c r="B285" s="7" t="s">
        <v>460</v>
      </c>
      <c r="C285" s="5">
        <v>321</v>
      </c>
      <c r="D285" s="51"/>
      <c r="E285" s="51"/>
      <c r="F285" s="51"/>
      <c r="G285" s="51"/>
      <c r="H285" s="51"/>
      <c r="I285" s="51"/>
      <c r="J285" s="51"/>
      <c r="K285" s="51"/>
      <c r="L285" s="51"/>
      <c r="M285" s="51"/>
      <c r="N285" s="51"/>
      <c r="O285" s="51"/>
      <c r="P285" s="51"/>
      <c r="Q285" s="51"/>
      <c r="R285" s="51"/>
      <c r="S285" s="51"/>
      <c r="T285" s="51"/>
    </row>
    <row r="286" spans="1:20" ht="20.100000000000001" customHeight="1" x14ac:dyDescent="0.25">
      <c r="A286" s="4" t="s">
        <v>90</v>
      </c>
      <c r="B286" s="7" t="s">
        <v>574</v>
      </c>
      <c r="C286" s="5">
        <v>322</v>
      </c>
      <c r="D286" s="46"/>
      <c r="E286" s="46"/>
      <c r="F286" s="47">
        <v>1</v>
      </c>
      <c r="G286" s="47">
        <v>1</v>
      </c>
      <c r="H286" s="47"/>
      <c r="I286" s="47"/>
      <c r="J286" s="47">
        <v>1</v>
      </c>
      <c r="K286" s="47"/>
      <c r="L286" s="47"/>
      <c r="M286" s="47"/>
      <c r="N286" s="47"/>
      <c r="O286" s="47"/>
      <c r="P286" s="47"/>
      <c r="Q286" s="47"/>
      <c r="R286" s="47"/>
      <c r="S286" s="47"/>
      <c r="T286" s="47"/>
    </row>
    <row r="287" spans="1:20" ht="20.100000000000001" customHeight="1" x14ac:dyDescent="0.25">
      <c r="A287" s="4" t="s">
        <v>89</v>
      </c>
      <c r="B287" s="7" t="s">
        <v>498</v>
      </c>
      <c r="C287" s="5">
        <v>323</v>
      </c>
      <c r="D287" s="46"/>
      <c r="E287" s="46"/>
      <c r="F287" s="47"/>
      <c r="G287" s="47"/>
      <c r="H287" s="47"/>
      <c r="I287" s="47"/>
      <c r="J287" s="47"/>
      <c r="K287" s="47"/>
      <c r="L287" s="47"/>
      <c r="M287" s="47"/>
      <c r="N287" s="47"/>
      <c r="O287" s="47"/>
      <c r="P287" s="47"/>
      <c r="Q287" s="47"/>
      <c r="R287" s="47"/>
      <c r="S287" s="47"/>
      <c r="T287" s="47"/>
    </row>
    <row r="288" spans="1:20" ht="20.100000000000001" customHeight="1" x14ac:dyDescent="0.25">
      <c r="A288" s="4" t="s">
        <v>88</v>
      </c>
      <c r="B288" s="7" t="s">
        <v>575</v>
      </c>
      <c r="C288" s="5">
        <v>324</v>
      </c>
      <c r="D288" s="47"/>
      <c r="E288" s="47"/>
      <c r="F288" s="47"/>
      <c r="G288" s="47"/>
      <c r="H288" s="47"/>
      <c r="I288" s="47"/>
      <c r="J288" s="47"/>
      <c r="K288" s="47"/>
      <c r="L288" s="47"/>
      <c r="M288" s="47"/>
      <c r="N288" s="47"/>
      <c r="O288" s="47"/>
      <c r="P288" s="47"/>
      <c r="Q288" s="47"/>
      <c r="R288" s="47"/>
      <c r="S288" s="47"/>
      <c r="T288" s="47"/>
    </row>
    <row r="289" spans="1:20" ht="20.100000000000001" customHeight="1" x14ac:dyDescent="0.25">
      <c r="A289" s="4" t="s">
        <v>87</v>
      </c>
      <c r="B289" s="7" t="s">
        <v>658</v>
      </c>
      <c r="C289" s="5">
        <v>325</v>
      </c>
      <c r="D289" s="47"/>
      <c r="E289" s="47"/>
      <c r="F289" s="47">
        <v>1</v>
      </c>
      <c r="G289" s="47"/>
      <c r="H289" s="47">
        <v>1</v>
      </c>
      <c r="I289" s="47"/>
      <c r="J289" s="47">
        <v>1</v>
      </c>
      <c r="K289" s="47"/>
      <c r="L289" s="47"/>
      <c r="M289" s="47"/>
      <c r="N289" s="47"/>
      <c r="O289" s="47">
        <v>1</v>
      </c>
      <c r="P289" s="47"/>
      <c r="Q289" s="47">
        <v>1</v>
      </c>
      <c r="R289" s="47"/>
      <c r="S289" s="47"/>
      <c r="T289" s="47"/>
    </row>
    <row r="290" spans="1:20" ht="20.100000000000001" customHeight="1" x14ac:dyDescent="0.25">
      <c r="A290" s="4" t="s">
        <v>86</v>
      </c>
      <c r="B290" s="7" t="s">
        <v>659</v>
      </c>
      <c r="C290" s="5">
        <v>326</v>
      </c>
      <c r="D290" s="47"/>
      <c r="E290" s="47"/>
      <c r="F290" s="47"/>
      <c r="G290" s="47"/>
      <c r="H290" s="47"/>
      <c r="I290" s="47"/>
      <c r="J290" s="47"/>
      <c r="K290" s="47"/>
      <c r="L290" s="47"/>
      <c r="M290" s="47"/>
      <c r="N290" s="47"/>
      <c r="O290" s="47"/>
      <c r="P290" s="47"/>
      <c r="Q290" s="47"/>
      <c r="R290" s="47"/>
      <c r="S290" s="47"/>
      <c r="T290" s="47"/>
    </row>
    <row r="291" spans="1:20" ht="20.100000000000001" customHeight="1" x14ac:dyDescent="0.25">
      <c r="A291" s="4" t="s">
        <v>85</v>
      </c>
      <c r="B291" s="7" t="s">
        <v>576</v>
      </c>
      <c r="C291" s="5">
        <v>327</v>
      </c>
      <c r="D291" s="47">
        <v>1</v>
      </c>
      <c r="E291" s="47"/>
      <c r="F291" s="47">
        <v>1</v>
      </c>
      <c r="G291" s="47"/>
      <c r="H291" s="47">
        <v>1</v>
      </c>
      <c r="I291" s="47"/>
      <c r="J291" s="47">
        <v>1</v>
      </c>
      <c r="K291" s="47"/>
      <c r="L291" s="47"/>
      <c r="M291" s="47">
        <v>1</v>
      </c>
      <c r="N291" s="47"/>
      <c r="O291" s="47"/>
      <c r="P291" s="47"/>
      <c r="Q291" s="47"/>
      <c r="R291" s="47"/>
      <c r="S291" s="47"/>
      <c r="T291" s="47"/>
    </row>
    <row r="292" spans="1:20" ht="20.100000000000001" customHeight="1" x14ac:dyDescent="0.25">
      <c r="A292" s="4" t="s">
        <v>84</v>
      </c>
      <c r="B292" s="7" t="s">
        <v>577</v>
      </c>
      <c r="C292" s="5">
        <v>327.10000000000002</v>
      </c>
      <c r="D292" s="46"/>
      <c r="E292" s="46"/>
      <c r="F292" s="47"/>
      <c r="G292" s="47"/>
      <c r="H292" s="47"/>
      <c r="I292" s="47"/>
      <c r="J292" s="47"/>
      <c r="K292" s="47"/>
      <c r="L292" s="47"/>
      <c r="M292" s="47"/>
      <c r="N292" s="47"/>
      <c r="O292" s="47"/>
      <c r="P292" s="47"/>
      <c r="Q292" s="47"/>
      <c r="R292" s="47"/>
      <c r="S292" s="47"/>
      <c r="T292" s="47"/>
    </row>
    <row r="293" spans="1:20" ht="20.100000000000001" customHeight="1" x14ac:dyDescent="0.25">
      <c r="A293" s="4" t="s">
        <v>83</v>
      </c>
      <c r="B293" s="7" t="s">
        <v>578</v>
      </c>
      <c r="C293" s="5">
        <v>327.2</v>
      </c>
      <c r="D293" s="46"/>
      <c r="E293" s="46"/>
      <c r="F293" s="47"/>
      <c r="G293" s="47"/>
      <c r="H293" s="47"/>
      <c r="I293" s="47"/>
      <c r="J293" s="47"/>
      <c r="K293" s="47"/>
      <c r="L293" s="47"/>
      <c r="M293" s="47"/>
      <c r="N293" s="47"/>
      <c r="O293" s="47"/>
      <c r="P293" s="47"/>
      <c r="Q293" s="47"/>
      <c r="R293" s="47"/>
      <c r="S293" s="47"/>
      <c r="T293" s="47"/>
    </row>
    <row r="294" spans="1:20" ht="20.100000000000001" customHeight="1" x14ac:dyDescent="0.25">
      <c r="A294" s="4" t="s">
        <v>82</v>
      </c>
      <c r="B294" s="7" t="s">
        <v>660</v>
      </c>
      <c r="C294" s="5">
        <v>327.3</v>
      </c>
      <c r="D294" s="46"/>
      <c r="E294" s="46"/>
      <c r="F294" s="47"/>
      <c r="G294" s="47"/>
      <c r="H294" s="47"/>
      <c r="I294" s="47"/>
      <c r="J294" s="47"/>
      <c r="K294" s="47"/>
      <c r="L294" s="47"/>
      <c r="M294" s="47"/>
      <c r="N294" s="47"/>
      <c r="O294" s="47"/>
      <c r="P294" s="47"/>
      <c r="Q294" s="47"/>
      <c r="R294" s="47"/>
      <c r="S294" s="47"/>
      <c r="T294" s="47"/>
    </row>
    <row r="295" spans="1:20" ht="20.100000000000001" customHeight="1" x14ac:dyDescent="0.25">
      <c r="A295" s="4" t="s">
        <v>81</v>
      </c>
      <c r="B295" s="7" t="s">
        <v>579</v>
      </c>
      <c r="C295" s="5">
        <v>327.39999999999998</v>
      </c>
      <c r="D295" s="46"/>
      <c r="E295" s="46"/>
      <c r="F295" s="47"/>
      <c r="G295" s="47"/>
      <c r="H295" s="47"/>
      <c r="I295" s="47"/>
      <c r="J295" s="47"/>
      <c r="K295" s="47"/>
      <c r="L295" s="47"/>
      <c r="M295" s="47"/>
      <c r="N295" s="47"/>
      <c r="O295" s="47"/>
      <c r="P295" s="47"/>
      <c r="Q295" s="47"/>
      <c r="R295" s="47"/>
      <c r="S295" s="47"/>
      <c r="T295" s="47"/>
    </row>
    <row r="296" spans="1:20" ht="20.100000000000001" customHeight="1" x14ac:dyDescent="0.25">
      <c r="A296" s="4" t="s">
        <v>80</v>
      </c>
      <c r="B296" s="7" t="s">
        <v>499</v>
      </c>
      <c r="C296" s="5">
        <v>327.5</v>
      </c>
      <c r="D296" s="46"/>
      <c r="E296" s="46"/>
      <c r="F296" s="47"/>
      <c r="G296" s="47"/>
      <c r="H296" s="47"/>
      <c r="I296" s="47"/>
      <c r="J296" s="47"/>
      <c r="K296" s="47"/>
      <c r="L296" s="47"/>
      <c r="M296" s="47"/>
      <c r="N296" s="47"/>
      <c r="O296" s="47"/>
      <c r="P296" s="47"/>
      <c r="Q296" s="47"/>
      <c r="R296" s="47"/>
      <c r="S296" s="47"/>
      <c r="T296" s="47"/>
    </row>
    <row r="297" spans="1:20" ht="20.100000000000001" customHeight="1" x14ac:dyDescent="0.25">
      <c r="A297" s="4" t="s">
        <v>738</v>
      </c>
      <c r="B297" s="7" t="s">
        <v>739</v>
      </c>
      <c r="C297" s="5">
        <v>327.60000000000002</v>
      </c>
      <c r="D297" s="46"/>
      <c r="E297" s="46"/>
      <c r="F297" s="47"/>
      <c r="G297" s="47"/>
      <c r="H297" s="47"/>
      <c r="I297" s="47"/>
      <c r="J297" s="47"/>
      <c r="K297" s="47"/>
      <c r="L297" s="47"/>
      <c r="M297" s="47"/>
      <c r="N297" s="47"/>
      <c r="O297" s="47"/>
      <c r="P297" s="47"/>
      <c r="Q297" s="47"/>
      <c r="R297" s="47"/>
      <c r="S297" s="47"/>
      <c r="T297" s="47"/>
    </row>
    <row r="298" spans="1:20" ht="20.100000000000001" customHeight="1" x14ac:dyDescent="0.25">
      <c r="A298" s="4" t="s">
        <v>79</v>
      </c>
      <c r="B298" s="7" t="s">
        <v>500</v>
      </c>
      <c r="C298" s="5">
        <v>328</v>
      </c>
      <c r="D298" s="46"/>
      <c r="E298" s="46"/>
      <c r="F298" s="47"/>
      <c r="G298" s="47"/>
      <c r="H298" s="47"/>
      <c r="I298" s="47"/>
      <c r="J298" s="47"/>
      <c r="K298" s="47"/>
      <c r="L298" s="47"/>
      <c r="M298" s="47"/>
      <c r="N298" s="47"/>
      <c r="O298" s="47"/>
      <c r="P298" s="47"/>
      <c r="Q298" s="47"/>
      <c r="R298" s="47"/>
      <c r="S298" s="47"/>
      <c r="T298" s="47"/>
    </row>
    <row r="299" spans="1:20" ht="20.100000000000001" customHeight="1" x14ac:dyDescent="0.25">
      <c r="A299" s="4" t="s">
        <v>78</v>
      </c>
      <c r="B299" s="7" t="s">
        <v>661</v>
      </c>
      <c r="C299" s="5">
        <v>329</v>
      </c>
      <c r="D299" s="46"/>
      <c r="E299" s="46"/>
      <c r="F299" s="47">
        <v>1</v>
      </c>
      <c r="G299" s="47"/>
      <c r="H299" s="47"/>
      <c r="I299" s="47"/>
      <c r="J299" s="47"/>
      <c r="K299" s="47"/>
      <c r="L299" s="47">
        <v>1</v>
      </c>
      <c r="M299" s="47">
        <v>1</v>
      </c>
      <c r="N299" s="47">
        <v>1</v>
      </c>
      <c r="O299" s="47"/>
      <c r="P299" s="47"/>
      <c r="Q299" s="47"/>
      <c r="R299" s="47"/>
      <c r="S299" s="47"/>
      <c r="T299" s="47"/>
    </row>
    <row r="300" spans="1:20" ht="20.100000000000001" customHeight="1" x14ac:dyDescent="0.25">
      <c r="A300" s="4" t="s">
        <v>740</v>
      </c>
      <c r="B300" s="7" t="s">
        <v>741</v>
      </c>
      <c r="C300" s="5">
        <v>329.1</v>
      </c>
      <c r="D300" s="46"/>
      <c r="E300" s="46"/>
      <c r="F300" s="47"/>
      <c r="G300" s="47"/>
      <c r="H300" s="47"/>
      <c r="I300" s="47"/>
      <c r="J300" s="47"/>
      <c r="K300" s="47"/>
      <c r="L300" s="47"/>
      <c r="M300" s="47"/>
      <c r="N300" s="47"/>
      <c r="O300" s="47"/>
      <c r="P300" s="47"/>
      <c r="Q300" s="47"/>
      <c r="R300" s="47"/>
      <c r="S300" s="47"/>
      <c r="T300" s="47"/>
    </row>
    <row r="301" spans="1:20" ht="20.100000000000001" customHeight="1" x14ac:dyDescent="0.25">
      <c r="A301" s="4" t="s">
        <v>77</v>
      </c>
      <c r="B301" s="7" t="s">
        <v>377</v>
      </c>
      <c r="C301" s="5">
        <v>330</v>
      </c>
      <c r="D301" s="46"/>
      <c r="E301" s="46"/>
      <c r="F301" s="47"/>
      <c r="G301" s="47"/>
      <c r="H301" s="47"/>
      <c r="I301" s="47"/>
      <c r="J301" s="47"/>
      <c r="K301" s="47"/>
      <c r="L301" s="47"/>
      <c r="M301" s="47"/>
      <c r="N301" s="47"/>
      <c r="O301" s="47"/>
      <c r="P301" s="47"/>
      <c r="Q301" s="47"/>
      <c r="R301" s="47"/>
      <c r="S301" s="47"/>
      <c r="T301" s="47"/>
    </row>
    <row r="302" spans="1:20" ht="20.100000000000001" customHeight="1" x14ac:dyDescent="0.25">
      <c r="A302" s="4" t="s">
        <v>76</v>
      </c>
      <c r="B302" s="7" t="s">
        <v>369</v>
      </c>
      <c r="C302" s="5">
        <v>331</v>
      </c>
      <c r="D302" s="46"/>
      <c r="E302" s="46"/>
      <c r="F302" s="47"/>
      <c r="G302" s="47"/>
      <c r="H302" s="47"/>
      <c r="I302" s="47"/>
      <c r="J302" s="47"/>
      <c r="K302" s="47"/>
      <c r="L302" s="47"/>
      <c r="M302" s="47"/>
      <c r="N302" s="47"/>
      <c r="O302" s="47"/>
      <c r="P302" s="47"/>
      <c r="Q302" s="47"/>
      <c r="R302" s="47"/>
      <c r="S302" s="47"/>
      <c r="T302" s="47"/>
    </row>
    <row r="303" spans="1:20" ht="20.100000000000001" customHeight="1" x14ac:dyDescent="0.25">
      <c r="A303" s="4" t="s">
        <v>75</v>
      </c>
      <c r="B303" s="7" t="s">
        <v>403</v>
      </c>
      <c r="C303" s="5"/>
      <c r="D303" s="46"/>
      <c r="E303" s="46"/>
      <c r="F303" s="47"/>
      <c r="G303" s="47"/>
      <c r="H303" s="47"/>
      <c r="I303" s="47"/>
      <c r="J303" s="47"/>
      <c r="K303" s="47"/>
      <c r="L303" s="47"/>
      <c r="M303" s="47"/>
      <c r="N303" s="47"/>
      <c r="O303" s="47"/>
      <c r="P303" s="47"/>
      <c r="Q303" s="47"/>
      <c r="R303" s="47"/>
      <c r="S303" s="47"/>
      <c r="T303" s="47"/>
    </row>
    <row r="304" spans="1:20" ht="20.100000000000001" customHeight="1" x14ac:dyDescent="0.25">
      <c r="A304" s="8" t="s">
        <v>74</v>
      </c>
      <c r="B304" s="12" t="s">
        <v>461</v>
      </c>
      <c r="C304" s="5"/>
      <c r="D304" s="51">
        <f>SUM(D305:D338)</f>
        <v>3</v>
      </c>
      <c r="E304" s="51">
        <f t="shared" ref="E304:T304" si="15">SUM(E305:E338)</f>
        <v>0</v>
      </c>
      <c r="F304" s="51">
        <f t="shared" si="15"/>
        <v>6</v>
      </c>
      <c r="G304" s="51">
        <f t="shared" si="15"/>
        <v>2</v>
      </c>
      <c r="H304" s="51">
        <f t="shared" si="15"/>
        <v>2</v>
      </c>
      <c r="I304" s="51">
        <f t="shared" si="15"/>
        <v>1</v>
      </c>
      <c r="J304" s="51">
        <f t="shared" si="15"/>
        <v>5</v>
      </c>
      <c r="K304" s="51">
        <f t="shared" si="15"/>
        <v>0</v>
      </c>
      <c r="L304" s="51">
        <f t="shared" si="15"/>
        <v>0</v>
      </c>
      <c r="M304" s="51">
        <f t="shared" si="15"/>
        <v>3</v>
      </c>
      <c r="N304" s="51">
        <f t="shared" si="15"/>
        <v>0</v>
      </c>
      <c r="O304" s="51">
        <f t="shared" si="15"/>
        <v>0</v>
      </c>
      <c r="P304" s="51">
        <f t="shared" si="15"/>
        <v>0</v>
      </c>
      <c r="Q304" s="51">
        <f t="shared" si="15"/>
        <v>0</v>
      </c>
      <c r="R304" s="51">
        <f t="shared" si="15"/>
        <v>0</v>
      </c>
      <c r="S304" s="51">
        <f t="shared" si="15"/>
        <v>0</v>
      </c>
      <c r="T304" s="51">
        <f t="shared" si="15"/>
        <v>0</v>
      </c>
    </row>
    <row r="305" spans="1:20" ht="20.100000000000001" customHeight="1" x14ac:dyDescent="0.25">
      <c r="A305" s="4" t="s">
        <v>73</v>
      </c>
      <c r="B305" s="7" t="s">
        <v>580</v>
      </c>
      <c r="C305" s="5">
        <v>332</v>
      </c>
      <c r="D305" s="46"/>
      <c r="E305" s="46"/>
      <c r="F305" s="47"/>
      <c r="G305" s="47"/>
      <c r="H305" s="47"/>
      <c r="I305" s="47"/>
      <c r="J305" s="47"/>
      <c r="K305" s="47"/>
      <c r="L305" s="47"/>
      <c r="M305" s="47"/>
      <c r="N305" s="47"/>
      <c r="O305" s="47"/>
      <c r="P305" s="47"/>
      <c r="Q305" s="47"/>
      <c r="R305" s="47"/>
      <c r="S305" s="47"/>
      <c r="T305" s="47"/>
    </row>
    <row r="306" spans="1:20" ht="20.100000000000001" customHeight="1" x14ac:dyDescent="0.25">
      <c r="A306" s="4" t="s">
        <v>72</v>
      </c>
      <c r="B306" s="7" t="s">
        <v>581</v>
      </c>
      <c r="C306" s="5">
        <v>332.1</v>
      </c>
      <c r="D306" s="46"/>
      <c r="E306" s="46"/>
      <c r="F306" s="47"/>
      <c r="G306" s="47"/>
      <c r="H306" s="47"/>
      <c r="I306" s="47"/>
      <c r="J306" s="47"/>
      <c r="K306" s="47"/>
      <c r="L306" s="47"/>
      <c r="M306" s="47"/>
      <c r="N306" s="47"/>
      <c r="O306" s="47"/>
      <c r="P306" s="47"/>
      <c r="Q306" s="47"/>
      <c r="R306" s="47"/>
      <c r="S306" s="47"/>
      <c r="T306" s="47"/>
    </row>
    <row r="307" spans="1:20" ht="20.100000000000001" customHeight="1" x14ac:dyDescent="0.25">
      <c r="A307" s="4" t="s">
        <v>71</v>
      </c>
      <c r="B307" s="7" t="s">
        <v>582</v>
      </c>
      <c r="C307" s="6">
        <v>332.2</v>
      </c>
      <c r="D307" s="46"/>
      <c r="E307" s="46"/>
      <c r="F307" s="47"/>
      <c r="G307" s="47"/>
      <c r="H307" s="47"/>
      <c r="I307" s="47"/>
      <c r="J307" s="47"/>
      <c r="K307" s="47"/>
      <c r="L307" s="47"/>
      <c r="M307" s="47"/>
      <c r="N307" s="47"/>
      <c r="O307" s="47"/>
      <c r="P307" s="47"/>
      <c r="Q307" s="47"/>
      <c r="R307" s="47"/>
      <c r="S307" s="47"/>
      <c r="T307" s="47"/>
    </row>
    <row r="308" spans="1:20" ht="20.100000000000001" customHeight="1" x14ac:dyDescent="0.25">
      <c r="A308" s="4" t="s">
        <v>742</v>
      </c>
      <c r="B308" s="7" t="s">
        <v>743</v>
      </c>
      <c r="C308" s="6">
        <v>332.3</v>
      </c>
      <c r="D308" s="46"/>
      <c r="E308" s="46"/>
      <c r="F308" s="47"/>
      <c r="G308" s="47"/>
      <c r="H308" s="47"/>
      <c r="I308" s="47"/>
      <c r="J308" s="47"/>
      <c r="K308" s="47"/>
      <c r="L308" s="47"/>
      <c r="M308" s="47"/>
      <c r="N308" s="47"/>
      <c r="O308" s="47"/>
      <c r="P308" s="47"/>
      <c r="Q308" s="47"/>
      <c r="R308" s="47"/>
      <c r="S308" s="47"/>
      <c r="T308" s="47"/>
    </row>
    <row r="309" spans="1:20" ht="20.100000000000001" customHeight="1" x14ac:dyDescent="0.25">
      <c r="A309" s="4" t="s">
        <v>744</v>
      </c>
      <c r="B309" s="7" t="s">
        <v>745</v>
      </c>
      <c r="C309" s="6">
        <v>332.4</v>
      </c>
      <c r="D309" s="46"/>
      <c r="E309" s="46"/>
      <c r="F309" s="47"/>
      <c r="G309" s="47"/>
      <c r="H309" s="47"/>
      <c r="I309" s="47"/>
      <c r="J309" s="47"/>
      <c r="K309" s="47"/>
      <c r="L309" s="47"/>
      <c r="M309" s="47"/>
      <c r="N309" s="47"/>
      <c r="O309" s="47"/>
      <c r="P309" s="47"/>
      <c r="Q309" s="47"/>
      <c r="R309" s="47"/>
      <c r="S309" s="47"/>
      <c r="T309" s="47"/>
    </row>
    <row r="310" spans="1:20" ht="20.100000000000001" customHeight="1" x14ac:dyDescent="0.25">
      <c r="A310" s="4" t="s">
        <v>746</v>
      </c>
      <c r="B310" s="7" t="s">
        <v>747</v>
      </c>
      <c r="C310" s="6">
        <v>332.5</v>
      </c>
      <c r="D310" s="46"/>
      <c r="E310" s="46"/>
      <c r="F310" s="47"/>
      <c r="G310" s="47"/>
      <c r="H310" s="47"/>
      <c r="I310" s="47"/>
      <c r="J310" s="47"/>
      <c r="K310" s="47"/>
      <c r="L310" s="47"/>
      <c r="M310" s="47"/>
      <c r="N310" s="47"/>
      <c r="O310" s="47"/>
      <c r="P310" s="47"/>
      <c r="Q310" s="47"/>
      <c r="R310" s="47"/>
      <c r="S310" s="47"/>
      <c r="T310" s="47"/>
    </row>
    <row r="311" spans="1:20" ht="20.100000000000001" customHeight="1" x14ac:dyDescent="0.25">
      <c r="A311" s="4" t="s">
        <v>70</v>
      </c>
      <c r="B311" s="7" t="s">
        <v>462</v>
      </c>
      <c r="C311" s="6">
        <v>333</v>
      </c>
      <c r="D311" s="46">
        <v>1</v>
      </c>
      <c r="E311" s="46"/>
      <c r="F311" s="47">
        <v>4</v>
      </c>
      <c r="G311" s="47">
        <v>2</v>
      </c>
      <c r="H311" s="47">
        <v>1</v>
      </c>
      <c r="I311" s="47">
        <v>1</v>
      </c>
      <c r="J311" s="47">
        <v>4</v>
      </c>
      <c r="K311" s="47"/>
      <c r="L311" s="47"/>
      <c r="M311" s="47">
        <v>1</v>
      </c>
      <c r="N311" s="47"/>
      <c r="O311" s="47"/>
      <c r="P311" s="47"/>
      <c r="Q311" s="47"/>
      <c r="R311" s="47"/>
      <c r="S311" s="47"/>
      <c r="T311" s="47"/>
    </row>
    <row r="312" spans="1:20" ht="20.100000000000001" customHeight="1" x14ac:dyDescent="0.25">
      <c r="A312" s="4" t="s">
        <v>69</v>
      </c>
      <c r="B312" s="7" t="s">
        <v>463</v>
      </c>
      <c r="C312" s="6">
        <v>334</v>
      </c>
      <c r="D312" s="46"/>
      <c r="E312" s="46"/>
      <c r="F312" s="47"/>
      <c r="G312" s="47"/>
      <c r="H312" s="47"/>
      <c r="I312" s="47"/>
      <c r="J312" s="47"/>
      <c r="K312" s="47"/>
      <c r="L312" s="47"/>
      <c r="M312" s="47"/>
      <c r="N312" s="47"/>
      <c r="O312" s="47"/>
      <c r="P312" s="47"/>
      <c r="Q312" s="47"/>
      <c r="R312" s="47"/>
      <c r="S312" s="47"/>
      <c r="T312" s="47"/>
    </row>
    <row r="313" spans="1:20" ht="20.100000000000001" customHeight="1" x14ac:dyDescent="0.25">
      <c r="A313" s="4" t="s">
        <v>68</v>
      </c>
      <c r="B313" s="7" t="s">
        <v>504</v>
      </c>
      <c r="C313" s="6">
        <v>334.1</v>
      </c>
      <c r="D313" s="46"/>
      <c r="E313" s="46"/>
      <c r="F313" s="47"/>
      <c r="G313" s="47"/>
      <c r="H313" s="47"/>
      <c r="I313" s="47"/>
      <c r="J313" s="47"/>
      <c r="K313" s="47"/>
      <c r="L313" s="47"/>
      <c r="M313" s="47"/>
      <c r="N313" s="47"/>
      <c r="O313" s="47"/>
      <c r="P313" s="47"/>
      <c r="Q313" s="47"/>
      <c r="R313" s="47"/>
      <c r="S313" s="47"/>
      <c r="T313" s="47"/>
    </row>
    <row r="314" spans="1:20" ht="20.100000000000001" customHeight="1" x14ac:dyDescent="0.25">
      <c r="A314" s="4" t="s">
        <v>67</v>
      </c>
      <c r="B314" s="7" t="s">
        <v>464</v>
      </c>
      <c r="C314" s="5">
        <v>335</v>
      </c>
      <c r="D314" s="46"/>
      <c r="E314" s="46"/>
      <c r="F314" s="47"/>
      <c r="G314" s="47"/>
      <c r="H314" s="47"/>
      <c r="I314" s="47"/>
      <c r="J314" s="47"/>
      <c r="K314" s="47"/>
      <c r="L314" s="47"/>
      <c r="M314" s="47"/>
      <c r="N314" s="47"/>
      <c r="O314" s="47"/>
      <c r="P314" s="47"/>
      <c r="Q314" s="47"/>
      <c r="R314" s="47"/>
      <c r="S314" s="47"/>
      <c r="T314" s="47"/>
    </row>
    <row r="315" spans="1:20" ht="20.100000000000001" customHeight="1" x14ac:dyDescent="0.25">
      <c r="A315" s="4" t="s">
        <v>66</v>
      </c>
      <c r="B315" s="7" t="s">
        <v>583</v>
      </c>
      <c r="C315" s="5">
        <v>336</v>
      </c>
      <c r="D315" s="50"/>
      <c r="E315" s="50"/>
      <c r="F315" s="50"/>
      <c r="G315" s="50"/>
      <c r="H315" s="50"/>
      <c r="I315" s="50"/>
      <c r="J315" s="50"/>
      <c r="K315" s="50"/>
      <c r="L315" s="50"/>
      <c r="M315" s="50"/>
      <c r="N315" s="50"/>
      <c r="O315" s="50"/>
      <c r="P315" s="50"/>
      <c r="Q315" s="50"/>
      <c r="R315" s="50"/>
      <c r="S315" s="50"/>
      <c r="T315" s="50"/>
    </row>
    <row r="316" spans="1:20" ht="20.100000000000001" customHeight="1" x14ac:dyDescent="0.25">
      <c r="A316" s="4" t="s">
        <v>65</v>
      </c>
      <c r="B316" s="7" t="s">
        <v>584</v>
      </c>
      <c r="C316" s="5">
        <v>337</v>
      </c>
      <c r="D316" s="47"/>
      <c r="E316" s="47"/>
      <c r="F316" s="47"/>
      <c r="G316" s="47"/>
      <c r="H316" s="47"/>
      <c r="I316" s="47"/>
      <c r="J316" s="47"/>
      <c r="K316" s="47"/>
      <c r="L316" s="47"/>
      <c r="M316" s="47"/>
      <c r="N316" s="47"/>
      <c r="O316" s="47"/>
      <c r="P316" s="47"/>
      <c r="Q316" s="47"/>
      <c r="R316" s="47"/>
      <c r="S316" s="47"/>
      <c r="T316" s="47"/>
    </row>
    <row r="317" spans="1:20" ht="20.100000000000001" customHeight="1" x14ac:dyDescent="0.25">
      <c r="A317" s="4" t="s">
        <v>64</v>
      </c>
      <c r="B317" s="7" t="s">
        <v>585</v>
      </c>
      <c r="C317" s="5">
        <v>338</v>
      </c>
      <c r="D317" s="47"/>
      <c r="E317" s="47"/>
      <c r="F317" s="47"/>
      <c r="G317" s="47"/>
      <c r="H317" s="47"/>
      <c r="I317" s="47"/>
      <c r="J317" s="47"/>
      <c r="K317" s="47"/>
      <c r="L317" s="47"/>
      <c r="M317" s="47"/>
      <c r="N317" s="47"/>
      <c r="O317" s="47"/>
      <c r="P317" s="47"/>
      <c r="Q317" s="47"/>
      <c r="R317" s="47"/>
      <c r="S317" s="47"/>
      <c r="T317" s="47"/>
    </row>
    <row r="318" spans="1:20" ht="20.100000000000001" customHeight="1" x14ac:dyDescent="0.25">
      <c r="A318" s="4" t="s">
        <v>748</v>
      </c>
      <c r="B318" s="7" t="s">
        <v>749</v>
      </c>
      <c r="C318" s="5">
        <v>338.1</v>
      </c>
      <c r="D318" s="47"/>
      <c r="E318" s="47"/>
      <c r="F318" s="47"/>
      <c r="G318" s="47"/>
      <c r="H318" s="47"/>
      <c r="I318" s="47"/>
      <c r="J318" s="47"/>
      <c r="K318" s="47"/>
      <c r="L318" s="47"/>
      <c r="M318" s="47"/>
      <c r="N318" s="47"/>
      <c r="O318" s="47"/>
      <c r="P318" s="47"/>
      <c r="Q318" s="47"/>
      <c r="R318" s="47"/>
      <c r="S318" s="47"/>
      <c r="T318" s="47"/>
    </row>
    <row r="319" spans="1:20" ht="20.100000000000001" customHeight="1" x14ac:dyDescent="0.25">
      <c r="A319" s="4" t="s">
        <v>63</v>
      </c>
      <c r="B319" s="7" t="s">
        <v>586</v>
      </c>
      <c r="C319" s="5">
        <v>339</v>
      </c>
      <c r="D319" s="47"/>
      <c r="E319" s="47"/>
      <c r="F319" s="47"/>
      <c r="G319" s="47"/>
      <c r="H319" s="47"/>
      <c r="I319" s="47"/>
      <c r="J319" s="47"/>
      <c r="K319" s="47"/>
      <c r="L319" s="47"/>
      <c r="M319" s="47"/>
      <c r="N319" s="47"/>
      <c r="O319" s="47"/>
      <c r="P319" s="47"/>
      <c r="Q319" s="47"/>
      <c r="R319" s="47"/>
      <c r="S319" s="47"/>
      <c r="T319" s="47"/>
    </row>
    <row r="320" spans="1:20" ht="20.100000000000001" customHeight="1" x14ac:dyDescent="0.25">
      <c r="A320" s="4" t="s">
        <v>62</v>
      </c>
      <c r="B320" s="7" t="s">
        <v>587</v>
      </c>
      <c r="C320" s="5">
        <v>340</v>
      </c>
      <c r="D320" s="47"/>
      <c r="E320" s="47"/>
      <c r="F320" s="47"/>
      <c r="G320" s="47"/>
      <c r="H320" s="47"/>
      <c r="I320" s="47"/>
      <c r="J320" s="47"/>
      <c r="K320" s="47"/>
      <c r="L320" s="47"/>
      <c r="M320" s="47"/>
      <c r="N320" s="47"/>
      <c r="O320" s="47"/>
      <c r="P320" s="47"/>
      <c r="Q320" s="47"/>
      <c r="R320" s="47"/>
      <c r="S320" s="47"/>
      <c r="T320" s="47"/>
    </row>
    <row r="321" spans="1:20" ht="20.100000000000001" customHeight="1" x14ac:dyDescent="0.25">
      <c r="A321" s="4" t="s">
        <v>61</v>
      </c>
      <c r="B321" s="7" t="s">
        <v>750</v>
      </c>
      <c r="C321" s="5">
        <v>341</v>
      </c>
      <c r="D321" s="46"/>
      <c r="E321" s="46"/>
      <c r="F321" s="47"/>
      <c r="G321" s="47"/>
      <c r="H321" s="47"/>
      <c r="I321" s="47"/>
      <c r="J321" s="47"/>
      <c r="K321" s="47"/>
      <c r="L321" s="47"/>
      <c r="M321" s="47"/>
      <c r="N321" s="47"/>
      <c r="O321" s="47"/>
      <c r="P321" s="47"/>
      <c r="Q321" s="47"/>
      <c r="R321" s="47"/>
      <c r="S321" s="47"/>
      <c r="T321" s="47"/>
    </row>
    <row r="322" spans="1:20" ht="20.100000000000001" customHeight="1" x14ac:dyDescent="0.25">
      <c r="A322" s="4" t="s">
        <v>60</v>
      </c>
      <c r="B322" s="7" t="s">
        <v>588</v>
      </c>
      <c r="C322" s="5">
        <v>342</v>
      </c>
      <c r="D322" s="46"/>
      <c r="E322" s="46"/>
      <c r="F322" s="47"/>
      <c r="G322" s="47"/>
      <c r="H322" s="47"/>
      <c r="I322" s="47"/>
      <c r="J322" s="47"/>
      <c r="K322" s="47"/>
      <c r="L322" s="47"/>
      <c r="M322" s="47"/>
      <c r="N322" s="47"/>
      <c r="O322" s="47"/>
      <c r="P322" s="47"/>
      <c r="Q322" s="47"/>
      <c r="R322" s="47"/>
      <c r="S322" s="47"/>
      <c r="T322" s="47"/>
    </row>
    <row r="323" spans="1:20" ht="20.100000000000001" customHeight="1" x14ac:dyDescent="0.25">
      <c r="A323" s="4" t="s">
        <v>751</v>
      </c>
      <c r="B323" s="7" t="s">
        <v>752</v>
      </c>
      <c r="C323" s="5">
        <v>342.1</v>
      </c>
      <c r="D323" s="46"/>
      <c r="E323" s="46"/>
      <c r="F323" s="47"/>
      <c r="G323" s="47"/>
      <c r="H323" s="47"/>
      <c r="I323" s="47"/>
      <c r="J323" s="47"/>
      <c r="K323" s="47"/>
      <c r="L323" s="47"/>
      <c r="M323" s="47"/>
      <c r="N323" s="47"/>
      <c r="O323" s="47"/>
      <c r="P323" s="47"/>
      <c r="Q323" s="47"/>
      <c r="R323" s="47"/>
      <c r="S323" s="47"/>
      <c r="T323" s="47"/>
    </row>
    <row r="324" spans="1:20" ht="20.100000000000001" customHeight="1" x14ac:dyDescent="0.25">
      <c r="A324" s="4" t="s">
        <v>59</v>
      </c>
      <c r="B324" s="7" t="s">
        <v>589</v>
      </c>
      <c r="C324" s="5">
        <v>343</v>
      </c>
      <c r="D324" s="46"/>
      <c r="E324" s="46"/>
      <c r="F324" s="47"/>
      <c r="G324" s="47"/>
      <c r="H324" s="47"/>
      <c r="I324" s="47"/>
      <c r="J324" s="47"/>
      <c r="K324" s="47"/>
      <c r="L324" s="47"/>
      <c r="M324" s="47"/>
      <c r="N324" s="47"/>
      <c r="O324" s="47"/>
      <c r="P324" s="47"/>
      <c r="Q324" s="47"/>
      <c r="R324" s="47"/>
      <c r="S324" s="47"/>
      <c r="T324" s="47"/>
    </row>
    <row r="325" spans="1:20" ht="20.100000000000001" customHeight="1" x14ac:dyDescent="0.25">
      <c r="A325" s="4" t="s">
        <v>58</v>
      </c>
      <c r="B325" s="7" t="s">
        <v>590</v>
      </c>
      <c r="C325" s="5">
        <v>344</v>
      </c>
      <c r="D325" s="46"/>
      <c r="E325" s="46"/>
      <c r="F325" s="47"/>
      <c r="G325" s="47"/>
      <c r="H325" s="47"/>
      <c r="I325" s="47"/>
      <c r="J325" s="47"/>
      <c r="K325" s="47"/>
      <c r="L325" s="47"/>
      <c r="M325" s="47"/>
      <c r="N325" s="47"/>
      <c r="O325" s="47"/>
      <c r="P325" s="47"/>
      <c r="Q325" s="47"/>
      <c r="R325" s="47"/>
      <c r="S325" s="47"/>
      <c r="T325" s="47"/>
    </row>
    <row r="326" spans="1:20" ht="20.100000000000001" customHeight="1" x14ac:dyDescent="0.25">
      <c r="A326" s="4" t="s">
        <v>57</v>
      </c>
      <c r="B326" s="7" t="s">
        <v>662</v>
      </c>
      <c r="C326" s="5">
        <v>345</v>
      </c>
      <c r="D326" s="46">
        <v>1</v>
      </c>
      <c r="E326" s="46"/>
      <c r="F326" s="47">
        <v>2</v>
      </c>
      <c r="G326" s="47"/>
      <c r="H326" s="47">
        <v>1</v>
      </c>
      <c r="I326" s="47"/>
      <c r="J326" s="47">
        <v>1</v>
      </c>
      <c r="K326" s="47"/>
      <c r="L326" s="47"/>
      <c r="M326" s="47">
        <v>2</v>
      </c>
      <c r="N326" s="47"/>
      <c r="O326" s="47"/>
      <c r="P326" s="47"/>
      <c r="Q326" s="47"/>
      <c r="R326" s="47"/>
      <c r="S326" s="47"/>
      <c r="T326" s="47"/>
    </row>
    <row r="327" spans="1:20" ht="20.100000000000001" customHeight="1" x14ac:dyDescent="0.25">
      <c r="A327" s="4" t="s">
        <v>56</v>
      </c>
      <c r="B327" s="7" t="s">
        <v>591</v>
      </c>
      <c r="C327" s="5">
        <v>345.1</v>
      </c>
      <c r="D327" s="46"/>
      <c r="E327" s="46"/>
      <c r="F327" s="47"/>
      <c r="G327" s="47"/>
      <c r="H327" s="47"/>
      <c r="I327" s="47"/>
      <c r="J327" s="47"/>
      <c r="K327" s="47"/>
      <c r="L327" s="47"/>
      <c r="M327" s="47"/>
      <c r="N327" s="47"/>
      <c r="O327" s="47"/>
      <c r="P327" s="47"/>
      <c r="Q327" s="47"/>
      <c r="R327" s="47"/>
      <c r="S327" s="47"/>
      <c r="T327" s="47"/>
    </row>
    <row r="328" spans="1:20" ht="20.100000000000001" customHeight="1" x14ac:dyDescent="0.25">
      <c r="A328" s="4" t="s">
        <v>55</v>
      </c>
      <c r="B328" s="7" t="s">
        <v>465</v>
      </c>
      <c r="C328" s="5">
        <v>346</v>
      </c>
      <c r="D328" s="46"/>
      <c r="E328" s="46"/>
      <c r="F328" s="47"/>
      <c r="G328" s="47"/>
      <c r="H328" s="47"/>
      <c r="I328" s="47"/>
      <c r="J328" s="47"/>
      <c r="K328" s="47"/>
      <c r="L328" s="47"/>
      <c r="M328" s="47"/>
      <c r="N328" s="47"/>
      <c r="O328" s="47"/>
      <c r="P328" s="47"/>
      <c r="Q328" s="47"/>
      <c r="R328" s="47"/>
      <c r="S328" s="47"/>
      <c r="T328" s="47"/>
    </row>
    <row r="329" spans="1:20" ht="20.100000000000001" customHeight="1" x14ac:dyDescent="0.25">
      <c r="A329" s="4" t="s">
        <v>54</v>
      </c>
      <c r="B329" s="7" t="s">
        <v>592</v>
      </c>
      <c r="C329" s="5">
        <v>347</v>
      </c>
      <c r="D329" s="46"/>
      <c r="E329" s="46"/>
      <c r="F329" s="47"/>
      <c r="G329" s="47"/>
      <c r="H329" s="47"/>
      <c r="I329" s="47"/>
      <c r="J329" s="47"/>
      <c r="K329" s="47"/>
      <c r="L329" s="47"/>
      <c r="M329" s="47"/>
      <c r="N329" s="47"/>
      <c r="O329" s="47"/>
      <c r="P329" s="47"/>
      <c r="Q329" s="47"/>
      <c r="R329" s="47"/>
      <c r="S329" s="47"/>
      <c r="T329" s="47"/>
    </row>
    <row r="330" spans="1:20" ht="20.100000000000001" customHeight="1" x14ac:dyDescent="0.25">
      <c r="A330" s="4" t="s">
        <v>53</v>
      </c>
      <c r="B330" s="7" t="s">
        <v>663</v>
      </c>
      <c r="C330" s="5">
        <v>348</v>
      </c>
      <c r="D330" s="46"/>
      <c r="E330" s="46"/>
      <c r="F330" s="47"/>
      <c r="G330" s="47"/>
      <c r="H330" s="47"/>
      <c r="I330" s="47"/>
      <c r="J330" s="47"/>
      <c r="K330" s="47"/>
      <c r="L330" s="47"/>
      <c r="M330" s="47"/>
      <c r="N330" s="47"/>
      <c r="O330" s="47"/>
      <c r="P330" s="47"/>
      <c r="Q330" s="47"/>
      <c r="R330" s="47"/>
      <c r="S330" s="47"/>
      <c r="T330" s="47"/>
    </row>
    <row r="331" spans="1:20" ht="20.100000000000001" customHeight="1" x14ac:dyDescent="0.25">
      <c r="A331" s="4" t="s">
        <v>52</v>
      </c>
      <c r="B331" s="7" t="s">
        <v>466</v>
      </c>
      <c r="C331" s="5">
        <v>349</v>
      </c>
      <c r="D331" s="46"/>
      <c r="E331" s="46"/>
      <c r="F331" s="47"/>
      <c r="G331" s="47"/>
      <c r="H331" s="47"/>
      <c r="I331" s="47"/>
      <c r="J331" s="47"/>
      <c r="K331" s="47"/>
      <c r="L331" s="47"/>
      <c r="M331" s="47"/>
      <c r="N331" s="47"/>
      <c r="O331" s="47"/>
      <c r="P331" s="47"/>
      <c r="Q331" s="47"/>
      <c r="R331" s="47"/>
      <c r="S331" s="47"/>
      <c r="T331" s="47"/>
    </row>
    <row r="332" spans="1:20" ht="20.100000000000001" customHeight="1" x14ac:dyDescent="0.25">
      <c r="A332" s="4" t="s">
        <v>51</v>
      </c>
      <c r="B332" s="7" t="s">
        <v>593</v>
      </c>
      <c r="C332" s="5">
        <v>350</v>
      </c>
      <c r="D332" s="46"/>
      <c r="E332" s="46"/>
      <c r="F332" s="47"/>
      <c r="G332" s="47"/>
      <c r="H332" s="47"/>
      <c r="I332" s="47"/>
      <c r="J332" s="47"/>
      <c r="K332" s="47"/>
      <c r="L332" s="47"/>
      <c r="M332" s="47"/>
      <c r="N332" s="47"/>
      <c r="O332" s="47"/>
      <c r="P332" s="47"/>
      <c r="Q332" s="47"/>
      <c r="R332" s="47"/>
      <c r="S332" s="47"/>
      <c r="T332" s="47"/>
    </row>
    <row r="333" spans="1:20" ht="20.100000000000001" customHeight="1" x14ac:dyDescent="0.25">
      <c r="A333" s="4" t="s">
        <v>50</v>
      </c>
      <c r="B333" s="5" t="s">
        <v>664</v>
      </c>
      <c r="C333" s="5">
        <v>351</v>
      </c>
      <c r="D333" s="46"/>
      <c r="E333" s="46"/>
      <c r="F333" s="47"/>
      <c r="G333" s="47"/>
      <c r="H333" s="47"/>
      <c r="I333" s="47"/>
      <c r="J333" s="47"/>
      <c r="K333" s="47"/>
      <c r="L333" s="47"/>
      <c r="M333" s="47"/>
      <c r="N333" s="47"/>
      <c r="O333" s="47"/>
      <c r="P333" s="47"/>
      <c r="Q333" s="47"/>
      <c r="R333" s="47"/>
      <c r="S333" s="47"/>
      <c r="T333" s="47"/>
    </row>
    <row r="334" spans="1:20" ht="20.100000000000001" customHeight="1" x14ac:dyDescent="0.25">
      <c r="A334" s="4" t="s">
        <v>49</v>
      </c>
      <c r="B334" s="7" t="s">
        <v>378</v>
      </c>
      <c r="C334" s="5">
        <v>352</v>
      </c>
      <c r="D334" s="46"/>
      <c r="E334" s="46"/>
      <c r="F334" s="47"/>
      <c r="G334" s="47"/>
      <c r="H334" s="47"/>
      <c r="I334" s="47"/>
      <c r="J334" s="47"/>
      <c r="K334" s="47"/>
      <c r="L334" s="47"/>
      <c r="M334" s="47"/>
      <c r="N334" s="47"/>
      <c r="O334" s="47"/>
      <c r="P334" s="47"/>
      <c r="Q334" s="47"/>
      <c r="R334" s="47"/>
      <c r="S334" s="47"/>
      <c r="T334" s="47"/>
    </row>
    <row r="335" spans="1:20" ht="20.100000000000001" customHeight="1" x14ac:dyDescent="0.25">
      <c r="A335" s="4" t="s">
        <v>48</v>
      </c>
      <c r="B335" s="7" t="s">
        <v>753</v>
      </c>
      <c r="C335" s="5">
        <v>353</v>
      </c>
      <c r="D335" s="46">
        <v>1</v>
      </c>
      <c r="E335" s="46"/>
      <c r="F335" s="47"/>
      <c r="G335" s="47"/>
      <c r="H335" s="47"/>
      <c r="I335" s="47"/>
      <c r="J335" s="47"/>
      <c r="K335" s="47"/>
      <c r="L335" s="47"/>
      <c r="M335" s="47"/>
      <c r="N335" s="47"/>
      <c r="O335" s="47"/>
      <c r="P335" s="47"/>
      <c r="Q335" s="47"/>
      <c r="R335" s="47"/>
      <c r="S335" s="47"/>
      <c r="T335" s="47"/>
    </row>
    <row r="336" spans="1:20" ht="20.100000000000001" customHeight="1" x14ac:dyDescent="0.25">
      <c r="A336" s="4" t="s">
        <v>47</v>
      </c>
      <c r="B336" s="7" t="s">
        <v>501</v>
      </c>
      <c r="C336" s="5">
        <v>354</v>
      </c>
      <c r="D336" s="46"/>
      <c r="E336" s="46"/>
      <c r="F336" s="47"/>
      <c r="G336" s="47"/>
      <c r="H336" s="47"/>
      <c r="I336" s="47"/>
      <c r="J336" s="47"/>
      <c r="K336" s="47"/>
      <c r="L336" s="47"/>
      <c r="M336" s="47"/>
      <c r="N336" s="47"/>
      <c r="O336" s="47"/>
      <c r="P336" s="47"/>
      <c r="Q336" s="47"/>
      <c r="R336" s="47"/>
      <c r="S336" s="47"/>
      <c r="T336" s="47"/>
    </row>
    <row r="337" spans="1:20" ht="20.100000000000001" customHeight="1" x14ac:dyDescent="0.25">
      <c r="A337" s="4" t="s">
        <v>46</v>
      </c>
      <c r="B337" s="7" t="s">
        <v>754</v>
      </c>
      <c r="C337" s="5">
        <v>355</v>
      </c>
      <c r="D337" s="46"/>
      <c r="E337" s="46"/>
      <c r="F337" s="47"/>
      <c r="G337" s="47"/>
      <c r="H337" s="47"/>
      <c r="I337" s="47"/>
      <c r="J337" s="47"/>
      <c r="K337" s="47"/>
      <c r="L337" s="47"/>
      <c r="M337" s="47"/>
      <c r="N337" s="47"/>
      <c r="O337" s="47"/>
      <c r="P337" s="47"/>
      <c r="Q337" s="47"/>
      <c r="R337" s="47"/>
      <c r="S337" s="47"/>
      <c r="T337" s="47"/>
    </row>
    <row r="338" spans="1:20" ht="20.100000000000001" customHeight="1" x14ac:dyDescent="0.25">
      <c r="A338" s="4" t="s">
        <v>45</v>
      </c>
      <c r="B338" s="7" t="s">
        <v>403</v>
      </c>
      <c r="C338" s="5"/>
      <c r="D338" s="46"/>
      <c r="E338" s="46"/>
      <c r="F338" s="47"/>
      <c r="G338" s="47"/>
      <c r="H338" s="47"/>
      <c r="I338" s="47"/>
      <c r="J338" s="47"/>
      <c r="K338" s="47"/>
      <c r="L338" s="47"/>
      <c r="M338" s="47"/>
      <c r="N338" s="47"/>
      <c r="O338" s="47"/>
      <c r="P338" s="47"/>
      <c r="Q338" s="47"/>
      <c r="R338" s="47"/>
      <c r="S338" s="47"/>
      <c r="T338" s="47"/>
    </row>
    <row r="339" spans="1:20" ht="20.100000000000001" customHeight="1" x14ac:dyDescent="0.25">
      <c r="A339" s="8" t="s">
        <v>44</v>
      </c>
      <c r="B339" s="12" t="s">
        <v>467</v>
      </c>
      <c r="C339" s="5"/>
      <c r="D339" s="51">
        <f>SUM(D340:D372)</f>
        <v>4</v>
      </c>
      <c r="E339" s="51">
        <f t="shared" ref="E339:T339" si="16">SUM(E340:E372)</f>
        <v>0</v>
      </c>
      <c r="F339" s="51">
        <f t="shared" si="16"/>
        <v>14</v>
      </c>
      <c r="G339" s="51">
        <f t="shared" si="16"/>
        <v>9</v>
      </c>
      <c r="H339" s="51">
        <f t="shared" si="16"/>
        <v>1</v>
      </c>
      <c r="I339" s="51">
        <f t="shared" si="16"/>
        <v>0</v>
      </c>
      <c r="J339" s="51">
        <f t="shared" si="16"/>
        <v>10</v>
      </c>
      <c r="K339" s="51">
        <f t="shared" si="16"/>
        <v>0</v>
      </c>
      <c r="L339" s="51">
        <f t="shared" si="16"/>
        <v>0</v>
      </c>
      <c r="M339" s="51">
        <f t="shared" si="16"/>
        <v>8</v>
      </c>
      <c r="N339" s="51">
        <f t="shared" si="16"/>
        <v>0</v>
      </c>
      <c r="O339" s="51">
        <f t="shared" si="16"/>
        <v>2</v>
      </c>
      <c r="P339" s="51">
        <f t="shared" si="16"/>
        <v>0</v>
      </c>
      <c r="Q339" s="51">
        <f t="shared" si="16"/>
        <v>2</v>
      </c>
      <c r="R339" s="51">
        <f t="shared" si="16"/>
        <v>0</v>
      </c>
      <c r="S339" s="51">
        <f t="shared" si="16"/>
        <v>0</v>
      </c>
      <c r="T339" s="51">
        <f t="shared" si="16"/>
        <v>0</v>
      </c>
    </row>
    <row r="340" spans="1:20" ht="20.100000000000001" customHeight="1" x14ac:dyDescent="0.25">
      <c r="A340" s="4" t="s">
        <v>43</v>
      </c>
      <c r="B340" s="7" t="s">
        <v>370</v>
      </c>
      <c r="C340" s="6">
        <v>356</v>
      </c>
      <c r="D340" s="46"/>
      <c r="E340" s="46"/>
      <c r="F340" s="47"/>
      <c r="G340" s="47"/>
      <c r="H340" s="47"/>
      <c r="I340" s="47"/>
      <c r="J340" s="47"/>
      <c r="K340" s="47"/>
      <c r="L340" s="47"/>
      <c r="M340" s="47"/>
      <c r="N340" s="47"/>
      <c r="O340" s="47"/>
      <c r="P340" s="47"/>
      <c r="Q340" s="47"/>
      <c r="R340" s="47"/>
      <c r="S340" s="47"/>
      <c r="T340" s="47"/>
    </row>
    <row r="341" spans="1:20" ht="20.100000000000001" customHeight="1" x14ac:dyDescent="0.25">
      <c r="A341" s="4" t="s">
        <v>42</v>
      </c>
      <c r="B341" s="7" t="s">
        <v>468</v>
      </c>
      <c r="C341" s="6">
        <v>357</v>
      </c>
      <c r="D341" s="46"/>
      <c r="E341" s="46"/>
      <c r="F341" s="47"/>
      <c r="G341" s="47"/>
      <c r="H341" s="47"/>
      <c r="I341" s="47"/>
      <c r="J341" s="47"/>
      <c r="K341" s="47"/>
      <c r="L341" s="47"/>
      <c r="M341" s="47"/>
      <c r="N341" s="47"/>
      <c r="O341" s="47"/>
      <c r="P341" s="47"/>
      <c r="Q341" s="47"/>
      <c r="R341" s="47"/>
      <c r="S341" s="47"/>
      <c r="T341" s="47"/>
    </row>
    <row r="342" spans="1:20" ht="20.100000000000001" customHeight="1" x14ac:dyDescent="0.25">
      <c r="A342" s="4" t="s">
        <v>41</v>
      </c>
      <c r="B342" s="7" t="s">
        <v>755</v>
      </c>
      <c r="C342" s="6">
        <v>358</v>
      </c>
      <c r="D342" s="47"/>
      <c r="E342" s="47"/>
      <c r="F342" s="47">
        <v>2</v>
      </c>
      <c r="G342" s="47">
        <v>1</v>
      </c>
      <c r="H342" s="47"/>
      <c r="I342" s="47"/>
      <c r="J342" s="47">
        <v>1</v>
      </c>
      <c r="K342" s="47"/>
      <c r="L342" s="47"/>
      <c r="M342" s="47">
        <v>1</v>
      </c>
      <c r="N342" s="47"/>
      <c r="O342" s="47"/>
      <c r="P342" s="47"/>
      <c r="Q342" s="47"/>
      <c r="R342" s="47"/>
      <c r="S342" s="47"/>
      <c r="T342" s="47"/>
    </row>
    <row r="343" spans="1:20" ht="20.100000000000001" customHeight="1" x14ac:dyDescent="0.25">
      <c r="A343" s="4" t="s">
        <v>756</v>
      </c>
      <c r="B343" s="7" t="s">
        <v>757</v>
      </c>
      <c r="C343" s="6">
        <v>358.1</v>
      </c>
      <c r="D343" s="47"/>
      <c r="E343" s="47"/>
      <c r="F343" s="47">
        <v>2</v>
      </c>
      <c r="G343" s="47">
        <v>2</v>
      </c>
      <c r="H343" s="47"/>
      <c r="I343" s="47"/>
      <c r="J343" s="47">
        <v>2</v>
      </c>
      <c r="K343" s="47"/>
      <c r="L343" s="47"/>
      <c r="M343" s="47"/>
      <c r="N343" s="47"/>
      <c r="O343" s="47"/>
      <c r="P343" s="47"/>
      <c r="Q343" s="47"/>
      <c r="R343" s="47"/>
      <c r="S343" s="47"/>
      <c r="T343" s="47"/>
    </row>
    <row r="344" spans="1:20" ht="20.100000000000001" customHeight="1" x14ac:dyDescent="0.25">
      <c r="A344" s="4" t="s">
        <v>40</v>
      </c>
      <c r="B344" s="7" t="s">
        <v>758</v>
      </c>
      <c r="C344" s="6">
        <v>359</v>
      </c>
      <c r="D344" s="46"/>
      <c r="E344" s="46"/>
      <c r="F344" s="47">
        <v>1</v>
      </c>
      <c r="G344" s="47"/>
      <c r="H344" s="47"/>
      <c r="I344" s="47"/>
      <c r="J344" s="47"/>
      <c r="K344" s="47"/>
      <c r="L344" s="47"/>
      <c r="M344" s="47">
        <v>1</v>
      </c>
      <c r="N344" s="47"/>
      <c r="O344" s="47"/>
      <c r="P344" s="47"/>
      <c r="Q344" s="47"/>
      <c r="R344" s="47"/>
      <c r="S344" s="47"/>
      <c r="T344" s="47"/>
    </row>
    <row r="345" spans="1:20" ht="20.100000000000001" customHeight="1" x14ac:dyDescent="0.25">
      <c r="A345" s="4" t="s">
        <v>39</v>
      </c>
      <c r="B345" s="7" t="s">
        <v>594</v>
      </c>
      <c r="C345" s="6">
        <v>360</v>
      </c>
      <c r="D345" s="50"/>
      <c r="E345" s="50"/>
      <c r="F345" s="50">
        <v>1</v>
      </c>
      <c r="G345" s="50">
        <v>1</v>
      </c>
      <c r="H345" s="50"/>
      <c r="I345" s="50"/>
      <c r="J345" s="50">
        <v>1</v>
      </c>
      <c r="K345" s="50"/>
      <c r="L345" s="50"/>
      <c r="M345" s="50"/>
      <c r="N345" s="50"/>
      <c r="O345" s="50"/>
      <c r="P345" s="50"/>
      <c r="Q345" s="50"/>
      <c r="R345" s="50"/>
      <c r="S345" s="50"/>
      <c r="T345" s="50"/>
    </row>
    <row r="346" spans="1:20" ht="20.100000000000001" customHeight="1" x14ac:dyDescent="0.25">
      <c r="A346" s="4" t="s">
        <v>38</v>
      </c>
      <c r="B346" s="7" t="s">
        <v>595</v>
      </c>
      <c r="C346" s="5">
        <v>361</v>
      </c>
      <c r="D346" s="46">
        <v>1</v>
      </c>
      <c r="E346" s="46"/>
      <c r="F346" s="47">
        <v>3</v>
      </c>
      <c r="G346" s="47">
        <v>3</v>
      </c>
      <c r="H346" s="47"/>
      <c r="I346" s="47"/>
      <c r="J346" s="47">
        <v>3</v>
      </c>
      <c r="K346" s="47"/>
      <c r="L346" s="47"/>
      <c r="M346" s="47">
        <v>1</v>
      </c>
      <c r="N346" s="47"/>
      <c r="O346" s="47">
        <v>1</v>
      </c>
      <c r="P346" s="47"/>
      <c r="Q346" s="47">
        <v>1</v>
      </c>
      <c r="R346" s="47"/>
      <c r="S346" s="47"/>
      <c r="T346" s="47"/>
    </row>
    <row r="347" spans="1:20" ht="20.100000000000001" customHeight="1" x14ac:dyDescent="0.25">
      <c r="A347" s="4" t="s">
        <v>37</v>
      </c>
      <c r="B347" s="7" t="s">
        <v>596</v>
      </c>
      <c r="C347" s="5">
        <v>362</v>
      </c>
      <c r="D347" s="46"/>
      <c r="E347" s="46"/>
      <c r="F347" s="47"/>
      <c r="G347" s="47"/>
      <c r="H347" s="47"/>
      <c r="I347" s="47"/>
      <c r="J347" s="47"/>
      <c r="K347" s="47"/>
      <c r="L347" s="47"/>
      <c r="M347" s="47"/>
      <c r="N347" s="47"/>
      <c r="O347" s="47"/>
      <c r="P347" s="47"/>
      <c r="Q347" s="47"/>
      <c r="R347" s="47"/>
      <c r="S347" s="47"/>
      <c r="T347" s="47"/>
    </row>
    <row r="348" spans="1:20" ht="20.100000000000001" customHeight="1" x14ac:dyDescent="0.25">
      <c r="A348" s="4" t="s">
        <v>36</v>
      </c>
      <c r="B348" s="7" t="s">
        <v>759</v>
      </c>
      <c r="C348" s="5">
        <v>363</v>
      </c>
      <c r="D348" s="46"/>
      <c r="E348" s="46"/>
      <c r="F348" s="47">
        <v>1</v>
      </c>
      <c r="G348" s="47"/>
      <c r="H348" s="47"/>
      <c r="I348" s="47"/>
      <c r="J348" s="47"/>
      <c r="K348" s="47"/>
      <c r="L348" s="47"/>
      <c r="M348" s="47">
        <v>1</v>
      </c>
      <c r="N348" s="47"/>
      <c r="O348" s="47"/>
      <c r="P348" s="47"/>
      <c r="Q348" s="47"/>
      <c r="R348" s="47"/>
      <c r="S348" s="47"/>
      <c r="T348" s="47"/>
    </row>
    <row r="349" spans="1:20" ht="20.100000000000001" customHeight="1" x14ac:dyDescent="0.25">
      <c r="A349" s="4" t="s">
        <v>35</v>
      </c>
      <c r="B349" s="7" t="s">
        <v>469</v>
      </c>
      <c r="C349" s="5">
        <v>364</v>
      </c>
      <c r="D349" s="46">
        <v>1</v>
      </c>
      <c r="E349" s="46"/>
      <c r="F349" s="47"/>
      <c r="G349" s="47">
        <v>1</v>
      </c>
      <c r="H349" s="47"/>
      <c r="I349" s="47"/>
      <c r="J349" s="47">
        <v>1</v>
      </c>
      <c r="K349" s="47"/>
      <c r="L349" s="47"/>
      <c r="M349" s="47"/>
      <c r="N349" s="47"/>
      <c r="O349" s="47">
        <v>1</v>
      </c>
      <c r="P349" s="47"/>
      <c r="Q349" s="47">
        <v>1</v>
      </c>
      <c r="R349" s="47"/>
      <c r="S349" s="47"/>
      <c r="T349" s="47"/>
    </row>
    <row r="350" spans="1:20" ht="20.100000000000001" customHeight="1" x14ac:dyDescent="0.25">
      <c r="A350" s="4" t="s">
        <v>760</v>
      </c>
      <c r="B350" s="7" t="s">
        <v>761</v>
      </c>
      <c r="C350" s="5">
        <v>364.1</v>
      </c>
      <c r="D350" s="46"/>
      <c r="E350" s="46"/>
      <c r="F350" s="47"/>
      <c r="G350" s="47"/>
      <c r="H350" s="47"/>
      <c r="I350" s="47"/>
      <c r="J350" s="47"/>
      <c r="K350" s="47"/>
      <c r="L350" s="47"/>
      <c r="M350" s="47"/>
      <c r="N350" s="47"/>
      <c r="O350" s="47"/>
      <c r="P350" s="47"/>
      <c r="Q350" s="47"/>
      <c r="R350" s="47"/>
      <c r="S350" s="47"/>
      <c r="T350" s="47"/>
    </row>
    <row r="351" spans="1:20" ht="20.100000000000001" customHeight="1" x14ac:dyDescent="0.25">
      <c r="A351" s="4" t="s">
        <v>762</v>
      </c>
      <c r="B351" s="7" t="s">
        <v>763</v>
      </c>
      <c r="C351" s="5">
        <v>364.2</v>
      </c>
      <c r="D351" s="46"/>
      <c r="E351" s="46"/>
      <c r="F351" s="47"/>
      <c r="G351" s="47"/>
      <c r="H351" s="47"/>
      <c r="I351" s="47"/>
      <c r="J351" s="47"/>
      <c r="K351" s="47"/>
      <c r="L351" s="47"/>
      <c r="M351" s="47"/>
      <c r="N351" s="47"/>
      <c r="O351" s="47"/>
      <c r="P351" s="47"/>
      <c r="Q351" s="47"/>
      <c r="R351" s="47"/>
      <c r="S351" s="47"/>
      <c r="T351" s="47"/>
    </row>
    <row r="352" spans="1:20" ht="20.100000000000001" customHeight="1" x14ac:dyDescent="0.25">
      <c r="A352" s="4" t="s">
        <v>34</v>
      </c>
      <c r="B352" s="7" t="s">
        <v>470</v>
      </c>
      <c r="C352" s="5">
        <v>365</v>
      </c>
      <c r="D352" s="47"/>
      <c r="E352" s="47"/>
      <c r="F352" s="47"/>
      <c r="G352" s="47"/>
      <c r="H352" s="47"/>
      <c r="I352" s="47"/>
      <c r="J352" s="47"/>
      <c r="K352" s="47"/>
      <c r="L352" s="47"/>
      <c r="M352" s="47"/>
      <c r="N352" s="47"/>
      <c r="O352" s="47"/>
      <c r="P352" s="47"/>
      <c r="Q352" s="47"/>
      <c r="R352" s="47"/>
      <c r="S352" s="47"/>
      <c r="T352" s="47"/>
    </row>
    <row r="353" spans="1:20" ht="20.100000000000001" customHeight="1" x14ac:dyDescent="0.25">
      <c r="A353" s="4" t="s">
        <v>33</v>
      </c>
      <c r="B353" s="7" t="s">
        <v>471</v>
      </c>
      <c r="C353" s="5">
        <v>366</v>
      </c>
      <c r="D353" s="47"/>
      <c r="E353" s="47"/>
      <c r="F353" s="47"/>
      <c r="G353" s="47"/>
      <c r="H353" s="47"/>
      <c r="I353" s="47"/>
      <c r="J353" s="47"/>
      <c r="K353" s="47"/>
      <c r="L353" s="47"/>
      <c r="M353" s="47"/>
      <c r="N353" s="47"/>
      <c r="O353" s="47"/>
      <c r="P353" s="47"/>
      <c r="Q353" s="47"/>
      <c r="R353" s="47"/>
      <c r="S353" s="47"/>
      <c r="T353" s="47"/>
    </row>
    <row r="354" spans="1:20" ht="20.100000000000001" customHeight="1" x14ac:dyDescent="0.25">
      <c r="A354" s="4" t="s">
        <v>32</v>
      </c>
      <c r="B354" s="7" t="s">
        <v>597</v>
      </c>
      <c r="C354" s="5">
        <v>367</v>
      </c>
      <c r="D354" s="46"/>
      <c r="E354" s="46"/>
      <c r="F354" s="47"/>
      <c r="G354" s="47"/>
      <c r="H354" s="47"/>
      <c r="I354" s="47"/>
      <c r="J354" s="47"/>
      <c r="K354" s="47"/>
      <c r="L354" s="47"/>
      <c r="M354" s="47"/>
      <c r="N354" s="47"/>
      <c r="O354" s="47"/>
      <c r="P354" s="47"/>
      <c r="Q354" s="47"/>
      <c r="R354" s="47"/>
      <c r="S354" s="47"/>
      <c r="T354" s="47"/>
    </row>
    <row r="355" spans="1:20" ht="20.100000000000001" customHeight="1" x14ac:dyDescent="0.25">
      <c r="A355" s="4" t="s">
        <v>31</v>
      </c>
      <c r="B355" s="7" t="s">
        <v>598</v>
      </c>
      <c r="C355" s="5">
        <v>368</v>
      </c>
      <c r="D355" s="46"/>
      <c r="E355" s="46"/>
      <c r="F355" s="47"/>
      <c r="G355" s="47"/>
      <c r="H355" s="47"/>
      <c r="I355" s="47"/>
      <c r="J355" s="47"/>
      <c r="K355" s="47"/>
      <c r="L355" s="47"/>
      <c r="M355" s="47"/>
      <c r="N355" s="47"/>
      <c r="O355" s="47"/>
      <c r="P355" s="47"/>
      <c r="Q355" s="47"/>
      <c r="R355" s="47"/>
      <c r="S355" s="47"/>
      <c r="T355" s="47"/>
    </row>
    <row r="356" spans="1:20" ht="20.100000000000001" customHeight="1" x14ac:dyDescent="0.25">
      <c r="A356" s="4" t="s">
        <v>764</v>
      </c>
      <c r="B356" s="7" t="s">
        <v>765</v>
      </c>
      <c r="C356" s="5">
        <v>368.1</v>
      </c>
      <c r="D356" s="46"/>
      <c r="E356" s="46"/>
      <c r="F356" s="47"/>
      <c r="G356" s="47"/>
      <c r="H356" s="47"/>
      <c r="I356" s="47"/>
      <c r="J356" s="47"/>
      <c r="K356" s="47"/>
      <c r="L356" s="47"/>
      <c r="M356" s="47"/>
      <c r="N356" s="47"/>
      <c r="O356" s="47"/>
      <c r="P356" s="47"/>
      <c r="Q356" s="47"/>
      <c r="R356" s="47"/>
      <c r="S356" s="47"/>
      <c r="T356" s="47"/>
    </row>
    <row r="357" spans="1:20" ht="20.100000000000001" customHeight="1" x14ac:dyDescent="0.25">
      <c r="A357" s="4" t="s">
        <v>30</v>
      </c>
      <c r="B357" s="7" t="s">
        <v>599</v>
      </c>
      <c r="C357" s="5">
        <v>369</v>
      </c>
      <c r="D357" s="46"/>
      <c r="E357" s="46"/>
      <c r="F357" s="47"/>
      <c r="G357" s="47"/>
      <c r="H357" s="47"/>
      <c r="I357" s="47"/>
      <c r="J357" s="47"/>
      <c r="K357" s="47"/>
      <c r="L357" s="47"/>
      <c r="M357" s="47"/>
      <c r="N357" s="47"/>
      <c r="O357" s="47"/>
      <c r="P357" s="47"/>
      <c r="Q357" s="47"/>
      <c r="R357" s="47"/>
      <c r="S357" s="47"/>
      <c r="T357" s="47"/>
    </row>
    <row r="358" spans="1:20" ht="20.100000000000001" customHeight="1" x14ac:dyDescent="0.25">
      <c r="A358" s="4" t="s">
        <v>29</v>
      </c>
      <c r="B358" s="7" t="s">
        <v>600</v>
      </c>
      <c r="C358" s="5">
        <v>370</v>
      </c>
      <c r="D358" s="46"/>
      <c r="E358" s="46"/>
      <c r="F358" s="47"/>
      <c r="G358" s="47"/>
      <c r="H358" s="47"/>
      <c r="I358" s="47"/>
      <c r="J358" s="47"/>
      <c r="K358" s="47"/>
      <c r="L358" s="47"/>
      <c r="M358" s="47"/>
      <c r="N358" s="47"/>
      <c r="O358" s="47"/>
      <c r="P358" s="47"/>
      <c r="Q358" s="47"/>
      <c r="R358" s="47"/>
      <c r="S358" s="47"/>
      <c r="T358" s="47"/>
    </row>
    <row r="359" spans="1:20" ht="20.100000000000001" customHeight="1" x14ac:dyDescent="0.25">
      <c r="A359" s="4" t="s">
        <v>28</v>
      </c>
      <c r="B359" s="7" t="s">
        <v>601</v>
      </c>
      <c r="C359" s="5">
        <v>371</v>
      </c>
      <c r="D359" s="46"/>
      <c r="E359" s="46"/>
      <c r="F359" s="47"/>
      <c r="G359" s="47"/>
      <c r="H359" s="47"/>
      <c r="I359" s="47"/>
      <c r="J359" s="47"/>
      <c r="K359" s="47"/>
      <c r="L359" s="47"/>
      <c r="M359" s="47"/>
      <c r="N359" s="47"/>
      <c r="O359" s="47"/>
      <c r="P359" s="47"/>
      <c r="Q359" s="47"/>
      <c r="R359" s="47"/>
      <c r="S359" s="47"/>
      <c r="T359" s="47"/>
    </row>
    <row r="360" spans="1:20" ht="20.100000000000001" customHeight="1" x14ac:dyDescent="0.25">
      <c r="A360" s="4" t="s">
        <v>27</v>
      </c>
      <c r="B360" s="7" t="s">
        <v>602</v>
      </c>
      <c r="C360" s="5">
        <v>372</v>
      </c>
      <c r="D360" s="46"/>
      <c r="E360" s="46"/>
      <c r="F360" s="47"/>
      <c r="G360" s="47"/>
      <c r="H360" s="47"/>
      <c r="I360" s="47"/>
      <c r="J360" s="47"/>
      <c r="K360" s="47"/>
      <c r="L360" s="47"/>
      <c r="M360" s="47"/>
      <c r="N360" s="47"/>
      <c r="O360" s="47"/>
      <c r="P360" s="47"/>
      <c r="Q360" s="47"/>
      <c r="R360" s="47"/>
      <c r="S360" s="47"/>
      <c r="T360" s="47"/>
    </row>
    <row r="361" spans="1:20" ht="20.100000000000001" customHeight="1" x14ac:dyDescent="0.25">
      <c r="A361" s="4" t="s">
        <v>26</v>
      </c>
      <c r="B361" s="7" t="s">
        <v>603</v>
      </c>
      <c r="C361" s="5">
        <v>373</v>
      </c>
      <c r="D361" s="48"/>
      <c r="E361" s="48"/>
      <c r="F361" s="48">
        <v>1</v>
      </c>
      <c r="G361" s="48"/>
      <c r="H361" s="48"/>
      <c r="I361" s="48"/>
      <c r="J361" s="48"/>
      <c r="K361" s="48"/>
      <c r="L361" s="48"/>
      <c r="M361" s="48">
        <v>1</v>
      </c>
      <c r="N361" s="48"/>
      <c r="O361" s="48"/>
      <c r="P361" s="48"/>
      <c r="Q361" s="48"/>
      <c r="R361" s="48"/>
      <c r="S361" s="48"/>
      <c r="T361" s="48"/>
    </row>
    <row r="362" spans="1:20" ht="20.100000000000001" customHeight="1" x14ac:dyDescent="0.25">
      <c r="A362" s="4" t="s">
        <v>25</v>
      </c>
      <c r="B362" s="7" t="s">
        <v>604</v>
      </c>
      <c r="C362" s="5">
        <v>374</v>
      </c>
      <c r="D362" s="47"/>
      <c r="E362" s="47"/>
      <c r="F362" s="47"/>
      <c r="G362" s="47"/>
      <c r="H362" s="47"/>
      <c r="I362" s="47"/>
      <c r="J362" s="47"/>
      <c r="K362" s="47"/>
      <c r="L362" s="47"/>
      <c r="M362" s="47"/>
      <c r="N362" s="47"/>
      <c r="O362" s="47"/>
      <c r="P362" s="47"/>
      <c r="Q362" s="47"/>
      <c r="R362" s="47"/>
      <c r="S362" s="47"/>
      <c r="T362" s="47"/>
    </row>
    <row r="363" spans="1:20" ht="20.100000000000001" customHeight="1" x14ac:dyDescent="0.25">
      <c r="A363" s="4" t="s">
        <v>24</v>
      </c>
      <c r="B363" s="7" t="s">
        <v>472</v>
      </c>
      <c r="C363" s="5">
        <v>375</v>
      </c>
      <c r="D363" s="47">
        <v>2</v>
      </c>
      <c r="E363" s="47"/>
      <c r="F363" s="47">
        <v>2</v>
      </c>
      <c r="G363" s="47">
        <v>1</v>
      </c>
      <c r="H363" s="47">
        <v>1</v>
      </c>
      <c r="I363" s="47"/>
      <c r="J363" s="47">
        <v>2</v>
      </c>
      <c r="K363" s="47"/>
      <c r="L363" s="47"/>
      <c r="M363" s="47">
        <v>2</v>
      </c>
      <c r="N363" s="47"/>
      <c r="O363" s="47"/>
      <c r="P363" s="47"/>
      <c r="Q363" s="47"/>
      <c r="R363" s="47"/>
      <c r="S363" s="47"/>
      <c r="T363" s="47"/>
    </row>
    <row r="364" spans="1:20" ht="20.100000000000001" customHeight="1" x14ac:dyDescent="0.25">
      <c r="A364" s="4" t="s">
        <v>23</v>
      </c>
      <c r="B364" s="7" t="s">
        <v>605</v>
      </c>
      <c r="C364" s="5">
        <v>376</v>
      </c>
      <c r="D364" s="47"/>
      <c r="E364" s="47"/>
      <c r="F364" s="47">
        <v>1</v>
      </c>
      <c r="G364" s="47"/>
      <c r="H364" s="47"/>
      <c r="I364" s="47"/>
      <c r="J364" s="47"/>
      <c r="K364" s="47"/>
      <c r="L364" s="47"/>
      <c r="M364" s="47">
        <v>1</v>
      </c>
      <c r="N364" s="47"/>
      <c r="O364" s="47"/>
      <c r="P364" s="47"/>
      <c r="Q364" s="47"/>
      <c r="R364" s="47"/>
      <c r="S364" s="47"/>
      <c r="T364" s="47"/>
    </row>
    <row r="365" spans="1:20" ht="20.100000000000001" customHeight="1" x14ac:dyDescent="0.25">
      <c r="A365" s="4" t="s">
        <v>22</v>
      </c>
      <c r="B365" s="7" t="s">
        <v>606</v>
      </c>
      <c r="C365" s="5">
        <v>377</v>
      </c>
      <c r="D365" s="47"/>
      <c r="E365" s="47"/>
      <c r="F365" s="47"/>
      <c r="G365" s="47"/>
      <c r="H365" s="47"/>
      <c r="I365" s="47"/>
      <c r="J365" s="47"/>
      <c r="K365" s="47"/>
      <c r="L365" s="47"/>
      <c r="M365" s="47"/>
      <c r="N365" s="47"/>
      <c r="O365" s="47"/>
      <c r="P365" s="47"/>
      <c r="Q365" s="47"/>
      <c r="R365" s="47"/>
      <c r="S365" s="47"/>
      <c r="T365" s="47"/>
    </row>
    <row r="366" spans="1:20" ht="20.100000000000001" customHeight="1" x14ac:dyDescent="0.25">
      <c r="A366" s="4" t="s">
        <v>21</v>
      </c>
      <c r="B366" s="7" t="s">
        <v>607</v>
      </c>
      <c r="C366" s="5">
        <v>378</v>
      </c>
      <c r="D366" s="47"/>
      <c r="E366" s="47"/>
      <c r="F366" s="47"/>
      <c r="G366" s="47"/>
      <c r="H366" s="47"/>
      <c r="I366" s="47"/>
      <c r="J366" s="47"/>
      <c r="K366" s="47"/>
      <c r="L366" s="47"/>
      <c r="M366" s="47"/>
      <c r="N366" s="47"/>
      <c r="O366" s="47"/>
      <c r="P366" s="47"/>
      <c r="Q366" s="47"/>
      <c r="R366" s="47"/>
      <c r="S366" s="47"/>
      <c r="T366" s="47"/>
    </row>
    <row r="367" spans="1:20" ht="20.100000000000001" customHeight="1" x14ac:dyDescent="0.25">
      <c r="A367" s="4" t="s">
        <v>20</v>
      </c>
      <c r="B367" s="5" t="s">
        <v>473</v>
      </c>
      <c r="C367" s="5">
        <v>379</v>
      </c>
      <c r="D367" s="47"/>
      <c r="E367" s="47"/>
      <c r="F367" s="47"/>
      <c r="G367" s="47"/>
      <c r="H367" s="47"/>
      <c r="I367" s="47"/>
      <c r="J367" s="47"/>
      <c r="K367" s="47"/>
      <c r="L367" s="47"/>
      <c r="M367" s="47"/>
      <c r="N367" s="47"/>
      <c r="O367" s="47"/>
      <c r="P367" s="47"/>
      <c r="Q367" s="47"/>
      <c r="R367" s="47"/>
      <c r="S367" s="47"/>
      <c r="T367" s="47"/>
    </row>
    <row r="368" spans="1:20" ht="20.100000000000001" customHeight="1" x14ac:dyDescent="0.25">
      <c r="A368" s="4" t="s">
        <v>19</v>
      </c>
      <c r="B368" s="5" t="s">
        <v>608</v>
      </c>
      <c r="C368" s="5">
        <v>380</v>
      </c>
      <c r="D368" s="47"/>
      <c r="E368" s="47"/>
      <c r="F368" s="47"/>
      <c r="G368" s="47"/>
      <c r="H368" s="47"/>
      <c r="I368" s="47"/>
      <c r="J368" s="47"/>
      <c r="K368" s="47"/>
      <c r="L368" s="47"/>
      <c r="M368" s="47"/>
      <c r="N368" s="47"/>
      <c r="O368" s="47"/>
      <c r="P368" s="47"/>
      <c r="Q368" s="47"/>
      <c r="R368" s="47"/>
      <c r="S368" s="47"/>
      <c r="T368" s="47"/>
    </row>
    <row r="369" spans="1:20" ht="20.100000000000001" customHeight="1" x14ac:dyDescent="0.25">
      <c r="A369" s="4" t="s">
        <v>18</v>
      </c>
      <c r="B369" s="5" t="s">
        <v>371</v>
      </c>
      <c r="C369" s="5">
        <v>381</v>
      </c>
      <c r="D369" s="47"/>
      <c r="E369" s="47"/>
      <c r="F369" s="47"/>
      <c r="G369" s="47"/>
      <c r="H369" s="47"/>
      <c r="I369" s="47"/>
      <c r="J369" s="47"/>
      <c r="K369" s="47"/>
      <c r="L369" s="47"/>
      <c r="M369" s="47"/>
      <c r="N369" s="47"/>
      <c r="O369" s="47"/>
      <c r="P369" s="47"/>
      <c r="Q369" s="47"/>
      <c r="R369" s="47"/>
      <c r="S369" s="47"/>
      <c r="T369" s="47"/>
    </row>
    <row r="370" spans="1:20" ht="20.100000000000001" customHeight="1" x14ac:dyDescent="0.25">
      <c r="A370" s="4" t="s">
        <v>17</v>
      </c>
      <c r="B370" s="7" t="s">
        <v>474</v>
      </c>
      <c r="C370" s="14">
        <v>382</v>
      </c>
      <c r="D370" s="47"/>
      <c r="E370" s="47"/>
      <c r="F370" s="47"/>
      <c r="G370" s="47"/>
      <c r="H370" s="47"/>
      <c r="I370" s="47"/>
      <c r="J370" s="47"/>
      <c r="K370" s="47"/>
      <c r="L370" s="47"/>
      <c r="M370" s="47"/>
      <c r="N370" s="47"/>
      <c r="O370" s="47"/>
      <c r="P370" s="47"/>
      <c r="Q370" s="47"/>
      <c r="R370" s="47"/>
      <c r="S370" s="47"/>
      <c r="T370" s="47"/>
    </row>
    <row r="371" spans="1:20" ht="20.100000000000001" customHeight="1" x14ac:dyDescent="0.25">
      <c r="A371" s="4" t="s">
        <v>16</v>
      </c>
      <c r="B371" s="5" t="s">
        <v>475</v>
      </c>
      <c r="C371" s="14">
        <v>383</v>
      </c>
      <c r="D371" s="47"/>
      <c r="E371" s="47"/>
      <c r="F371" s="47"/>
      <c r="G371" s="47"/>
      <c r="H371" s="47"/>
      <c r="I371" s="47"/>
      <c r="J371" s="47"/>
      <c r="K371" s="47"/>
      <c r="L371" s="47"/>
      <c r="M371" s="47"/>
      <c r="N371" s="47"/>
      <c r="O371" s="47"/>
      <c r="P371" s="47"/>
      <c r="Q371" s="47"/>
      <c r="R371" s="47"/>
      <c r="S371" s="47"/>
      <c r="T371" s="47"/>
    </row>
    <row r="372" spans="1:20" ht="20.100000000000001" customHeight="1" x14ac:dyDescent="0.25">
      <c r="A372" s="4" t="s">
        <v>15</v>
      </c>
      <c r="B372" s="7" t="s">
        <v>403</v>
      </c>
      <c r="C372" s="5"/>
      <c r="D372" s="47"/>
      <c r="E372" s="47"/>
      <c r="F372" s="47"/>
      <c r="G372" s="47"/>
      <c r="H372" s="47"/>
      <c r="I372" s="47"/>
      <c r="J372" s="47"/>
      <c r="K372" s="47"/>
      <c r="L372" s="47"/>
      <c r="M372" s="47"/>
      <c r="N372" s="47"/>
      <c r="O372" s="47"/>
      <c r="P372" s="47"/>
      <c r="Q372" s="47"/>
      <c r="R372" s="47"/>
      <c r="S372" s="47"/>
      <c r="T372" s="47"/>
    </row>
    <row r="373" spans="1:20" ht="20.100000000000001" customHeight="1" x14ac:dyDescent="0.25">
      <c r="A373" s="8" t="s">
        <v>14</v>
      </c>
      <c r="B373" s="12" t="s">
        <v>476</v>
      </c>
      <c r="C373" s="5"/>
      <c r="D373" s="51">
        <f>SUM(D374:D388)</f>
        <v>0</v>
      </c>
      <c r="E373" s="51">
        <f t="shared" ref="E373:T373" si="17">SUM(E374:E388)</f>
        <v>0</v>
      </c>
      <c r="F373" s="51">
        <f t="shared" si="17"/>
        <v>0</v>
      </c>
      <c r="G373" s="51">
        <f t="shared" si="17"/>
        <v>0</v>
      </c>
      <c r="H373" s="51">
        <f t="shared" si="17"/>
        <v>0</v>
      </c>
      <c r="I373" s="51">
        <f t="shared" si="17"/>
        <v>0</v>
      </c>
      <c r="J373" s="51">
        <f t="shared" si="17"/>
        <v>0</v>
      </c>
      <c r="K373" s="51">
        <f t="shared" si="17"/>
        <v>0</v>
      </c>
      <c r="L373" s="51">
        <f t="shared" si="17"/>
        <v>0</v>
      </c>
      <c r="M373" s="51">
        <f t="shared" si="17"/>
        <v>0</v>
      </c>
      <c r="N373" s="51">
        <f t="shared" si="17"/>
        <v>0</v>
      </c>
      <c r="O373" s="51">
        <f t="shared" si="17"/>
        <v>0</v>
      </c>
      <c r="P373" s="51">
        <f t="shared" si="17"/>
        <v>0</v>
      </c>
      <c r="Q373" s="51">
        <f t="shared" si="17"/>
        <v>0</v>
      </c>
      <c r="R373" s="51">
        <f t="shared" si="17"/>
        <v>0</v>
      </c>
      <c r="S373" s="51">
        <f t="shared" si="17"/>
        <v>0</v>
      </c>
      <c r="T373" s="51">
        <f t="shared" si="17"/>
        <v>0</v>
      </c>
    </row>
    <row r="374" spans="1:20" ht="20.100000000000001" customHeight="1" x14ac:dyDescent="0.25">
      <c r="A374" s="4" t="s">
        <v>13</v>
      </c>
      <c r="B374" s="7" t="s">
        <v>372</v>
      </c>
      <c r="C374" s="5">
        <v>384</v>
      </c>
      <c r="D374" s="47"/>
      <c r="E374" s="47"/>
      <c r="F374" s="47"/>
      <c r="G374" s="47"/>
      <c r="H374" s="47"/>
      <c r="I374" s="47"/>
      <c r="J374" s="47"/>
      <c r="K374" s="47"/>
      <c r="L374" s="47"/>
      <c r="M374" s="47"/>
      <c r="N374" s="47"/>
      <c r="O374" s="47"/>
      <c r="P374" s="47"/>
      <c r="Q374" s="47"/>
      <c r="R374" s="47"/>
      <c r="S374" s="47"/>
      <c r="T374" s="47"/>
    </row>
    <row r="375" spans="1:20" ht="20.100000000000001" customHeight="1" x14ac:dyDescent="0.25">
      <c r="A375" s="4" t="s">
        <v>12</v>
      </c>
      <c r="B375" s="7" t="s">
        <v>373</v>
      </c>
      <c r="C375" s="5">
        <v>385</v>
      </c>
      <c r="D375" s="47"/>
      <c r="E375" s="47"/>
      <c r="F375" s="47"/>
      <c r="G375" s="47"/>
      <c r="H375" s="47"/>
      <c r="I375" s="47"/>
      <c r="J375" s="47"/>
      <c r="K375" s="47"/>
      <c r="L375" s="47"/>
      <c r="M375" s="47"/>
      <c r="N375" s="47"/>
      <c r="O375" s="47"/>
      <c r="P375" s="47"/>
      <c r="Q375" s="47"/>
      <c r="R375" s="47"/>
      <c r="S375" s="47"/>
      <c r="T375" s="47"/>
    </row>
    <row r="376" spans="1:20" ht="20.100000000000001" customHeight="1" x14ac:dyDescent="0.25">
      <c r="A376" s="4" t="s">
        <v>11</v>
      </c>
      <c r="B376" s="7" t="s">
        <v>609</v>
      </c>
      <c r="C376" s="5">
        <v>386</v>
      </c>
      <c r="D376" s="47"/>
      <c r="E376" s="47"/>
      <c r="F376" s="47"/>
      <c r="G376" s="47"/>
      <c r="H376" s="47"/>
      <c r="I376" s="47"/>
      <c r="J376" s="47"/>
      <c r="K376" s="47"/>
      <c r="L376" s="47"/>
      <c r="M376" s="47"/>
      <c r="N376" s="47"/>
      <c r="O376" s="47"/>
      <c r="P376" s="47"/>
      <c r="Q376" s="47"/>
      <c r="R376" s="47"/>
      <c r="S376" s="47"/>
      <c r="T376" s="47"/>
    </row>
    <row r="377" spans="1:20" ht="20.100000000000001" customHeight="1" x14ac:dyDescent="0.25">
      <c r="A377" s="4" t="s">
        <v>10</v>
      </c>
      <c r="B377" s="7" t="s">
        <v>477</v>
      </c>
      <c r="C377" s="5">
        <v>387</v>
      </c>
      <c r="D377" s="47"/>
      <c r="E377" s="47"/>
      <c r="F377" s="47"/>
      <c r="G377" s="47"/>
      <c r="H377" s="47"/>
      <c r="I377" s="47"/>
      <c r="J377" s="47"/>
      <c r="K377" s="47"/>
      <c r="L377" s="47"/>
      <c r="M377" s="47"/>
      <c r="N377" s="47"/>
      <c r="O377" s="47"/>
      <c r="P377" s="47"/>
      <c r="Q377" s="47"/>
      <c r="R377" s="47"/>
      <c r="S377" s="47"/>
      <c r="T377" s="47"/>
    </row>
    <row r="378" spans="1:20" ht="20.100000000000001" customHeight="1" x14ac:dyDescent="0.25">
      <c r="A378" s="4" t="s">
        <v>9</v>
      </c>
      <c r="B378" s="7" t="s">
        <v>665</v>
      </c>
      <c r="C378" s="5">
        <v>388</v>
      </c>
      <c r="D378" s="47"/>
      <c r="E378" s="47"/>
      <c r="F378" s="47"/>
      <c r="G378" s="47"/>
      <c r="H378" s="47"/>
      <c r="I378" s="47"/>
      <c r="J378" s="47"/>
      <c r="K378" s="47"/>
      <c r="L378" s="47"/>
      <c r="M378" s="47"/>
      <c r="N378" s="47"/>
      <c r="O378" s="47"/>
      <c r="P378" s="47"/>
      <c r="Q378" s="47"/>
      <c r="R378" s="47"/>
      <c r="S378" s="47"/>
      <c r="T378" s="47"/>
    </row>
    <row r="379" spans="1:20" ht="20.100000000000001" customHeight="1" x14ac:dyDescent="0.25">
      <c r="A379" s="4" t="s">
        <v>8</v>
      </c>
      <c r="B379" s="5" t="s">
        <v>478</v>
      </c>
      <c r="C379" s="5">
        <v>389</v>
      </c>
      <c r="D379" s="47"/>
      <c r="E379" s="47"/>
      <c r="F379" s="47"/>
      <c r="G379" s="47"/>
      <c r="H379" s="47"/>
      <c r="I379" s="47"/>
      <c r="J379" s="47"/>
      <c r="K379" s="47"/>
      <c r="L379" s="47"/>
      <c r="M379" s="47"/>
      <c r="N379" s="47"/>
      <c r="O379" s="47"/>
      <c r="P379" s="47"/>
      <c r="Q379" s="47"/>
      <c r="R379" s="47"/>
      <c r="S379" s="47"/>
      <c r="T379" s="47"/>
    </row>
    <row r="380" spans="1:20" ht="20.100000000000001" customHeight="1" x14ac:dyDescent="0.25">
      <c r="A380" s="4" t="s">
        <v>7</v>
      </c>
      <c r="B380" s="7" t="s">
        <v>610</v>
      </c>
      <c r="C380" s="6">
        <v>390</v>
      </c>
      <c r="D380" s="47"/>
      <c r="E380" s="47"/>
      <c r="F380" s="47"/>
      <c r="G380" s="47"/>
      <c r="H380" s="47"/>
      <c r="I380" s="47"/>
      <c r="J380" s="47"/>
      <c r="K380" s="47"/>
      <c r="L380" s="47"/>
      <c r="M380" s="47"/>
      <c r="N380" s="47"/>
      <c r="O380" s="47"/>
      <c r="P380" s="47"/>
      <c r="Q380" s="47"/>
      <c r="R380" s="47"/>
      <c r="S380" s="47"/>
      <c r="T380" s="47"/>
    </row>
    <row r="381" spans="1:20" ht="20.100000000000001" customHeight="1" x14ac:dyDescent="0.25">
      <c r="A381" s="4" t="s">
        <v>6</v>
      </c>
      <c r="B381" s="7" t="s">
        <v>479</v>
      </c>
      <c r="C381" s="6">
        <v>391</v>
      </c>
      <c r="D381" s="47"/>
      <c r="E381" s="47"/>
      <c r="F381" s="47"/>
      <c r="G381" s="47"/>
      <c r="H381" s="47"/>
      <c r="I381" s="47"/>
      <c r="J381" s="47"/>
      <c r="K381" s="47"/>
      <c r="L381" s="47"/>
      <c r="M381" s="47"/>
      <c r="N381" s="47"/>
      <c r="O381" s="47"/>
      <c r="P381" s="47"/>
      <c r="Q381" s="47"/>
      <c r="R381" s="47"/>
      <c r="S381" s="47"/>
      <c r="T381" s="47"/>
    </row>
    <row r="382" spans="1:20" ht="20.100000000000001" customHeight="1" x14ac:dyDescent="0.25">
      <c r="A382" s="4" t="s">
        <v>5</v>
      </c>
      <c r="B382" s="5" t="s">
        <v>480</v>
      </c>
      <c r="C382" s="5">
        <v>392</v>
      </c>
      <c r="D382" s="47"/>
      <c r="E382" s="47"/>
      <c r="F382" s="47"/>
      <c r="G382" s="47"/>
      <c r="H382" s="47"/>
      <c r="I382" s="47"/>
      <c r="J382" s="47"/>
      <c r="K382" s="47"/>
      <c r="L382" s="47"/>
      <c r="M382" s="47"/>
      <c r="N382" s="47"/>
      <c r="O382" s="47"/>
      <c r="P382" s="47"/>
      <c r="Q382" s="47"/>
      <c r="R382" s="47"/>
      <c r="S382" s="47"/>
      <c r="T382" s="47"/>
    </row>
    <row r="383" spans="1:20" ht="20.100000000000001" customHeight="1" x14ac:dyDescent="0.25">
      <c r="A383" s="4" t="s">
        <v>4</v>
      </c>
      <c r="B383" s="5" t="s">
        <v>481</v>
      </c>
      <c r="C383" s="5">
        <v>393</v>
      </c>
      <c r="D383" s="47"/>
      <c r="E383" s="47"/>
      <c r="F383" s="47"/>
      <c r="G383" s="47"/>
      <c r="H383" s="47"/>
      <c r="I383" s="47"/>
      <c r="J383" s="47"/>
      <c r="K383" s="47"/>
      <c r="L383" s="47"/>
      <c r="M383" s="47"/>
      <c r="N383" s="47"/>
      <c r="O383" s="47"/>
      <c r="P383" s="47"/>
      <c r="Q383" s="47"/>
      <c r="R383" s="47"/>
      <c r="S383" s="47"/>
      <c r="T383" s="47"/>
    </row>
    <row r="384" spans="1:20" ht="20.100000000000001" customHeight="1" x14ac:dyDescent="0.25">
      <c r="A384" s="4" t="s">
        <v>766</v>
      </c>
      <c r="B384" s="5" t="s">
        <v>379</v>
      </c>
      <c r="C384" s="5">
        <v>394</v>
      </c>
      <c r="D384" s="47"/>
      <c r="E384" s="47"/>
      <c r="F384" s="47"/>
      <c r="G384" s="47"/>
      <c r="H384" s="47"/>
      <c r="I384" s="47"/>
      <c r="J384" s="47"/>
      <c r="K384" s="47"/>
      <c r="L384" s="47"/>
      <c r="M384" s="47"/>
      <c r="N384" s="47"/>
      <c r="O384" s="47"/>
      <c r="P384" s="47"/>
      <c r="Q384" s="47"/>
      <c r="R384" s="47"/>
      <c r="S384" s="47"/>
      <c r="T384" s="47"/>
    </row>
    <row r="385" spans="1:20" ht="20.100000000000001" customHeight="1" x14ac:dyDescent="0.25">
      <c r="A385" s="4" t="s">
        <v>3</v>
      </c>
      <c r="B385" s="5" t="s">
        <v>482</v>
      </c>
      <c r="C385" s="5">
        <v>395</v>
      </c>
      <c r="D385" s="47"/>
      <c r="E385" s="47"/>
      <c r="F385" s="47"/>
      <c r="G385" s="47"/>
      <c r="H385" s="47"/>
      <c r="I385" s="47"/>
      <c r="J385" s="47"/>
      <c r="K385" s="47"/>
      <c r="L385" s="47"/>
      <c r="M385" s="47"/>
      <c r="N385" s="47"/>
      <c r="O385" s="47"/>
      <c r="P385" s="47"/>
      <c r="Q385" s="47"/>
      <c r="R385" s="47"/>
      <c r="S385" s="47"/>
      <c r="T385" s="47"/>
    </row>
    <row r="386" spans="1:20" ht="20.100000000000001" customHeight="1" x14ac:dyDescent="0.25">
      <c r="A386" s="4" t="s">
        <v>2</v>
      </c>
      <c r="B386" s="5" t="s">
        <v>666</v>
      </c>
      <c r="C386" s="5">
        <v>396</v>
      </c>
      <c r="D386" s="47"/>
      <c r="E386" s="47"/>
      <c r="F386" s="47"/>
      <c r="G386" s="47"/>
      <c r="H386" s="47"/>
      <c r="I386" s="47"/>
      <c r="J386" s="47"/>
      <c r="K386" s="47"/>
      <c r="L386" s="47"/>
      <c r="M386" s="47"/>
      <c r="N386" s="47"/>
      <c r="O386" s="47"/>
      <c r="P386" s="47"/>
      <c r="Q386" s="47"/>
      <c r="R386" s="47"/>
      <c r="S386" s="47"/>
      <c r="T386" s="47"/>
    </row>
    <row r="387" spans="1:20" ht="20.100000000000001" customHeight="1" x14ac:dyDescent="0.25">
      <c r="A387" s="4" t="s">
        <v>1</v>
      </c>
      <c r="B387" s="5" t="s">
        <v>667</v>
      </c>
      <c r="C387" s="5">
        <v>397</v>
      </c>
      <c r="D387" s="47"/>
      <c r="E387" s="47"/>
      <c r="F387" s="47"/>
      <c r="G387" s="47"/>
      <c r="H387" s="47"/>
      <c r="I387" s="47"/>
      <c r="J387" s="47"/>
      <c r="K387" s="47"/>
      <c r="L387" s="47"/>
      <c r="M387" s="47"/>
      <c r="N387" s="47"/>
      <c r="O387" s="47"/>
      <c r="P387" s="47"/>
      <c r="Q387" s="47"/>
      <c r="R387" s="47"/>
      <c r="S387" s="47"/>
      <c r="T387" s="47"/>
    </row>
    <row r="388" spans="1:20" ht="20.100000000000001" customHeight="1" x14ac:dyDescent="0.25">
      <c r="A388" s="4" t="s">
        <v>0</v>
      </c>
      <c r="B388" s="5" t="s">
        <v>611</v>
      </c>
      <c r="C388" s="5">
        <v>397.1</v>
      </c>
      <c r="D388" s="47"/>
      <c r="E388" s="47"/>
      <c r="F388" s="47"/>
      <c r="G388" s="47"/>
      <c r="H388" s="47"/>
      <c r="I388" s="47"/>
      <c r="J388" s="47"/>
      <c r="K388" s="47"/>
      <c r="L388" s="47"/>
      <c r="M388" s="47"/>
      <c r="N388" s="47"/>
      <c r="O388" s="47"/>
      <c r="P388" s="47"/>
      <c r="Q388" s="47"/>
      <c r="R388" s="47"/>
      <c r="S388" s="47"/>
      <c r="T388" s="47"/>
    </row>
    <row r="389" spans="1:20" ht="20.100000000000001" customHeight="1" x14ac:dyDescent="0.25">
      <c r="A389" s="53">
        <v>19</v>
      </c>
      <c r="B389" s="54" t="s">
        <v>354</v>
      </c>
      <c r="C389" s="55"/>
      <c r="D389" s="45">
        <f>D7+D35+D44+D51+D81+D96+D112+D149+D190+D199+D209+D228+D248+D262+D280+D304+D339+D373</f>
        <v>89</v>
      </c>
      <c r="E389" s="45">
        <f t="shared" ref="E389:T389" si="18">E7+E35+E44+E51+E81+E96+E112+E149+E190+E199+E209+E228+E248+E262+E280+E304+E339+E373</f>
        <v>4</v>
      </c>
      <c r="F389" s="45">
        <f t="shared" si="18"/>
        <v>149</v>
      </c>
      <c r="G389" s="45">
        <f t="shared" si="18"/>
        <v>87</v>
      </c>
      <c r="H389" s="45">
        <f t="shared" si="18"/>
        <v>34</v>
      </c>
      <c r="I389" s="45">
        <f t="shared" si="18"/>
        <v>6</v>
      </c>
      <c r="J389" s="45">
        <f t="shared" si="18"/>
        <v>127</v>
      </c>
      <c r="K389" s="45">
        <f t="shared" si="18"/>
        <v>0</v>
      </c>
      <c r="L389" s="45">
        <f t="shared" si="18"/>
        <v>1</v>
      </c>
      <c r="M389" s="45">
        <f t="shared" si="18"/>
        <v>107</v>
      </c>
      <c r="N389" s="45">
        <f t="shared" si="18"/>
        <v>5</v>
      </c>
      <c r="O389" s="45">
        <f t="shared" si="18"/>
        <v>29</v>
      </c>
      <c r="P389" s="45">
        <f t="shared" si="18"/>
        <v>5</v>
      </c>
      <c r="Q389" s="45">
        <f t="shared" si="18"/>
        <v>34</v>
      </c>
      <c r="R389" s="45">
        <f t="shared" si="18"/>
        <v>3</v>
      </c>
      <c r="S389" s="45">
        <f t="shared" si="18"/>
        <v>0</v>
      </c>
      <c r="T389" s="45">
        <f t="shared" si="18"/>
        <v>3</v>
      </c>
    </row>
    <row r="390" spans="1:20" s="60" customFormat="1" ht="20.100000000000001" customHeight="1" x14ac:dyDescent="0.25">
      <c r="A390" s="56"/>
      <c r="B390" s="57"/>
      <c r="C390" s="58"/>
      <c r="D390" s="59"/>
      <c r="E390" s="59"/>
      <c r="F390" s="59"/>
      <c r="G390" s="59"/>
      <c r="H390" s="59"/>
      <c r="I390" s="59"/>
      <c r="J390" s="59"/>
      <c r="K390" s="59"/>
      <c r="L390" s="59"/>
      <c r="M390" s="59"/>
      <c r="N390" s="59"/>
      <c r="O390" s="59"/>
      <c r="P390" s="59"/>
      <c r="Q390" s="59"/>
      <c r="R390" s="59"/>
      <c r="S390" s="59"/>
      <c r="T390" s="59"/>
    </row>
    <row r="391" spans="1:20" s="60" customFormat="1" ht="29.25" customHeight="1" x14ac:dyDescent="0.25">
      <c r="A391" s="56"/>
      <c r="B391" s="32" t="s">
        <v>767</v>
      </c>
      <c r="C391" s="58"/>
      <c r="D391" s="58"/>
      <c r="E391" s="59"/>
      <c r="F391" s="59"/>
      <c r="G391" s="59"/>
      <c r="H391" s="59"/>
      <c r="I391" s="59"/>
      <c r="J391" s="59"/>
      <c r="K391" s="59"/>
      <c r="L391" s="59"/>
      <c r="M391" s="59"/>
      <c r="N391" s="59"/>
      <c r="O391" s="59"/>
      <c r="P391" s="59"/>
      <c r="Q391" s="59"/>
      <c r="R391" s="59"/>
      <c r="S391" s="59"/>
      <c r="T391" s="59"/>
    </row>
    <row r="392" spans="1:20" s="60" customFormat="1" ht="20.100000000000001" customHeight="1" x14ac:dyDescent="0.25">
      <c r="B392" s="19" t="s">
        <v>803</v>
      </c>
      <c r="C392" s="58"/>
      <c r="D392" s="58"/>
      <c r="E392" s="59"/>
      <c r="F392" s="59"/>
      <c r="G392" s="59"/>
      <c r="H392" s="59"/>
      <c r="I392" s="59"/>
      <c r="J392" s="59"/>
      <c r="K392" s="59"/>
      <c r="L392" s="59"/>
      <c r="M392" s="59"/>
      <c r="N392" s="59"/>
      <c r="O392" s="59"/>
      <c r="P392" s="59"/>
      <c r="Q392" s="59"/>
      <c r="R392" s="59"/>
      <c r="S392" s="59"/>
      <c r="T392" s="59"/>
    </row>
    <row r="393" spans="1:20" s="60" customFormat="1" ht="20.100000000000001" customHeight="1" x14ac:dyDescent="0.25">
      <c r="A393" s="56"/>
      <c r="B393" s="57"/>
      <c r="C393" s="58"/>
      <c r="D393" s="58"/>
      <c r="E393" s="59"/>
      <c r="F393" s="59"/>
      <c r="G393" s="59"/>
      <c r="H393" s="59"/>
      <c r="I393" s="59"/>
      <c r="J393" s="59"/>
      <c r="K393" s="59"/>
      <c r="L393" s="59"/>
      <c r="M393" s="59"/>
      <c r="N393" s="59"/>
      <c r="O393" s="59"/>
      <c r="P393" s="59"/>
      <c r="Q393" s="59"/>
      <c r="R393" s="59"/>
      <c r="S393" s="59"/>
      <c r="T393" s="59"/>
    </row>
    <row r="394" spans="1:20" s="60" customFormat="1" ht="20.100000000000001" customHeight="1" x14ac:dyDescent="0.25">
      <c r="A394" s="56"/>
      <c r="B394" s="57"/>
      <c r="C394" s="58"/>
      <c r="D394" s="58"/>
      <c r="E394" s="59"/>
      <c r="F394" s="59"/>
      <c r="G394" s="59"/>
      <c r="H394" s="59"/>
      <c r="I394" s="59"/>
      <c r="J394" s="59"/>
      <c r="K394" s="59"/>
      <c r="L394" s="59"/>
      <c r="M394" s="59"/>
      <c r="N394" s="59"/>
      <c r="O394" s="59"/>
      <c r="P394" s="59"/>
      <c r="Q394" s="59"/>
      <c r="R394" s="59"/>
      <c r="S394" s="59"/>
      <c r="T394" s="59"/>
    </row>
    <row r="395" spans="1:20" s="60" customFormat="1" ht="20.100000000000001" customHeight="1" x14ac:dyDescent="0.25">
      <c r="A395" s="56"/>
      <c r="B395" s="57"/>
      <c r="C395" s="58"/>
      <c r="D395" s="59"/>
      <c r="E395" s="59"/>
      <c r="F395" s="59"/>
      <c r="G395" s="59"/>
      <c r="H395" s="59"/>
      <c r="I395" s="59"/>
      <c r="J395" s="59"/>
      <c r="K395" s="59"/>
      <c r="L395" s="59"/>
      <c r="M395" s="59"/>
      <c r="N395" s="59"/>
      <c r="O395" s="59"/>
      <c r="P395" s="59"/>
      <c r="Q395" s="59"/>
      <c r="R395" s="59"/>
      <c r="S395" s="59"/>
      <c r="T395" s="59"/>
    </row>
    <row r="396" spans="1:20" s="60" customFormat="1" ht="20.100000000000001" customHeight="1" x14ac:dyDescent="0.25">
      <c r="A396" s="56"/>
      <c r="B396" s="57"/>
      <c r="C396" s="58"/>
      <c r="D396" s="59"/>
      <c r="E396" s="59"/>
      <c r="F396" s="59"/>
      <c r="G396" s="59"/>
      <c r="H396" s="59"/>
      <c r="I396" s="59"/>
      <c r="J396" s="59"/>
      <c r="K396" s="59"/>
      <c r="L396" s="59"/>
      <c r="M396" s="59"/>
      <c r="N396" s="59"/>
      <c r="O396" s="59"/>
      <c r="P396" s="59"/>
      <c r="Q396" s="59"/>
      <c r="R396" s="59"/>
      <c r="S396" s="59"/>
      <c r="T396" s="59"/>
    </row>
    <row r="397" spans="1:20" s="60" customFormat="1" ht="20.100000000000001" customHeight="1" x14ac:dyDescent="0.25">
      <c r="A397" s="56"/>
      <c r="B397" s="57"/>
      <c r="C397" s="58"/>
      <c r="D397" s="59"/>
      <c r="E397" s="59"/>
      <c r="F397" s="59"/>
      <c r="G397" s="59"/>
      <c r="H397" s="59"/>
      <c r="I397" s="59"/>
      <c r="J397" s="59"/>
      <c r="K397" s="59"/>
      <c r="L397" s="59"/>
      <c r="M397" s="59"/>
      <c r="N397" s="59"/>
      <c r="O397" s="59"/>
      <c r="P397" s="59"/>
      <c r="Q397" s="59"/>
      <c r="R397" s="59"/>
      <c r="S397" s="59"/>
      <c r="T397" s="59"/>
    </row>
    <row r="398" spans="1:20" s="60" customFormat="1" ht="20.100000000000001" customHeight="1" x14ac:dyDescent="0.25">
      <c r="A398" s="56"/>
      <c r="B398" s="57"/>
      <c r="C398" s="58"/>
      <c r="D398" s="59"/>
      <c r="E398" s="59"/>
      <c r="F398" s="59"/>
      <c r="G398" s="59"/>
      <c r="H398" s="59"/>
      <c r="I398" s="59"/>
      <c r="J398" s="59"/>
      <c r="K398" s="59"/>
      <c r="L398" s="59"/>
      <c r="M398" s="59"/>
      <c r="N398" s="59"/>
      <c r="O398" s="59"/>
      <c r="P398" s="59"/>
      <c r="Q398" s="59"/>
      <c r="R398" s="59"/>
      <c r="S398" s="59"/>
      <c r="T398" s="59"/>
    </row>
    <row r="399" spans="1:20" s="60" customFormat="1" ht="20.100000000000001" customHeight="1" x14ac:dyDescent="0.25">
      <c r="A399" s="56"/>
      <c r="B399" s="57"/>
      <c r="C399" s="58"/>
      <c r="D399" s="59"/>
      <c r="E399" s="59"/>
      <c r="F399" s="59"/>
      <c r="G399" s="59"/>
      <c r="H399" s="59"/>
      <c r="I399" s="59"/>
      <c r="J399" s="59"/>
      <c r="K399" s="59"/>
      <c r="L399" s="59"/>
      <c r="M399" s="59"/>
      <c r="N399" s="59"/>
      <c r="O399" s="59"/>
      <c r="P399" s="59"/>
      <c r="Q399" s="59"/>
      <c r="R399" s="59"/>
      <c r="S399" s="59"/>
      <c r="T399" s="59"/>
    </row>
    <row r="400" spans="1:20" s="60" customFormat="1" ht="20.100000000000001" customHeight="1" x14ac:dyDescent="0.25">
      <c r="A400" s="56"/>
      <c r="B400" s="57"/>
      <c r="C400" s="58"/>
      <c r="D400" s="59"/>
      <c r="E400" s="59"/>
      <c r="F400" s="59"/>
      <c r="G400" s="59"/>
      <c r="H400" s="59"/>
      <c r="I400" s="59"/>
      <c r="J400" s="59"/>
      <c r="K400" s="59"/>
      <c r="L400" s="59"/>
      <c r="M400" s="59"/>
      <c r="N400" s="59"/>
      <c r="O400" s="59"/>
      <c r="P400" s="59"/>
      <c r="Q400" s="59"/>
      <c r="R400" s="59"/>
      <c r="S400" s="59"/>
      <c r="T400" s="59"/>
    </row>
    <row r="401" spans="1:20" s="60" customFormat="1" ht="20.100000000000001" customHeight="1" x14ac:dyDescent="0.25">
      <c r="A401" s="56"/>
      <c r="B401" s="57"/>
      <c r="C401" s="58"/>
      <c r="D401" s="59"/>
      <c r="E401" s="59"/>
      <c r="F401" s="59"/>
      <c r="G401" s="59"/>
      <c r="H401" s="59"/>
      <c r="I401" s="59"/>
      <c r="J401" s="59"/>
      <c r="K401" s="59"/>
      <c r="L401" s="59"/>
      <c r="M401" s="59"/>
      <c r="N401" s="59"/>
      <c r="O401" s="59"/>
      <c r="P401" s="59"/>
      <c r="Q401" s="59"/>
      <c r="R401" s="59"/>
      <c r="S401" s="59"/>
      <c r="T401" s="59"/>
    </row>
    <row r="402" spans="1:20" s="60" customFormat="1" ht="20.100000000000001" customHeight="1" x14ac:dyDescent="0.25">
      <c r="A402" s="56"/>
      <c r="B402" s="57"/>
      <c r="C402" s="58"/>
      <c r="D402" s="59"/>
      <c r="E402" s="59"/>
      <c r="F402" s="59"/>
      <c r="G402" s="59"/>
      <c r="H402" s="59"/>
      <c r="I402" s="59"/>
      <c r="J402" s="59"/>
      <c r="K402" s="59"/>
      <c r="L402" s="59"/>
      <c r="M402" s="59"/>
      <c r="N402" s="59"/>
      <c r="O402" s="59"/>
      <c r="P402" s="59"/>
      <c r="Q402" s="59"/>
      <c r="R402" s="59"/>
      <c r="S402" s="59"/>
      <c r="T402" s="59"/>
    </row>
    <row r="403" spans="1:20" s="60" customFormat="1" ht="20.100000000000001" customHeight="1" x14ac:dyDescent="0.25">
      <c r="A403" s="56"/>
      <c r="B403" s="57"/>
      <c r="C403" s="58"/>
      <c r="D403" s="59"/>
      <c r="E403" s="59"/>
      <c r="F403" s="59"/>
      <c r="G403" s="59"/>
      <c r="H403" s="59"/>
      <c r="I403" s="59"/>
      <c r="J403" s="59"/>
      <c r="K403" s="59"/>
      <c r="L403" s="59"/>
      <c r="M403" s="59"/>
      <c r="N403" s="59"/>
      <c r="O403" s="59"/>
      <c r="P403" s="59"/>
      <c r="Q403" s="59"/>
      <c r="R403" s="59"/>
      <c r="S403" s="59"/>
      <c r="T403" s="59"/>
    </row>
    <row r="404" spans="1:20" s="60" customFormat="1" ht="20.100000000000001" customHeight="1" x14ac:dyDescent="0.25">
      <c r="A404" s="56"/>
      <c r="B404" s="57"/>
      <c r="C404" s="58"/>
      <c r="D404" s="59"/>
      <c r="E404" s="59"/>
      <c r="F404" s="59"/>
      <c r="G404" s="59"/>
      <c r="H404" s="59"/>
      <c r="I404" s="59"/>
      <c r="J404" s="59"/>
      <c r="K404" s="59"/>
      <c r="L404" s="59"/>
      <c r="M404" s="59"/>
      <c r="N404" s="59"/>
      <c r="O404" s="59"/>
      <c r="P404" s="59"/>
      <c r="Q404" s="59"/>
      <c r="R404" s="59"/>
      <c r="S404" s="59"/>
      <c r="T404" s="59"/>
    </row>
    <row r="405" spans="1:20" s="60" customFormat="1" ht="20.100000000000001" customHeight="1" x14ac:dyDescent="0.25">
      <c r="A405" s="56"/>
      <c r="B405" s="57"/>
      <c r="C405" s="58"/>
      <c r="D405" s="59"/>
      <c r="E405" s="59"/>
      <c r="F405" s="59"/>
      <c r="G405" s="59"/>
      <c r="H405" s="59"/>
      <c r="I405" s="59"/>
      <c r="J405" s="59"/>
      <c r="K405" s="59"/>
      <c r="L405" s="59"/>
      <c r="M405" s="59"/>
      <c r="N405" s="59"/>
      <c r="O405" s="59"/>
      <c r="P405" s="59"/>
      <c r="Q405" s="59"/>
      <c r="R405" s="59"/>
      <c r="S405" s="59"/>
      <c r="T405" s="59"/>
    </row>
    <row r="406" spans="1:20" s="60" customFormat="1" ht="20.100000000000001" customHeight="1" x14ac:dyDescent="0.25">
      <c r="A406" s="56"/>
      <c r="B406" s="57"/>
      <c r="C406" s="58"/>
      <c r="D406" s="59"/>
      <c r="E406" s="59"/>
      <c r="F406" s="59"/>
      <c r="G406" s="59"/>
      <c r="H406" s="59"/>
      <c r="I406" s="59"/>
      <c r="J406" s="59"/>
      <c r="K406" s="59"/>
      <c r="L406" s="59"/>
      <c r="M406" s="59"/>
      <c r="N406" s="59"/>
      <c r="O406" s="59"/>
      <c r="P406" s="59"/>
      <c r="Q406" s="59"/>
      <c r="R406" s="59"/>
      <c r="S406" s="59"/>
      <c r="T406" s="59"/>
    </row>
    <row r="407" spans="1:20" s="60" customFormat="1" ht="20.100000000000001" customHeight="1" x14ac:dyDescent="0.25">
      <c r="A407" s="56"/>
      <c r="B407" s="57"/>
      <c r="C407" s="58"/>
      <c r="D407" s="59"/>
      <c r="E407" s="59"/>
      <c r="F407" s="59"/>
      <c r="G407" s="59"/>
      <c r="H407" s="59"/>
      <c r="I407" s="59"/>
      <c r="J407" s="59"/>
      <c r="K407" s="59"/>
      <c r="L407" s="59"/>
      <c r="M407" s="59"/>
      <c r="N407" s="59"/>
      <c r="O407" s="59"/>
      <c r="P407" s="59"/>
      <c r="Q407" s="59"/>
      <c r="R407" s="59"/>
      <c r="S407" s="59"/>
      <c r="T407" s="59"/>
    </row>
    <row r="408" spans="1:20" s="60" customFormat="1" ht="20.100000000000001" customHeight="1" x14ac:dyDescent="0.25">
      <c r="A408" s="56"/>
      <c r="B408" s="57"/>
      <c r="C408" s="58"/>
      <c r="D408" s="59"/>
      <c r="E408" s="59"/>
      <c r="F408" s="59"/>
      <c r="G408" s="59"/>
      <c r="H408" s="59"/>
      <c r="I408" s="59"/>
      <c r="J408" s="59"/>
      <c r="K408" s="59"/>
      <c r="L408" s="59"/>
      <c r="M408" s="59"/>
      <c r="N408" s="59"/>
      <c r="O408" s="59"/>
      <c r="P408" s="59"/>
      <c r="Q408" s="59"/>
      <c r="R408" s="59"/>
      <c r="S408" s="59"/>
      <c r="T408" s="59"/>
    </row>
    <row r="409" spans="1:20" s="60" customFormat="1" ht="20.100000000000001" customHeight="1" x14ac:dyDescent="0.25">
      <c r="A409" s="56"/>
      <c r="B409" s="57"/>
      <c r="C409" s="58"/>
      <c r="D409" s="59"/>
      <c r="E409" s="59"/>
      <c r="F409" s="59"/>
      <c r="G409" s="59"/>
      <c r="H409" s="59"/>
      <c r="I409" s="59"/>
      <c r="J409" s="59"/>
      <c r="K409" s="59"/>
      <c r="L409" s="59"/>
      <c r="M409" s="59"/>
      <c r="N409" s="59"/>
      <c r="O409" s="59"/>
      <c r="P409" s="59"/>
      <c r="Q409" s="59"/>
      <c r="R409" s="59"/>
      <c r="S409" s="59"/>
      <c r="T409" s="59"/>
    </row>
    <row r="410" spans="1:20" s="60" customFormat="1" ht="20.100000000000001" customHeight="1" x14ac:dyDescent="0.25">
      <c r="A410" s="56"/>
      <c r="B410" s="57"/>
      <c r="C410" s="58"/>
      <c r="D410" s="59"/>
      <c r="E410" s="59"/>
      <c r="F410" s="59"/>
      <c r="G410" s="59"/>
      <c r="H410" s="59"/>
      <c r="I410" s="59"/>
      <c r="J410" s="59"/>
      <c r="K410" s="59"/>
      <c r="L410" s="59"/>
      <c r="M410" s="59"/>
      <c r="N410" s="59"/>
      <c r="O410" s="59"/>
      <c r="P410" s="59"/>
      <c r="Q410" s="59"/>
      <c r="R410" s="59"/>
      <c r="S410" s="59"/>
      <c r="T410" s="59"/>
    </row>
    <row r="411" spans="1:20" s="60" customFormat="1" ht="20.100000000000001" customHeight="1" x14ac:dyDescent="0.25">
      <c r="A411" s="56"/>
      <c r="B411" s="57"/>
      <c r="C411" s="58"/>
      <c r="D411" s="59"/>
      <c r="E411" s="59"/>
      <c r="F411" s="59"/>
      <c r="G411" s="59"/>
      <c r="H411" s="59"/>
      <c r="I411" s="59"/>
      <c r="J411" s="59"/>
      <c r="K411" s="59"/>
      <c r="L411" s="59"/>
      <c r="M411" s="59"/>
      <c r="N411" s="59"/>
      <c r="O411" s="59"/>
      <c r="P411" s="59"/>
      <c r="Q411" s="59"/>
      <c r="R411" s="59"/>
      <c r="S411" s="59"/>
      <c r="T411" s="59"/>
    </row>
    <row r="412" spans="1:20" s="60" customFormat="1" ht="20.100000000000001" customHeight="1" x14ac:dyDescent="0.25">
      <c r="A412" s="56"/>
      <c r="B412" s="57"/>
      <c r="C412" s="58"/>
      <c r="D412" s="59"/>
      <c r="E412" s="59"/>
      <c r="F412" s="59"/>
      <c r="G412" s="59"/>
      <c r="H412" s="59"/>
      <c r="I412" s="59"/>
      <c r="J412" s="59"/>
      <c r="K412" s="59"/>
      <c r="L412" s="59"/>
      <c r="M412" s="59"/>
      <c r="N412" s="59"/>
      <c r="O412" s="59"/>
      <c r="P412" s="59"/>
      <c r="Q412" s="59"/>
      <c r="R412" s="59"/>
      <c r="S412" s="59"/>
      <c r="T412" s="59"/>
    </row>
  </sheetData>
  <sheetProtection password="CC7F" sheet="1"/>
  <mergeCells count="18">
    <mergeCell ref="R4:T4"/>
    <mergeCell ref="C4:C5"/>
    <mergeCell ref="O4:Q4"/>
    <mergeCell ref="A6:B6"/>
    <mergeCell ref="E4:E5"/>
    <mergeCell ref="L4:L5"/>
    <mergeCell ref="M4:M5"/>
    <mergeCell ref="G4:J4"/>
    <mergeCell ref="N4:N5"/>
    <mergeCell ref="K4:K5"/>
    <mergeCell ref="F4:F5"/>
    <mergeCell ref="D4:D5"/>
    <mergeCell ref="A4:B5"/>
    <mergeCell ref="A1:C1"/>
    <mergeCell ref="D1:P1"/>
    <mergeCell ref="Q1:T1"/>
    <mergeCell ref="A2:T2"/>
    <mergeCell ref="A3:T3"/>
  </mergeCell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0"/>
  </sheetPr>
  <dimension ref="A1:CY404"/>
  <sheetViews>
    <sheetView tabSelected="1" zoomScale="85" zoomScaleNormal="85" zoomScaleSheetLayoutView="78" workbookViewId="0">
      <selection activeCell="W18" sqref="W18"/>
    </sheetView>
  </sheetViews>
  <sheetFormatPr defaultRowHeight="20.100000000000001" customHeight="1" x14ac:dyDescent="0.2"/>
  <cols>
    <col min="1" max="1" width="8" style="35" customWidth="1"/>
    <col min="2" max="2" width="52.140625" style="89" customWidth="1"/>
    <col min="3" max="3" width="8.28515625" style="35" customWidth="1"/>
    <col min="4" max="4" width="8.42578125" style="35" customWidth="1"/>
    <col min="5" max="5" width="5.42578125" style="35" customWidth="1"/>
    <col min="6" max="6" width="6.85546875" style="35" customWidth="1"/>
    <col min="7" max="7" width="6" style="35" bestFit="1" customWidth="1"/>
    <col min="8" max="8" width="8.5703125" style="35" bestFit="1" customWidth="1"/>
    <col min="9" max="9" width="11.28515625" style="35" bestFit="1" customWidth="1"/>
    <col min="10" max="10" width="5" style="35" bestFit="1" customWidth="1"/>
    <col min="11" max="11" width="4" style="35" customWidth="1"/>
    <col min="12" max="12" width="9" style="35" customWidth="1"/>
    <col min="13" max="13" width="7" style="35" customWidth="1"/>
    <col min="14" max="15" width="6" style="35" bestFit="1" customWidth="1"/>
    <col min="16" max="16" width="5" style="35" bestFit="1" customWidth="1"/>
    <col min="17" max="17" width="5.42578125" style="35" customWidth="1"/>
    <col min="18" max="18" width="7.5703125" style="35" customWidth="1"/>
    <col min="19" max="19" width="5.7109375" style="35" customWidth="1"/>
    <col min="20" max="20" width="5" style="35" bestFit="1" customWidth="1"/>
    <col min="21" max="35" width="13.7109375" style="35" customWidth="1"/>
    <col min="36" max="36" width="10.7109375" style="35" customWidth="1"/>
    <col min="37" max="16384" width="9.140625" style="35"/>
  </cols>
  <sheetData>
    <row r="1" spans="1:103" ht="39" customHeight="1" x14ac:dyDescent="0.2">
      <c r="A1" s="102" t="s">
        <v>770</v>
      </c>
      <c r="B1" s="103"/>
      <c r="C1" s="103"/>
      <c r="D1" s="104" t="s">
        <v>380</v>
      </c>
      <c r="E1" s="104"/>
      <c r="F1" s="104"/>
      <c r="G1" s="104"/>
      <c r="H1" s="104"/>
      <c r="I1" s="104"/>
      <c r="J1" s="104"/>
      <c r="K1" s="104"/>
      <c r="L1" s="104"/>
      <c r="M1" s="104"/>
      <c r="N1" s="104"/>
      <c r="O1" s="104"/>
      <c r="P1" s="104"/>
      <c r="Q1" s="105"/>
      <c r="R1" s="105"/>
      <c r="S1" s="105"/>
      <c r="T1" s="106"/>
    </row>
    <row r="2" spans="1:103" ht="51" customHeight="1" x14ac:dyDescent="0.2">
      <c r="A2" s="107" t="s">
        <v>778</v>
      </c>
      <c r="B2" s="108"/>
      <c r="C2" s="108"/>
      <c r="D2" s="108"/>
      <c r="E2" s="108"/>
      <c r="F2" s="108"/>
      <c r="G2" s="108"/>
      <c r="H2" s="108"/>
      <c r="I2" s="108"/>
      <c r="J2" s="108"/>
      <c r="K2" s="108"/>
      <c r="L2" s="108"/>
      <c r="M2" s="108"/>
      <c r="N2" s="108"/>
      <c r="O2" s="108"/>
      <c r="P2" s="108"/>
      <c r="Q2" s="108"/>
      <c r="R2" s="108"/>
      <c r="S2" s="108"/>
      <c r="T2" s="109"/>
    </row>
    <row r="3" spans="1:103" ht="27.75" customHeight="1" x14ac:dyDescent="0.2">
      <c r="A3" s="110" t="s">
        <v>779</v>
      </c>
      <c r="B3" s="111"/>
      <c r="C3" s="111"/>
      <c r="D3" s="111"/>
      <c r="E3" s="111"/>
      <c r="F3" s="111"/>
      <c r="G3" s="111"/>
      <c r="H3" s="111"/>
      <c r="I3" s="111"/>
      <c r="J3" s="111"/>
      <c r="K3" s="111"/>
      <c r="L3" s="111"/>
      <c r="M3" s="111"/>
      <c r="N3" s="111"/>
      <c r="O3" s="111"/>
      <c r="P3" s="111"/>
      <c r="Q3" s="111"/>
      <c r="R3" s="111"/>
      <c r="S3" s="111"/>
      <c r="T3" s="112"/>
    </row>
    <row r="4" spans="1:103" s="91" customFormat="1" ht="75" customHeight="1" x14ac:dyDescent="0.2">
      <c r="A4" s="115" t="s">
        <v>806</v>
      </c>
      <c r="B4" s="115"/>
      <c r="C4" s="113" t="s">
        <v>615</v>
      </c>
      <c r="D4" s="113" t="s">
        <v>484</v>
      </c>
      <c r="E4" s="113" t="s">
        <v>485</v>
      </c>
      <c r="F4" s="113" t="s">
        <v>381</v>
      </c>
      <c r="G4" s="101" t="s">
        <v>382</v>
      </c>
      <c r="H4" s="101"/>
      <c r="I4" s="101"/>
      <c r="J4" s="101"/>
      <c r="K4" s="113" t="s">
        <v>383</v>
      </c>
      <c r="L4" s="113" t="s">
        <v>384</v>
      </c>
      <c r="M4" s="113" t="s">
        <v>385</v>
      </c>
      <c r="N4" s="113" t="s">
        <v>386</v>
      </c>
      <c r="O4" s="101" t="s">
        <v>505</v>
      </c>
      <c r="P4" s="101"/>
      <c r="Q4" s="101"/>
      <c r="R4" s="101" t="s">
        <v>359</v>
      </c>
      <c r="S4" s="101"/>
      <c r="T4" s="101"/>
      <c r="U4" s="90"/>
      <c r="V4" s="90"/>
      <c r="W4" s="90"/>
      <c r="X4" s="90"/>
      <c r="Y4" s="90"/>
      <c r="Z4" s="90"/>
      <c r="AA4" s="90"/>
      <c r="AB4" s="90"/>
      <c r="AC4" s="90"/>
      <c r="AD4" s="90"/>
      <c r="AE4" s="90"/>
      <c r="AF4" s="90"/>
      <c r="AG4" s="90"/>
      <c r="AH4" s="90"/>
      <c r="AI4" s="90"/>
      <c r="AJ4" s="90"/>
      <c r="AK4" s="90"/>
      <c r="AL4" s="90"/>
      <c r="AM4" s="90"/>
      <c r="AN4" s="90"/>
      <c r="AO4" s="90"/>
      <c r="AP4" s="90"/>
      <c r="AQ4" s="90"/>
      <c r="AR4" s="90"/>
      <c r="AS4" s="90"/>
      <c r="AT4" s="90"/>
      <c r="AU4" s="90"/>
      <c r="AV4" s="90"/>
      <c r="AW4" s="90"/>
      <c r="AX4" s="90"/>
      <c r="AY4" s="90"/>
      <c r="AZ4" s="90"/>
      <c r="BA4" s="90"/>
      <c r="BB4" s="90"/>
      <c r="BC4" s="90"/>
      <c r="BD4" s="90"/>
      <c r="BE4" s="90"/>
      <c r="BF4" s="90"/>
      <c r="BG4" s="90"/>
      <c r="BH4" s="90"/>
      <c r="BI4" s="90"/>
      <c r="BJ4" s="90"/>
      <c r="BK4" s="90"/>
      <c r="BL4" s="90"/>
      <c r="BM4" s="90"/>
      <c r="BN4" s="90"/>
      <c r="BO4" s="90"/>
      <c r="BP4" s="90"/>
      <c r="BQ4" s="90"/>
      <c r="BR4" s="90"/>
      <c r="BS4" s="90"/>
      <c r="BT4" s="90"/>
      <c r="BU4" s="90"/>
      <c r="BV4" s="90"/>
      <c r="BW4" s="90"/>
      <c r="BX4" s="90"/>
      <c r="BY4" s="90"/>
      <c r="BZ4" s="90"/>
      <c r="CA4" s="90"/>
      <c r="CB4" s="90"/>
      <c r="CC4" s="90"/>
      <c r="CD4" s="90"/>
      <c r="CE4" s="90"/>
      <c r="CF4" s="90"/>
      <c r="CG4" s="90"/>
      <c r="CH4" s="90"/>
      <c r="CI4" s="90"/>
      <c r="CJ4" s="90"/>
      <c r="CK4" s="90"/>
      <c r="CL4" s="90"/>
      <c r="CM4" s="90"/>
      <c r="CN4" s="90"/>
      <c r="CO4" s="90"/>
      <c r="CP4" s="90"/>
      <c r="CQ4" s="90"/>
      <c r="CR4" s="90"/>
      <c r="CS4" s="90"/>
      <c r="CT4" s="90"/>
      <c r="CU4" s="90"/>
      <c r="CV4" s="90"/>
      <c r="CW4" s="90"/>
      <c r="CX4" s="90"/>
      <c r="CY4" s="90"/>
    </row>
    <row r="5" spans="1:103" s="91" customFormat="1" ht="97.5" customHeight="1" x14ac:dyDescent="0.2">
      <c r="A5" s="115"/>
      <c r="B5" s="115"/>
      <c r="C5" s="113"/>
      <c r="D5" s="113"/>
      <c r="E5" s="113"/>
      <c r="F5" s="113"/>
      <c r="G5" s="79" t="s">
        <v>502</v>
      </c>
      <c r="H5" s="79" t="s">
        <v>506</v>
      </c>
      <c r="I5" s="79" t="s">
        <v>387</v>
      </c>
      <c r="J5" s="79" t="s">
        <v>360</v>
      </c>
      <c r="K5" s="113"/>
      <c r="L5" s="113"/>
      <c r="M5" s="113"/>
      <c r="N5" s="113"/>
      <c r="O5" s="79" t="s">
        <v>388</v>
      </c>
      <c r="P5" s="23" t="s">
        <v>389</v>
      </c>
      <c r="Q5" s="23" t="s">
        <v>354</v>
      </c>
      <c r="R5" s="79" t="s">
        <v>388</v>
      </c>
      <c r="S5" s="23" t="s">
        <v>389</v>
      </c>
      <c r="T5" s="23" t="s">
        <v>354</v>
      </c>
      <c r="U5" s="90"/>
      <c r="V5" s="90"/>
      <c r="W5" s="90"/>
      <c r="X5" s="90"/>
      <c r="Y5" s="90"/>
      <c r="Z5" s="90"/>
      <c r="AA5" s="90"/>
      <c r="AB5" s="90"/>
      <c r="AC5" s="90"/>
      <c r="AD5" s="90"/>
      <c r="AE5" s="90"/>
      <c r="AF5" s="90"/>
      <c r="AG5" s="90"/>
      <c r="AH5" s="90"/>
      <c r="AI5" s="90"/>
      <c r="AJ5" s="90"/>
      <c r="AK5" s="90"/>
      <c r="AL5" s="90"/>
      <c r="AM5" s="90"/>
      <c r="AN5" s="90"/>
      <c r="AO5" s="90"/>
      <c r="AP5" s="90"/>
      <c r="AQ5" s="90"/>
      <c r="AR5" s="90"/>
      <c r="AS5" s="90"/>
      <c r="AT5" s="90"/>
      <c r="AU5" s="90"/>
      <c r="AV5" s="90"/>
      <c r="AW5" s="90"/>
      <c r="AX5" s="90"/>
      <c r="AY5" s="90"/>
      <c r="AZ5" s="90"/>
      <c r="BA5" s="90"/>
      <c r="BB5" s="90"/>
      <c r="BC5" s="90"/>
      <c r="BD5" s="90"/>
      <c r="BE5" s="90"/>
      <c r="BF5" s="90"/>
      <c r="BG5" s="90"/>
      <c r="BH5" s="90"/>
      <c r="BI5" s="90"/>
      <c r="BJ5" s="90"/>
      <c r="BK5" s="90"/>
      <c r="BL5" s="90"/>
      <c r="BM5" s="90"/>
      <c r="BN5" s="90"/>
      <c r="BO5" s="90"/>
      <c r="BP5" s="90"/>
      <c r="BQ5" s="90"/>
      <c r="BR5" s="90"/>
      <c r="BS5" s="90"/>
      <c r="BT5" s="90"/>
      <c r="BU5" s="90"/>
      <c r="BV5" s="90"/>
      <c r="BW5" s="90"/>
      <c r="BX5" s="90"/>
      <c r="BY5" s="90"/>
      <c r="BZ5" s="90"/>
      <c r="CA5" s="90"/>
      <c r="CB5" s="90"/>
      <c r="CC5" s="90"/>
      <c r="CD5" s="90"/>
      <c r="CE5" s="90"/>
      <c r="CF5" s="90"/>
      <c r="CG5" s="90"/>
      <c r="CH5" s="90"/>
      <c r="CI5" s="90"/>
      <c r="CJ5" s="90"/>
      <c r="CK5" s="90"/>
      <c r="CL5" s="90"/>
      <c r="CM5" s="90"/>
      <c r="CN5" s="90"/>
      <c r="CO5" s="90"/>
      <c r="CP5" s="90"/>
      <c r="CQ5" s="90"/>
      <c r="CR5" s="90"/>
      <c r="CS5" s="90"/>
      <c r="CT5" s="90"/>
      <c r="CU5" s="90"/>
      <c r="CV5" s="90"/>
      <c r="CW5" s="90"/>
    </row>
    <row r="6" spans="1:103" ht="20.100000000000001" customHeight="1" x14ac:dyDescent="0.2">
      <c r="A6" s="128"/>
      <c r="B6" s="128"/>
      <c r="C6" s="92"/>
      <c r="D6" s="17">
        <v>1</v>
      </c>
      <c r="E6" s="17">
        <v>2</v>
      </c>
      <c r="F6" s="17">
        <v>3</v>
      </c>
      <c r="G6" s="17">
        <v>4</v>
      </c>
      <c r="H6" s="17">
        <v>5</v>
      </c>
      <c r="I6" s="17">
        <v>6</v>
      </c>
      <c r="J6" s="17">
        <v>7</v>
      </c>
      <c r="K6" s="17">
        <v>8</v>
      </c>
      <c r="L6" s="17">
        <v>9</v>
      </c>
      <c r="M6" s="17">
        <v>10</v>
      </c>
      <c r="N6" s="17">
        <v>11</v>
      </c>
      <c r="O6" s="17">
        <v>12</v>
      </c>
      <c r="P6" s="17">
        <v>13</v>
      </c>
      <c r="Q6" s="17">
        <v>14</v>
      </c>
      <c r="R6" s="17">
        <v>15</v>
      </c>
      <c r="S6" s="17">
        <v>16</v>
      </c>
      <c r="T6" s="17">
        <v>17</v>
      </c>
    </row>
    <row r="7" spans="1:103" ht="24.75" customHeight="1" x14ac:dyDescent="0.2">
      <c r="A7" s="1" t="s">
        <v>352</v>
      </c>
      <c r="B7" s="82" t="s">
        <v>669</v>
      </c>
      <c r="C7" s="3"/>
      <c r="D7" s="18">
        <f>SUM(D8:D34)</f>
        <v>8</v>
      </c>
      <c r="E7" s="18">
        <f t="shared" ref="E7:T7" si="0">SUM(E8:E34)</f>
        <v>0</v>
      </c>
      <c r="F7" s="18">
        <f t="shared" si="0"/>
        <v>22</v>
      </c>
      <c r="G7" s="18">
        <f t="shared" si="0"/>
        <v>12</v>
      </c>
      <c r="H7" s="18">
        <f t="shared" si="0"/>
        <v>6</v>
      </c>
      <c r="I7" s="18">
        <f t="shared" si="0"/>
        <v>1</v>
      </c>
      <c r="J7" s="18">
        <f t="shared" si="0"/>
        <v>19</v>
      </c>
      <c r="K7" s="18">
        <f t="shared" si="0"/>
        <v>0</v>
      </c>
      <c r="L7" s="18">
        <f t="shared" si="0"/>
        <v>0</v>
      </c>
      <c r="M7" s="18">
        <f t="shared" si="0"/>
        <v>11</v>
      </c>
      <c r="N7" s="18">
        <f t="shared" si="0"/>
        <v>0</v>
      </c>
      <c r="O7" s="18">
        <f t="shared" si="0"/>
        <v>5</v>
      </c>
      <c r="P7" s="18">
        <f t="shared" si="0"/>
        <v>0</v>
      </c>
      <c r="Q7" s="18">
        <f t="shared" si="0"/>
        <v>5</v>
      </c>
      <c r="R7" s="18">
        <f t="shared" si="0"/>
        <v>0</v>
      </c>
      <c r="S7" s="18">
        <f t="shared" si="0"/>
        <v>0</v>
      </c>
      <c r="T7" s="18">
        <f t="shared" si="0"/>
        <v>0</v>
      </c>
    </row>
    <row r="8" spans="1:103" ht="20.100000000000001" customHeight="1" x14ac:dyDescent="0.2">
      <c r="A8" s="4" t="s">
        <v>351</v>
      </c>
      <c r="B8" s="83" t="s">
        <v>390</v>
      </c>
      <c r="C8" s="93">
        <v>104</v>
      </c>
      <c r="D8" s="68">
        <v>3</v>
      </c>
      <c r="E8" s="68"/>
      <c r="F8" s="69">
        <v>4</v>
      </c>
      <c r="G8" s="69">
        <v>3</v>
      </c>
      <c r="H8" s="69"/>
      <c r="I8" s="69"/>
      <c r="J8" s="69">
        <v>3</v>
      </c>
      <c r="K8" s="69"/>
      <c r="L8" s="69"/>
      <c r="M8" s="69">
        <v>4</v>
      </c>
      <c r="N8" s="69"/>
      <c r="O8" s="69">
        <v>2</v>
      </c>
      <c r="P8" s="69"/>
      <c r="Q8" s="69">
        <v>2</v>
      </c>
      <c r="R8" s="69"/>
      <c r="S8" s="69"/>
      <c r="T8" s="69"/>
    </row>
    <row r="9" spans="1:103" ht="20.100000000000001" customHeight="1" x14ac:dyDescent="0.2">
      <c r="A9" s="4" t="s">
        <v>350</v>
      </c>
      <c r="B9" s="83" t="s">
        <v>507</v>
      </c>
      <c r="C9" s="93">
        <v>105</v>
      </c>
      <c r="D9" s="68"/>
      <c r="E9" s="68"/>
      <c r="F9" s="69"/>
      <c r="G9" s="69"/>
      <c r="H9" s="69"/>
      <c r="I9" s="69"/>
      <c r="J9" s="69"/>
      <c r="K9" s="69"/>
      <c r="L9" s="69"/>
      <c r="M9" s="69"/>
      <c r="N9" s="69"/>
      <c r="O9" s="69"/>
      <c r="P9" s="69"/>
      <c r="Q9" s="69"/>
      <c r="R9" s="69"/>
      <c r="S9" s="69"/>
      <c r="T9" s="69"/>
    </row>
    <row r="10" spans="1:103" ht="20.100000000000001" customHeight="1" x14ac:dyDescent="0.2">
      <c r="A10" s="4" t="s">
        <v>349</v>
      </c>
      <c r="B10" s="83" t="s">
        <v>391</v>
      </c>
      <c r="C10" s="93">
        <v>106</v>
      </c>
      <c r="D10" s="68"/>
      <c r="E10" s="68"/>
      <c r="F10" s="69"/>
      <c r="G10" s="69"/>
      <c r="H10" s="69"/>
      <c r="I10" s="69"/>
      <c r="J10" s="69"/>
      <c r="K10" s="69"/>
      <c r="L10" s="69"/>
      <c r="M10" s="69"/>
      <c r="N10" s="69"/>
      <c r="O10" s="69"/>
      <c r="P10" s="69"/>
      <c r="Q10" s="69"/>
      <c r="R10" s="69"/>
      <c r="S10" s="69"/>
      <c r="T10" s="69"/>
    </row>
    <row r="11" spans="1:103" ht="20.100000000000001" customHeight="1" x14ac:dyDescent="0.2">
      <c r="A11" s="4" t="s">
        <v>348</v>
      </c>
      <c r="B11" s="83" t="s">
        <v>508</v>
      </c>
      <c r="C11" s="93">
        <v>107</v>
      </c>
      <c r="D11" s="68"/>
      <c r="E11" s="68"/>
      <c r="F11" s="69"/>
      <c r="G11" s="69"/>
      <c r="H11" s="69"/>
      <c r="I11" s="69"/>
      <c r="J11" s="69"/>
      <c r="K11" s="69"/>
      <c r="L11" s="69"/>
      <c r="M11" s="69"/>
      <c r="N11" s="69"/>
      <c r="O11" s="69"/>
      <c r="P11" s="69"/>
      <c r="Q11" s="69"/>
      <c r="R11" s="69"/>
      <c r="S11" s="69"/>
      <c r="T11" s="69"/>
    </row>
    <row r="12" spans="1:103" ht="20.100000000000001" customHeight="1" x14ac:dyDescent="0.2">
      <c r="A12" s="4" t="s">
        <v>347</v>
      </c>
      <c r="B12" s="83" t="s">
        <v>392</v>
      </c>
      <c r="C12" s="93">
        <v>108</v>
      </c>
      <c r="D12" s="68"/>
      <c r="E12" s="68"/>
      <c r="F12" s="69"/>
      <c r="G12" s="69"/>
      <c r="H12" s="69"/>
      <c r="I12" s="69"/>
      <c r="J12" s="69"/>
      <c r="K12" s="69"/>
      <c r="L12" s="69"/>
      <c r="M12" s="69"/>
      <c r="N12" s="69"/>
      <c r="O12" s="69"/>
      <c r="P12" s="69"/>
      <c r="Q12" s="69"/>
      <c r="R12" s="69"/>
      <c r="S12" s="69"/>
      <c r="T12" s="69"/>
    </row>
    <row r="13" spans="1:103" ht="20.100000000000001" customHeight="1" x14ac:dyDescent="0.2">
      <c r="A13" s="4" t="s">
        <v>346</v>
      </c>
      <c r="B13" s="83" t="s">
        <v>393</v>
      </c>
      <c r="C13" s="93">
        <v>109</v>
      </c>
      <c r="D13" s="68"/>
      <c r="E13" s="68"/>
      <c r="F13" s="69"/>
      <c r="G13" s="69"/>
      <c r="H13" s="69"/>
      <c r="I13" s="69"/>
      <c r="J13" s="69"/>
      <c r="K13" s="69"/>
      <c r="L13" s="69"/>
      <c r="M13" s="69"/>
      <c r="N13" s="69"/>
      <c r="O13" s="69"/>
      <c r="P13" s="69"/>
      <c r="Q13" s="69"/>
      <c r="R13" s="69"/>
      <c r="S13" s="69"/>
      <c r="T13" s="69"/>
    </row>
    <row r="14" spans="1:103" ht="20.100000000000001" customHeight="1" x14ac:dyDescent="0.2">
      <c r="A14" s="4" t="s">
        <v>345</v>
      </c>
      <c r="B14" s="83" t="s">
        <v>509</v>
      </c>
      <c r="C14" s="93">
        <v>110</v>
      </c>
      <c r="D14" s="68"/>
      <c r="E14" s="68"/>
      <c r="F14" s="69"/>
      <c r="G14" s="69"/>
      <c r="H14" s="69"/>
      <c r="I14" s="69"/>
      <c r="J14" s="69"/>
      <c r="K14" s="69"/>
      <c r="L14" s="69"/>
      <c r="M14" s="69"/>
      <c r="N14" s="69"/>
      <c r="O14" s="69"/>
      <c r="P14" s="69"/>
      <c r="Q14" s="69"/>
      <c r="R14" s="69"/>
      <c r="S14" s="69"/>
      <c r="T14" s="69"/>
    </row>
    <row r="15" spans="1:103" ht="20.100000000000001" customHeight="1" x14ac:dyDescent="0.2">
      <c r="A15" s="4" t="s">
        <v>344</v>
      </c>
      <c r="B15" s="83" t="s">
        <v>510</v>
      </c>
      <c r="C15" s="93">
        <v>111</v>
      </c>
      <c r="D15" s="68"/>
      <c r="E15" s="68"/>
      <c r="F15" s="69"/>
      <c r="G15" s="69"/>
      <c r="H15" s="69"/>
      <c r="I15" s="69"/>
      <c r="J15" s="69"/>
      <c r="K15" s="69"/>
      <c r="L15" s="69"/>
      <c r="M15" s="69"/>
      <c r="N15" s="69"/>
      <c r="O15" s="69"/>
      <c r="P15" s="69"/>
      <c r="Q15" s="69"/>
      <c r="R15" s="69"/>
      <c r="S15" s="69"/>
      <c r="T15" s="69"/>
    </row>
    <row r="16" spans="1:103" ht="20.100000000000001" customHeight="1" x14ac:dyDescent="0.2">
      <c r="A16" s="4" t="s">
        <v>343</v>
      </c>
      <c r="B16" s="83" t="s">
        <v>394</v>
      </c>
      <c r="C16" s="93">
        <v>112</v>
      </c>
      <c r="D16" s="68">
        <v>3</v>
      </c>
      <c r="E16" s="68"/>
      <c r="F16" s="69">
        <v>4</v>
      </c>
      <c r="G16" s="69">
        <v>6</v>
      </c>
      <c r="H16" s="69">
        <v>1</v>
      </c>
      <c r="I16" s="69"/>
      <c r="J16" s="69">
        <v>7</v>
      </c>
      <c r="K16" s="69"/>
      <c r="L16" s="69"/>
      <c r="M16" s="69"/>
      <c r="N16" s="69"/>
      <c r="O16" s="69">
        <v>2</v>
      </c>
      <c r="P16" s="69"/>
      <c r="Q16" s="69">
        <v>2</v>
      </c>
      <c r="R16" s="69"/>
      <c r="S16" s="69"/>
      <c r="T16" s="69"/>
    </row>
    <row r="17" spans="1:20" ht="20.100000000000001" customHeight="1" x14ac:dyDescent="0.2">
      <c r="A17" s="4" t="s">
        <v>342</v>
      </c>
      <c r="B17" s="83" t="s">
        <v>395</v>
      </c>
      <c r="C17" s="93">
        <v>113</v>
      </c>
      <c r="D17" s="68">
        <v>1</v>
      </c>
      <c r="E17" s="68"/>
      <c r="F17" s="69"/>
      <c r="G17" s="69"/>
      <c r="H17" s="69"/>
      <c r="I17" s="69"/>
      <c r="J17" s="69"/>
      <c r="K17" s="69"/>
      <c r="L17" s="69"/>
      <c r="M17" s="69">
        <v>1</v>
      </c>
      <c r="N17" s="69"/>
      <c r="O17" s="69"/>
      <c r="P17" s="69"/>
      <c r="Q17" s="69"/>
      <c r="R17" s="69"/>
      <c r="S17" s="69"/>
      <c r="T17" s="69"/>
    </row>
    <row r="18" spans="1:20" ht="20.100000000000001" customHeight="1" x14ac:dyDescent="0.2">
      <c r="A18" s="4" t="s">
        <v>341</v>
      </c>
      <c r="B18" s="83" t="s">
        <v>511</v>
      </c>
      <c r="C18" s="93">
        <v>114</v>
      </c>
      <c r="D18" s="68"/>
      <c r="E18" s="68"/>
      <c r="F18" s="69"/>
      <c r="G18" s="69"/>
      <c r="H18" s="69"/>
      <c r="I18" s="69"/>
      <c r="J18" s="69"/>
      <c r="K18" s="69"/>
      <c r="L18" s="69"/>
      <c r="M18" s="69"/>
      <c r="N18" s="69"/>
      <c r="O18" s="69"/>
      <c r="P18" s="69"/>
      <c r="Q18" s="69"/>
      <c r="R18" s="69"/>
      <c r="S18" s="69"/>
      <c r="T18" s="69"/>
    </row>
    <row r="19" spans="1:20" ht="20.100000000000001" customHeight="1" x14ac:dyDescent="0.2">
      <c r="A19" s="4" t="s">
        <v>340</v>
      </c>
      <c r="B19" s="83" t="s">
        <v>512</v>
      </c>
      <c r="C19" s="93">
        <v>115</v>
      </c>
      <c r="D19" s="68"/>
      <c r="E19" s="68"/>
      <c r="F19" s="69"/>
      <c r="G19" s="69"/>
      <c r="H19" s="69"/>
      <c r="I19" s="69"/>
      <c r="J19" s="69"/>
      <c r="K19" s="69"/>
      <c r="L19" s="69"/>
      <c r="M19" s="69"/>
      <c r="N19" s="69"/>
      <c r="O19" s="69"/>
      <c r="P19" s="69"/>
      <c r="Q19" s="69"/>
      <c r="R19" s="69"/>
      <c r="S19" s="69"/>
      <c r="T19" s="69"/>
    </row>
    <row r="20" spans="1:20" ht="20.100000000000001" customHeight="1" x14ac:dyDescent="0.2">
      <c r="A20" s="4" t="s">
        <v>339</v>
      </c>
      <c r="B20" s="83" t="s">
        <v>396</v>
      </c>
      <c r="C20" s="93">
        <v>116</v>
      </c>
      <c r="D20" s="68"/>
      <c r="E20" s="68"/>
      <c r="F20" s="69"/>
      <c r="G20" s="69"/>
      <c r="H20" s="69"/>
      <c r="I20" s="69"/>
      <c r="J20" s="69"/>
      <c r="K20" s="69"/>
      <c r="L20" s="69"/>
      <c r="M20" s="69"/>
      <c r="N20" s="69"/>
      <c r="O20" s="69"/>
      <c r="P20" s="69"/>
      <c r="Q20" s="69"/>
      <c r="R20" s="69"/>
      <c r="S20" s="69"/>
      <c r="T20" s="69"/>
    </row>
    <row r="21" spans="1:20" ht="20.100000000000001" customHeight="1" x14ac:dyDescent="0.2">
      <c r="A21" s="4" t="s">
        <v>338</v>
      </c>
      <c r="B21" s="83" t="s">
        <v>397</v>
      </c>
      <c r="C21" s="93">
        <v>117</v>
      </c>
      <c r="D21" s="68"/>
      <c r="E21" s="68"/>
      <c r="F21" s="69">
        <v>2</v>
      </c>
      <c r="G21" s="69"/>
      <c r="H21" s="69"/>
      <c r="I21" s="69"/>
      <c r="J21" s="69"/>
      <c r="K21" s="69"/>
      <c r="L21" s="69"/>
      <c r="M21" s="69">
        <v>2</v>
      </c>
      <c r="N21" s="69"/>
      <c r="O21" s="69"/>
      <c r="P21" s="69"/>
      <c r="Q21" s="69"/>
      <c r="R21" s="69"/>
      <c r="S21" s="69"/>
      <c r="T21" s="69"/>
    </row>
    <row r="22" spans="1:20" ht="20.100000000000001" customHeight="1" x14ac:dyDescent="0.2">
      <c r="A22" s="4" t="s">
        <v>337</v>
      </c>
      <c r="B22" s="83" t="s">
        <v>353</v>
      </c>
      <c r="C22" s="93">
        <v>118</v>
      </c>
      <c r="D22" s="68">
        <v>1</v>
      </c>
      <c r="E22" s="68"/>
      <c r="F22" s="69">
        <v>10</v>
      </c>
      <c r="G22" s="69">
        <v>3</v>
      </c>
      <c r="H22" s="69">
        <v>5</v>
      </c>
      <c r="I22" s="69">
        <v>1</v>
      </c>
      <c r="J22" s="69">
        <v>9</v>
      </c>
      <c r="K22" s="69"/>
      <c r="L22" s="69"/>
      <c r="M22" s="69">
        <v>2</v>
      </c>
      <c r="N22" s="69"/>
      <c r="O22" s="69">
        <v>1</v>
      </c>
      <c r="P22" s="69"/>
      <c r="Q22" s="69">
        <v>1</v>
      </c>
      <c r="R22" s="69"/>
      <c r="S22" s="69"/>
      <c r="T22" s="69"/>
    </row>
    <row r="23" spans="1:20" ht="20.100000000000001" customHeight="1" x14ac:dyDescent="0.2">
      <c r="A23" s="4" t="s">
        <v>336</v>
      </c>
      <c r="B23" s="83" t="s">
        <v>670</v>
      </c>
      <c r="C23" s="93">
        <v>119</v>
      </c>
      <c r="D23" s="68"/>
      <c r="E23" s="68"/>
      <c r="F23" s="69"/>
      <c r="G23" s="69"/>
      <c r="H23" s="69"/>
      <c r="I23" s="69"/>
      <c r="J23" s="69"/>
      <c r="K23" s="69"/>
      <c r="L23" s="69"/>
      <c r="M23" s="69"/>
      <c r="N23" s="69"/>
      <c r="O23" s="69"/>
      <c r="P23" s="69"/>
      <c r="Q23" s="69"/>
      <c r="R23" s="69"/>
      <c r="S23" s="69"/>
      <c r="T23" s="69"/>
    </row>
    <row r="24" spans="1:20" ht="20.100000000000001" customHeight="1" x14ac:dyDescent="0.2">
      <c r="A24" s="4" t="s">
        <v>335</v>
      </c>
      <c r="B24" s="83" t="s">
        <v>399</v>
      </c>
      <c r="C24" s="93">
        <v>120</v>
      </c>
      <c r="D24" s="68"/>
      <c r="E24" s="68"/>
      <c r="F24" s="69"/>
      <c r="G24" s="69"/>
      <c r="H24" s="69"/>
      <c r="I24" s="69"/>
      <c r="J24" s="69"/>
      <c r="K24" s="69"/>
      <c r="L24" s="69"/>
      <c r="M24" s="69"/>
      <c r="N24" s="69"/>
      <c r="O24" s="69"/>
      <c r="P24" s="69"/>
      <c r="Q24" s="69"/>
      <c r="R24" s="69"/>
      <c r="S24" s="69"/>
      <c r="T24" s="69"/>
    </row>
    <row r="25" spans="1:20" ht="20.100000000000001" customHeight="1" x14ac:dyDescent="0.2">
      <c r="A25" s="4" t="s">
        <v>334</v>
      </c>
      <c r="B25" s="83" t="s">
        <v>400</v>
      </c>
      <c r="C25" s="93">
        <v>121</v>
      </c>
      <c r="D25" s="68"/>
      <c r="E25" s="68"/>
      <c r="F25" s="69">
        <v>1</v>
      </c>
      <c r="G25" s="69"/>
      <c r="H25" s="69"/>
      <c r="I25" s="69"/>
      <c r="J25" s="69"/>
      <c r="K25" s="69"/>
      <c r="L25" s="69"/>
      <c r="M25" s="69">
        <v>1</v>
      </c>
      <c r="N25" s="69"/>
      <c r="O25" s="69"/>
      <c r="P25" s="69"/>
      <c r="Q25" s="69"/>
      <c r="R25" s="69"/>
      <c r="S25" s="69"/>
      <c r="T25" s="69"/>
    </row>
    <row r="26" spans="1:20" ht="20.100000000000001" customHeight="1" x14ac:dyDescent="0.2">
      <c r="A26" s="4" t="s">
        <v>333</v>
      </c>
      <c r="B26" s="83" t="s">
        <v>616</v>
      </c>
      <c r="C26" s="93">
        <v>122</v>
      </c>
      <c r="D26" s="68"/>
      <c r="E26" s="68"/>
      <c r="F26" s="69"/>
      <c r="G26" s="69"/>
      <c r="H26" s="69"/>
      <c r="I26" s="69"/>
      <c r="J26" s="69"/>
      <c r="K26" s="69"/>
      <c r="L26" s="69"/>
      <c r="M26" s="69"/>
      <c r="N26" s="69"/>
      <c r="O26" s="69"/>
      <c r="P26" s="69"/>
      <c r="Q26" s="69"/>
      <c r="R26" s="69"/>
      <c r="S26" s="69"/>
      <c r="T26" s="69"/>
    </row>
    <row r="27" spans="1:20" ht="20.100000000000001" customHeight="1" x14ac:dyDescent="0.2">
      <c r="A27" s="4" t="s">
        <v>332</v>
      </c>
      <c r="B27" s="83" t="s">
        <v>401</v>
      </c>
      <c r="C27" s="3">
        <v>123</v>
      </c>
      <c r="D27" s="69"/>
      <c r="E27" s="69"/>
      <c r="F27" s="69"/>
      <c r="G27" s="69"/>
      <c r="H27" s="69"/>
      <c r="I27" s="69"/>
      <c r="J27" s="69"/>
      <c r="K27" s="69"/>
      <c r="L27" s="69"/>
      <c r="M27" s="69"/>
      <c r="N27" s="69"/>
      <c r="O27" s="69"/>
      <c r="P27" s="69"/>
      <c r="Q27" s="69"/>
      <c r="R27" s="69"/>
      <c r="S27" s="69"/>
      <c r="T27" s="69"/>
    </row>
    <row r="28" spans="1:20" ht="20.100000000000001" customHeight="1" x14ac:dyDescent="0.2">
      <c r="A28" s="4" t="s">
        <v>331</v>
      </c>
      <c r="B28" s="83" t="s">
        <v>402</v>
      </c>
      <c r="C28" s="3">
        <v>124</v>
      </c>
      <c r="D28" s="69"/>
      <c r="E28" s="69"/>
      <c r="F28" s="69"/>
      <c r="G28" s="69"/>
      <c r="H28" s="69"/>
      <c r="I28" s="69"/>
      <c r="J28" s="69"/>
      <c r="K28" s="69"/>
      <c r="L28" s="69"/>
      <c r="M28" s="69"/>
      <c r="N28" s="69"/>
      <c r="O28" s="69"/>
      <c r="P28" s="69"/>
      <c r="Q28" s="69"/>
      <c r="R28" s="69"/>
      <c r="S28" s="69"/>
      <c r="T28" s="69"/>
    </row>
    <row r="29" spans="1:20" ht="20.100000000000001" customHeight="1" x14ac:dyDescent="0.2">
      <c r="A29" s="4" t="s">
        <v>330</v>
      </c>
      <c r="B29" s="83" t="s">
        <v>483</v>
      </c>
      <c r="C29" s="3">
        <v>125</v>
      </c>
      <c r="D29" s="69"/>
      <c r="E29" s="69"/>
      <c r="F29" s="69"/>
      <c r="G29" s="69"/>
      <c r="H29" s="69"/>
      <c r="I29" s="69"/>
      <c r="J29" s="69"/>
      <c r="K29" s="69"/>
      <c r="L29" s="69"/>
      <c r="M29" s="69"/>
      <c r="N29" s="69"/>
      <c r="O29" s="69"/>
      <c r="P29" s="69"/>
      <c r="Q29" s="69"/>
      <c r="R29" s="69"/>
      <c r="S29" s="69"/>
      <c r="T29" s="69"/>
    </row>
    <row r="30" spans="1:20" ht="20.100000000000001" customHeight="1" x14ac:dyDescent="0.2">
      <c r="A30" s="4" t="s">
        <v>329</v>
      </c>
      <c r="B30" s="83" t="s">
        <v>486</v>
      </c>
      <c r="C30" s="3">
        <v>127</v>
      </c>
      <c r="D30" s="69"/>
      <c r="E30" s="69"/>
      <c r="F30" s="69"/>
      <c r="G30" s="69"/>
      <c r="H30" s="69"/>
      <c r="I30" s="69"/>
      <c r="J30" s="69"/>
      <c r="K30" s="69"/>
      <c r="L30" s="69"/>
      <c r="M30" s="69"/>
      <c r="N30" s="69"/>
      <c r="O30" s="69"/>
      <c r="P30" s="69"/>
      <c r="Q30" s="69"/>
      <c r="R30" s="69"/>
      <c r="S30" s="69"/>
      <c r="T30" s="69"/>
    </row>
    <row r="31" spans="1:20" ht="20.100000000000001" customHeight="1" x14ac:dyDescent="0.2">
      <c r="A31" s="4" t="s">
        <v>328</v>
      </c>
      <c r="B31" s="83" t="s">
        <v>357</v>
      </c>
      <c r="C31" s="3">
        <v>128</v>
      </c>
      <c r="D31" s="69"/>
      <c r="E31" s="69"/>
      <c r="F31" s="69"/>
      <c r="G31" s="69"/>
      <c r="H31" s="69"/>
      <c r="I31" s="69"/>
      <c r="J31" s="69"/>
      <c r="K31" s="69"/>
      <c r="L31" s="69"/>
      <c r="M31" s="69"/>
      <c r="N31" s="69"/>
      <c r="O31" s="69"/>
      <c r="P31" s="69"/>
      <c r="Q31" s="69"/>
      <c r="R31" s="69"/>
      <c r="S31" s="69"/>
      <c r="T31" s="69"/>
    </row>
    <row r="32" spans="1:20" ht="20.100000000000001" customHeight="1" x14ac:dyDescent="0.2">
      <c r="A32" s="4" t="s">
        <v>327</v>
      </c>
      <c r="B32" s="83" t="s">
        <v>617</v>
      </c>
      <c r="C32" s="3">
        <v>129</v>
      </c>
      <c r="D32" s="69"/>
      <c r="E32" s="69"/>
      <c r="F32" s="69"/>
      <c r="G32" s="69"/>
      <c r="H32" s="69"/>
      <c r="I32" s="69"/>
      <c r="J32" s="69"/>
      <c r="K32" s="69"/>
      <c r="L32" s="69"/>
      <c r="M32" s="69"/>
      <c r="N32" s="69"/>
      <c r="O32" s="69"/>
      <c r="P32" s="69"/>
      <c r="Q32" s="69"/>
      <c r="R32" s="69"/>
      <c r="S32" s="69"/>
      <c r="T32" s="69"/>
    </row>
    <row r="33" spans="1:20" ht="20.100000000000001" customHeight="1" x14ac:dyDescent="0.2">
      <c r="A33" s="4" t="s">
        <v>326</v>
      </c>
      <c r="B33" s="83" t="s">
        <v>618</v>
      </c>
      <c r="C33" s="3">
        <v>130</v>
      </c>
      <c r="D33" s="69"/>
      <c r="E33" s="69"/>
      <c r="F33" s="69">
        <v>1</v>
      </c>
      <c r="G33" s="69"/>
      <c r="H33" s="69"/>
      <c r="I33" s="69"/>
      <c r="J33" s="69"/>
      <c r="K33" s="69"/>
      <c r="L33" s="69"/>
      <c r="M33" s="69">
        <v>1</v>
      </c>
      <c r="N33" s="69"/>
      <c r="O33" s="69"/>
      <c r="P33" s="69"/>
      <c r="Q33" s="69"/>
      <c r="R33" s="69"/>
      <c r="S33" s="69"/>
      <c r="T33" s="69"/>
    </row>
    <row r="34" spans="1:20" s="94" customFormat="1" ht="20.100000000000001" customHeight="1" x14ac:dyDescent="0.2">
      <c r="A34" s="4" t="s">
        <v>325</v>
      </c>
      <c r="B34" s="84" t="s">
        <v>403</v>
      </c>
      <c r="C34" s="3"/>
      <c r="D34" s="69"/>
      <c r="E34" s="69"/>
      <c r="F34" s="70"/>
      <c r="G34" s="70"/>
      <c r="H34" s="70"/>
      <c r="I34" s="70"/>
      <c r="J34" s="69"/>
      <c r="K34" s="70"/>
      <c r="L34" s="70"/>
      <c r="M34" s="70"/>
      <c r="N34" s="70"/>
      <c r="O34" s="70"/>
      <c r="P34" s="70"/>
      <c r="Q34" s="69"/>
      <c r="R34" s="70"/>
      <c r="S34" s="70"/>
      <c r="T34" s="69"/>
    </row>
    <row r="35" spans="1:20" ht="20.100000000000001" customHeight="1" x14ac:dyDescent="0.2">
      <c r="A35" s="8" t="s">
        <v>324</v>
      </c>
      <c r="B35" s="82" t="s">
        <v>404</v>
      </c>
      <c r="C35" s="95"/>
      <c r="D35" s="18">
        <f>SUM(D36:D43)</f>
        <v>1</v>
      </c>
      <c r="E35" s="18">
        <f t="shared" ref="E35:T35" si="1">SUM(E36:E43)</f>
        <v>0</v>
      </c>
      <c r="F35" s="18">
        <f t="shared" si="1"/>
        <v>1</v>
      </c>
      <c r="G35" s="18">
        <f t="shared" si="1"/>
        <v>2</v>
      </c>
      <c r="H35" s="18">
        <f t="shared" si="1"/>
        <v>0</v>
      </c>
      <c r="I35" s="18">
        <f t="shared" si="1"/>
        <v>0</v>
      </c>
      <c r="J35" s="18">
        <f t="shared" si="1"/>
        <v>2</v>
      </c>
      <c r="K35" s="18">
        <f t="shared" si="1"/>
        <v>0</v>
      </c>
      <c r="L35" s="18">
        <f t="shared" si="1"/>
        <v>0</v>
      </c>
      <c r="M35" s="18">
        <f t="shared" si="1"/>
        <v>0</v>
      </c>
      <c r="N35" s="18">
        <f t="shared" si="1"/>
        <v>0</v>
      </c>
      <c r="O35" s="18">
        <f t="shared" si="1"/>
        <v>2</v>
      </c>
      <c r="P35" s="18">
        <f t="shared" si="1"/>
        <v>0</v>
      </c>
      <c r="Q35" s="18">
        <f t="shared" si="1"/>
        <v>2</v>
      </c>
      <c r="R35" s="18">
        <f t="shared" si="1"/>
        <v>0</v>
      </c>
      <c r="S35" s="18">
        <f t="shared" si="1"/>
        <v>0</v>
      </c>
      <c r="T35" s="18">
        <f t="shared" si="1"/>
        <v>0</v>
      </c>
    </row>
    <row r="36" spans="1:20" ht="20.100000000000001" customHeight="1" x14ac:dyDescent="0.2">
      <c r="A36" s="4" t="s">
        <v>323</v>
      </c>
      <c r="B36" s="83" t="s">
        <v>405</v>
      </c>
      <c r="C36" s="93">
        <v>131</v>
      </c>
      <c r="D36" s="68">
        <v>1</v>
      </c>
      <c r="E36" s="68"/>
      <c r="F36" s="69">
        <v>1</v>
      </c>
      <c r="G36" s="69">
        <v>2</v>
      </c>
      <c r="H36" s="69"/>
      <c r="I36" s="69"/>
      <c r="J36" s="69">
        <v>2</v>
      </c>
      <c r="K36" s="69"/>
      <c r="L36" s="69"/>
      <c r="M36" s="69"/>
      <c r="N36" s="69"/>
      <c r="O36" s="69">
        <v>2</v>
      </c>
      <c r="P36" s="69"/>
      <c r="Q36" s="69">
        <v>2</v>
      </c>
      <c r="R36" s="69"/>
      <c r="S36" s="69"/>
      <c r="T36" s="69"/>
    </row>
    <row r="37" spans="1:20" ht="20.100000000000001" customHeight="1" x14ac:dyDescent="0.2">
      <c r="A37" s="4" t="s">
        <v>322</v>
      </c>
      <c r="B37" s="83" t="s">
        <v>321</v>
      </c>
      <c r="C37" s="93">
        <v>132</v>
      </c>
      <c r="D37" s="68"/>
      <c r="E37" s="68"/>
      <c r="F37" s="69"/>
      <c r="G37" s="69"/>
      <c r="H37" s="69"/>
      <c r="I37" s="69"/>
      <c r="J37" s="69"/>
      <c r="K37" s="69"/>
      <c r="L37" s="69"/>
      <c r="M37" s="69"/>
      <c r="N37" s="69"/>
      <c r="O37" s="69"/>
      <c r="P37" s="69"/>
      <c r="Q37" s="69"/>
      <c r="R37" s="69"/>
      <c r="S37" s="69"/>
      <c r="T37" s="69"/>
    </row>
    <row r="38" spans="1:20" ht="20.100000000000001" customHeight="1" x14ac:dyDescent="0.2">
      <c r="A38" s="4" t="s">
        <v>671</v>
      </c>
      <c r="B38" s="84" t="s">
        <v>672</v>
      </c>
      <c r="C38" s="93">
        <v>132.19999999999999</v>
      </c>
      <c r="D38" s="68"/>
      <c r="E38" s="68"/>
      <c r="F38" s="69"/>
      <c r="G38" s="69"/>
      <c r="H38" s="69"/>
      <c r="I38" s="69"/>
      <c r="J38" s="69"/>
      <c r="K38" s="69"/>
      <c r="L38" s="69"/>
      <c r="M38" s="69"/>
      <c r="N38" s="69"/>
      <c r="O38" s="69"/>
      <c r="P38" s="69"/>
      <c r="Q38" s="69"/>
      <c r="R38" s="69"/>
      <c r="S38" s="69"/>
      <c r="T38" s="69"/>
    </row>
    <row r="39" spans="1:20" ht="20.100000000000001" customHeight="1" x14ac:dyDescent="0.2">
      <c r="A39" s="4" t="s">
        <v>673</v>
      </c>
      <c r="B39" s="84" t="s">
        <v>674</v>
      </c>
      <c r="C39" s="93">
        <v>132.30000000000001</v>
      </c>
      <c r="D39" s="68"/>
      <c r="E39" s="68"/>
      <c r="F39" s="69"/>
      <c r="G39" s="69"/>
      <c r="H39" s="69"/>
      <c r="I39" s="69"/>
      <c r="J39" s="69"/>
      <c r="K39" s="69"/>
      <c r="L39" s="69"/>
      <c r="M39" s="69"/>
      <c r="N39" s="69"/>
      <c r="O39" s="69"/>
      <c r="P39" s="69"/>
      <c r="Q39" s="69"/>
      <c r="R39" s="69"/>
      <c r="S39" s="69"/>
      <c r="T39" s="69"/>
    </row>
    <row r="40" spans="1:20" ht="20.100000000000001" customHeight="1" x14ac:dyDescent="0.2">
      <c r="A40" s="4" t="s">
        <v>320</v>
      </c>
      <c r="B40" s="83" t="s">
        <v>619</v>
      </c>
      <c r="C40" s="93">
        <v>133</v>
      </c>
      <c r="D40" s="68"/>
      <c r="E40" s="68"/>
      <c r="F40" s="69"/>
      <c r="G40" s="69"/>
      <c r="H40" s="69"/>
      <c r="I40" s="69"/>
      <c r="J40" s="69"/>
      <c r="K40" s="69"/>
      <c r="L40" s="69"/>
      <c r="M40" s="69"/>
      <c r="N40" s="69"/>
      <c r="O40" s="69"/>
      <c r="P40" s="69"/>
      <c r="Q40" s="69"/>
      <c r="R40" s="69"/>
      <c r="S40" s="69"/>
      <c r="T40" s="69"/>
    </row>
    <row r="41" spans="1:20" ht="20.100000000000001" customHeight="1" x14ac:dyDescent="0.2">
      <c r="A41" s="4" t="s">
        <v>319</v>
      </c>
      <c r="B41" s="83" t="s">
        <v>620</v>
      </c>
      <c r="C41" s="93">
        <v>134</v>
      </c>
      <c r="D41" s="68"/>
      <c r="E41" s="68"/>
      <c r="F41" s="69"/>
      <c r="G41" s="69"/>
      <c r="H41" s="69"/>
      <c r="I41" s="69"/>
      <c r="J41" s="69"/>
      <c r="K41" s="69"/>
      <c r="L41" s="69"/>
      <c r="M41" s="69"/>
      <c r="N41" s="69"/>
      <c r="O41" s="69"/>
      <c r="P41" s="69"/>
      <c r="Q41" s="69"/>
      <c r="R41" s="69"/>
      <c r="S41" s="69"/>
      <c r="T41" s="69"/>
    </row>
    <row r="42" spans="1:20" ht="20.100000000000001" customHeight="1" x14ac:dyDescent="0.2">
      <c r="A42" s="4" t="s">
        <v>318</v>
      </c>
      <c r="B42" s="83" t="s">
        <v>513</v>
      </c>
      <c r="C42" s="93">
        <v>137</v>
      </c>
      <c r="D42" s="68"/>
      <c r="E42" s="68"/>
      <c r="F42" s="69"/>
      <c r="G42" s="69"/>
      <c r="H42" s="69"/>
      <c r="I42" s="69"/>
      <c r="J42" s="69"/>
      <c r="K42" s="69"/>
      <c r="L42" s="69"/>
      <c r="M42" s="69"/>
      <c r="N42" s="69"/>
      <c r="O42" s="69"/>
      <c r="P42" s="69"/>
      <c r="Q42" s="69"/>
      <c r="R42" s="69"/>
      <c r="S42" s="69"/>
      <c r="T42" s="69"/>
    </row>
    <row r="43" spans="1:20" ht="20.100000000000001" customHeight="1" x14ac:dyDescent="0.2">
      <c r="A43" s="4" t="s">
        <v>317</v>
      </c>
      <c r="B43" s="83" t="s">
        <v>403</v>
      </c>
      <c r="C43" s="93"/>
      <c r="D43" s="71"/>
      <c r="E43" s="71"/>
      <c r="F43" s="71"/>
      <c r="G43" s="71"/>
      <c r="H43" s="71"/>
      <c r="I43" s="71"/>
      <c r="J43" s="71"/>
      <c r="K43" s="71"/>
      <c r="L43" s="71"/>
      <c r="M43" s="71"/>
      <c r="N43" s="71"/>
      <c r="O43" s="71"/>
      <c r="P43" s="71"/>
      <c r="Q43" s="71"/>
      <c r="R43" s="71"/>
      <c r="S43" s="71"/>
      <c r="T43" s="71"/>
    </row>
    <row r="44" spans="1:20" ht="20.100000000000001" customHeight="1" x14ac:dyDescent="0.2">
      <c r="A44" s="8" t="s">
        <v>316</v>
      </c>
      <c r="B44" s="82" t="s">
        <v>406</v>
      </c>
      <c r="C44" s="93"/>
      <c r="D44" s="18">
        <f>SUM(D45:D50)</f>
        <v>4</v>
      </c>
      <c r="E44" s="18">
        <f t="shared" ref="E44:T44" si="2">SUM(E45:E50)</f>
        <v>0</v>
      </c>
      <c r="F44" s="18">
        <f t="shared" si="2"/>
        <v>10</v>
      </c>
      <c r="G44" s="18">
        <f t="shared" si="2"/>
        <v>7</v>
      </c>
      <c r="H44" s="18">
        <f t="shared" si="2"/>
        <v>0</v>
      </c>
      <c r="I44" s="18">
        <f t="shared" si="2"/>
        <v>0</v>
      </c>
      <c r="J44" s="18">
        <f t="shared" si="2"/>
        <v>7</v>
      </c>
      <c r="K44" s="18">
        <f t="shared" si="2"/>
        <v>0</v>
      </c>
      <c r="L44" s="18">
        <f t="shared" si="2"/>
        <v>0</v>
      </c>
      <c r="M44" s="18">
        <f t="shared" si="2"/>
        <v>7</v>
      </c>
      <c r="N44" s="18">
        <f t="shared" si="2"/>
        <v>0</v>
      </c>
      <c r="O44" s="18">
        <f t="shared" si="2"/>
        <v>2</v>
      </c>
      <c r="P44" s="18">
        <f t="shared" si="2"/>
        <v>0</v>
      </c>
      <c r="Q44" s="18">
        <f t="shared" si="2"/>
        <v>2</v>
      </c>
      <c r="R44" s="18">
        <f t="shared" si="2"/>
        <v>0</v>
      </c>
      <c r="S44" s="18">
        <f t="shared" si="2"/>
        <v>0</v>
      </c>
      <c r="T44" s="18">
        <f t="shared" si="2"/>
        <v>0</v>
      </c>
    </row>
    <row r="45" spans="1:20" ht="20.100000000000001" customHeight="1" x14ac:dyDescent="0.2">
      <c r="A45" s="4" t="s">
        <v>315</v>
      </c>
      <c r="B45" s="83" t="s">
        <v>407</v>
      </c>
      <c r="C45" s="93">
        <v>138</v>
      </c>
      <c r="D45" s="69">
        <v>1</v>
      </c>
      <c r="E45" s="69"/>
      <c r="F45" s="69">
        <v>2</v>
      </c>
      <c r="G45" s="69"/>
      <c r="H45" s="69"/>
      <c r="I45" s="69"/>
      <c r="J45" s="69"/>
      <c r="K45" s="69"/>
      <c r="L45" s="69"/>
      <c r="M45" s="69">
        <v>3</v>
      </c>
      <c r="N45" s="69"/>
      <c r="O45" s="69"/>
      <c r="P45" s="69"/>
      <c r="Q45" s="69"/>
      <c r="R45" s="69"/>
      <c r="S45" s="69"/>
      <c r="T45" s="69"/>
    </row>
    <row r="46" spans="1:20" ht="20.100000000000001" customHeight="1" x14ac:dyDescent="0.2">
      <c r="A46" s="10" t="s">
        <v>314</v>
      </c>
      <c r="B46" s="83" t="s">
        <v>514</v>
      </c>
      <c r="C46" s="3">
        <v>139</v>
      </c>
      <c r="D46" s="68">
        <v>2</v>
      </c>
      <c r="E46" s="68"/>
      <c r="F46" s="69">
        <v>2</v>
      </c>
      <c r="G46" s="69">
        <v>2</v>
      </c>
      <c r="H46" s="69"/>
      <c r="I46" s="69"/>
      <c r="J46" s="69">
        <v>2</v>
      </c>
      <c r="K46" s="69"/>
      <c r="L46" s="69"/>
      <c r="M46" s="69">
        <v>2</v>
      </c>
      <c r="N46" s="69"/>
      <c r="O46" s="69">
        <v>2</v>
      </c>
      <c r="P46" s="69"/>
      <c r="Q46" s="69">
        <v>2</v>
      </c>
      <c r="R46" s="69"/>
      <c r="S46" s="69"/>
      <c r="T46" s="69"/>
    </row>
    <row r="47" spans="1:20" ht="20.100000000000001" customHeight="1" x14ac:dyDescent="0.2">
      <c r="A47" s="4" t="s">
        <v>313</v>
      </c>
      <c r="B47" s="83" t="s">
        <v>312</v>
      </c>
      <c r="C47" s="93">
        <v>140</v>
      </c>
      <c r="D47" s="68"/>
      <c r="E47" s="68"/>
      <c r="F47" s="69"/>
      <c r="G47" s="69"/>
      <c r="H47" s="69"/>
      <c r="I47" s="69"/>
      <c r="J47" s="69"/>
      <c r="K47" s="69"/>
      <c r="L47" s="69"/>
      <c r="M47" s="69"/>
      <c r="N47" s="69"/>
      <c r="O47" s="69"/>
      <c r="P47" s="69"/>
      <c r="Q47" s="69"/>
      <c r="R47" s="69"/>
      <c r="S47" s="69"/>
      <c r="T47" s="69"/>
    </row>
    <row r="48" spans="1:20" ht="20.100000000000001" customHeight="1" x14ac:dyDescent="0.2">
      <c r="A48" s="10" t="s">
        <v>311</v>
      </c>
      <c r="B48" s="83" t="s">
        <v>675</v>
      </c>
      <c r="C48" s="93">
        <v>141</v>
      </c>
      <c r="D48" s="68">
        <v>1</v>
      </c>
      <c r="E48" s="68"/>
      <c r="F48" s="69">
        <v>3</v>
      </c>
      <c r="G48" s="69">
        <v>4</v>
      </c>
      <c r="H48" s="69"/>
      <c r="I48" s="69"/>
      <c r="J48" s="69">
        <v>4</v>
      </c>
      <c r="K48" s="69"/>
      <c r="L48" s="69"/>
      <c r="M48" s="69"/>
      <c r="N48" s="69"/>
      <c r="O48" s="69"/>
      <c r="P48" s="69"/>
      <c r="Q48" s="69"/>
      <c r="R48" s="69"/>
      <c r="S48" s="69"/>
      <c r="T48" s="69"/>
    </row>
    <row r="49" spans="1:20" ht="20.100000000000001" customHeight="1" x14ac:dyDescent="0.2">
      <c r="A49" s="4" t="s">
        <v>310</v>
      </c>
      <c r="B49" s="83" t="s">
        <v>408</v>
      </c>
      <c r="C49" s="93">
        <v>142</v>
      </c>
      <c r="D49" s="69"/>
      <c r="E49" s="69"/>
      <c r="F49" s="69">
        <v>3</v>
      </c>
      <c r="G49" s="69">
        <v>1</v>
      </c>
      <c r="H49" s="69"/>
      <c r="I49" s="69"/>
      <c r="J49" s="69">
        <v>1</v>
      </c>
      <c r="K49" s="69"/>
      <c r="L49" s="69"/>
      <c r="M49" s="69">
        <v>2</v>
      </c>
      <c r="N49" s="69"/>
      <c r="O49" s="69"/>
      <c r="P49" s="69"/>
      <c r="Q49" s="69"/>
      <c r="R49" s="69"/>
      <c r="S49" s="69"/>
      <c r="T49" s="69"/>
    </row>
    <row r="50" spans="1:20" ht="20.100000000000001" customHeight="1" x14ac:dyDescent="0.2">
      <c r="A50" s="10" t="s">
        <v>309</v>
      </c>
      <c r="B50" s="84" t="s">
        <v>403</v>
      </c>
      <c r="C50" s="3"/>
      <c r="D50" s="71"/>
      <c r="E50" s="71"/>
      <c r="F50" s="71"/>
      <c r="G50" s="71"/>
      <c r="H50" s="71"/>
      <c r="I50" s="71"/>
      <c r="J50" s="71"/>
      <c r="K50" s="71"/>
      <c r="L50" s="71"/>
      <c r="M50" s="71"/>
      <c r="N50" s="71"/>
      <c r="O50" s="71"/>
      <c r="P50" s="71"/>
      <c r="Q50" s="71"/>
      <c r="R50" s="71"/>
      <c r="S50" s="71"/>
      <c r="T50" s="71"/>
    </row>
    <row r="51" spans="1:20" ht="20.100000000000001" customHeight="1" x14ac:dyDescent="0.2">
      <c r="A51" s="8" t="s">
        <v>308</v>
      </c>
      <c r="B51" s="82" t="s">
        <v>515</v>
      </c>
      <c r="C51" s="93"/>
      <c r="D51" s="72">
        <f>SUM(D52:D80)</f>
        <v>1</v>
      </c>
      <c r="E51" s="72">
        <f t="shared" ref="E51:T51" si="3">SUM(E52:E80)</f>
        <v>0</v>
      </c>
      <c r="F51" s="72">
        <f t="shared" si="3"/>
        <v>3</v>
      </c>
      <c r="G51" s="72">
        <f t="shared" si="3"/>
        <v>1</v>
      </c>
      <c r="H51" s="72">
        <f t="shared" si="3"/>
        <v>1</v>
      </c>
      <c r="I51" s="72">
        <f t="shared" si="3"/>
        <v>0</v>
      </c>
      <c r="J51" s="72">
        <f t="shared" si="3"/>
        <v>2</v>
      </c>
      <c r="K51" s="72">
        <f t="shared" si="3"/>
        <v>0</v>
      </c>
      <c r="L51" s="72">
        <f t="shared" si="3"/>
        <v>0</v>
      </c>
      <c r="M51" s="72">
        <f t="shared" si="3"/>
        <v>2</v>
      </c>
      <c r="N51" s="72">
        <f t="shared" si="3"/>
        <v>0</v>
      </c>
      <c r="O51" s="72">
        <f t="shared" si="3"/>
        <v>0</v>
      </c>
      <c r="P51" s="72">
        <f t="shared" si="3"/>
        <v>0</v>
      </c>
      <c r="Q51" s="72">
        <f t="shared" si="3"/>
        <v>0</v>
      </c>
      <c r="R51" s="72">
        <f t="shared" si="3"/>
        <v>0</v>
      </c>
      <c r="S51" s="72">
        <f t="shared" si="3"/>
        <v>0</v>
      </c>
      <c r="T51" s="72">
        <f t="shared" si="3"/>
        <v>0</v>
      </c>
    </row>
    <row r="52" spans="1:20" ht="20.100000000000001" customHeight="1" x14ac:dyDescent="0.2">
      <c r="A52" s="4" t="s">
        <v>307</v>
      </c>
      <c r="B52" s="83" t="s">
        <v>676</v>
      </c>
      <c r="C52" s="93">
        <v>143</v>
      </c>
      <c r="D52" s="69"/>
      <c r="E52" s="69"/>
      <c r="F52" s="69"/>
      <c r="G52" s="69"/>
      <c r="H52" s="69"/>
      <c r="I52" s="69"/>
      <c r="J52" s="69"/>
      <c r="K52" s="69"/>
      <c r="L52" s="69"/>
      <c r="M52" s="69"/>
      <c r="N52" s="69"/>
      <c r="O52" s="69"/>
      <c r="P52" s="69"/>
      <c r="Q52" s="69"/>
      <c r="R52" s="69"/>
      <c r="S52" s="69"/>
      <c r="T52" s="69"/>
    </row>
    <row r="53" spans="1:20" ht="20.100000000000001" customHeight="1" x14ac:dyDescent="0.2">
      <c r="A53" s="4" t="s">
        <v>306</v>
      </c>
      <c r="B53" s="83" t="s">
        <v>621</v>
      </c>
      <c r="C53" s="3">
        <v>144</v>
      </c>
      <c r="D53" s="69"/>
      <c r="E53" s="69"/>
      <c r="F53" s="69">
        <v>1</v>
      </c>
      <c r="G53" s="69">
        <v>1</v>
      </c>
      <c r="H53" s="69"/>
      <c r="I53" s="69"/>
      <c r="J53" s="69">
        <v>1</v>
      </c>
      <c r="K53" s="69"/>
      <c r="L53" s="69"/>
      <c r="M53" s="69"/>
      <c r="N53" s="69"/>
      <c r="O53" s="69"/>
      <c r="P53" s="69"/>
      <c r="Q53" s="69"/>
      <c r="R53" s="69"/>
      <c r="S53" s="69"/>
      <c r="T53" s="69"/>
    </row>
    <row r="54" spans="1:20" ht="20.100000000000001" customHeight="1" x14ac:dyDescent="0.2">
      <c r="A54" s="4" t="s">
        <v>305</v>
      </c>
      <c r="B54" s="83" t="s">
        <v>516</v>
      </c>
      <c r="C54" s="3">
        <v>145</v>
      </c>
      <c r="D54" s="69"/>
      <c r="E54" s="69"/>
      <c r="F54" s="69"/>
      <c r="G54" s="69"/>
      <c r="H54" s="69"/>
      <c r="I54" s="69"/>
      <c r="J54" s="69"/>
      <c r="K54" s="69"/>
      <c r="L54" s="69"/>
      <c r="M54" s="69"/>
      <c r="N54" s="69"/>
      <c r="O54" s="69"/>
      <c r="P54" s="69"/>
      <c r="Q54" s="69"/>
      <c r="R54" s="69"/>
      <c r="S54" s="69"/>
      <c r="T54" s="69"/>
    </row>
    <row r="55" spans="1:20" ht="20.100000000000001" customHeight="1" x14ac:dyDescent="0.2">
      <c r="A55" s="4" t="s">
        <v>304</v>
      </c>
      <c r="B55" s="83" t="s">
        <v>487</v>
      </c>
      <c r="C55" s="3">
        <v>146</v>
      </c>
      <c r="D55" s="69"/>
      <c r="E55" s="69"/>
      <c r="F55" s="69"/>
      <c r="G55" s="69"/>
      <c r="H55" s="69"/>
      <c r="I55" s="69"/>
      <c r="J55" s="69"/>
      <c r="K55" s="69"/>
      <c r="L55" s="69"/>
      <c r="M55" s="69"/>
      <c r="N55" s="69"/>
      <c r="O55" s="69"/>
      <c r="P55" s="69"/>
      <c r="Q55" s="69"/>
      <c r="R55" s="69"/>
      <c r="S55" s="69"/>
      <c r="T55" s="69"/>
    </row>
    <row r="56" spans="1:20" ht="20.100000000000001" customHeight="1" x14ac:dyDescent="0.2">
      <c r="A56" s="4" t="s">
        <v>303</v>
      </c>
      <c r="B56" s="83" t="s">
        <v>409</v>
      </c>
      <c r="C56" s="3">
        <v>147</v>
      </c>
      <c r="D56" s="69">
        <v>1</v>
      </c>
      <c r="E56" s="69"/>
      <c r="F56" s="69">
        <v>1</v>
      </c>
      <c r="G56" s="69"/>
      <c r="H56" s="69">
        <v>1</v>
      </c>
      <c r="I56" s="69"/>
      <c r="J56" s="69">
        <v>1</v>
      </c>
      <c r="K56" s="69"/>
      <c r="L56" s="69"/>
      <c r="M56" s="69">
        <v>1</v>
      </c>
      <c r="N56" s="69"/>
      <c r="O56" s="69"/>
      <c r="P56" s="69"/>
      <c r="Q56" s="69"/>
      <c r="R56" s="69"/>
      <c r="S56" s="69"/>
      <c r="T56" s="69"/>
    </row>
    <row r="57" spans="1:20" ht="20.100000000000001" customHeight="1" x14ac:dyDescent="0.2">
      <c r="A57" s="4" t="s">
        <v>302</v>
      </c>
      <c r="B57" s="83" t="s">
        <v>410</v>
      </c>
      <c r="C57" s="3">
        <v>148</v>
      </c>
      <c r="D57" s="69"/>
      <c r="E57" s="69"/>
      <c r="F57" s="69"/>
      <c r="G57" s="69"/>
      <c r="H57" s="69"/>
      <c r="I57" s="69"/>
      <c r="J57" s="69"/>
      <c r="K57" s="69"/>
      <c r="L57" s="69"/>
      <c r="M57" s="69"/>
      <c r="N57" s="69"/>
      <c r="O57" s="69"/>
      <c r="P57" s="69"/>
      <c r="Q57" s="69"/>
      <c r="R57" s="69"/>
      <c r="S57" s="69"/>
      <c r="T57" s="69"/>
    </row>
    <row r="58" spans="1:20" ht="20.100000000000001" customHeight="1" x14ac:dyDescent="0.2">
      <c r="A58" s="4" t="s">
        <v>301</v>
      </c>
      <c r="B58" s="83" t="s">
        <v>517</v>
      </c>
      <c r="C58" s="3">
        <v>149</v>
      </c>
      <c r="D58" s="69"/>
      <c r="E58" s="69"/>
      <c r="F58" s="69"/>
      <c r="G58" s="69"/>
      <c r="H58" s="69"/>
      <c r="I58" s="69"/>
      <c r="J58" s="69"/>
      <c r="K58" s="69"/>
      <c r="L58" s="69"/>
      <c r="M58" s="69"/>
      <c r="N58" s="69"/>
      <c r="O58" s="69"/>
      <c r="P58" s="69"/>
      <c r="Q58" s="69"/>
      <c r="R58" s="69"/>
      <c r="S58" s="69"/>
      <c r="T58" s="69"/>
    </row>
    <row r="59" spans="1:20" ht="20.100000000000001" customHeight="1" x14ac:dyDescent="0.2">
      <c r="A59" s="4" t="s">
        <v>300</v>
      </c>
      <c r="B59" s="83" t="s">
        <v>518</v>
      </c>
      <c r="C59" s="3">
        <v>150</v>
      </c>
      <c r="D59" s="68"/>
      <c r="E59" s="68"/>
      <c r="F59" s="69"/>
      <c r="G59" s="69"/>
      <c r="H59" s="69"/>
      <c r="I59" s="69"/>
      <c r="J59" s="69"/>
      <c r="K59" s="69"/>
      <c r="L59" s="69"/>
      <c r="M59" s="69"/>
      <c r="N59" s="69"/>
      <c r="O59" s="69"/>
      <c r="P59" s="69"/>
      <c r="Q59" s="69"/>
      <c r="R59" s="69"/>
      <c r="S59" s="69"/>
      <c r="T59" s="69"/>
    </row>
    <row r="60" spans="1:20" ht="20.100000000000001" customHeight="1" x14ac:dyDescent="0.2">
      <c r="A60" s="4" t="s">
        <v>299</v>
      </c>
      <c r="B60" s="83" t="s">
        <v>519</v>
      </c>
      <c r="C60" s="93">
        <v>152</v>
      </c>
      <c r="D60" s="68"/>
      <c r="E60" s="68"/>
      <c r="F60" s="69"/>
      <c r="G60" s="69"/>
      <c r="H60" s="69"/>
      <c r="I60" s="69"/>
      <c r="J60" s="69"/>
      <c r="K60" s="69"/>
      <c r="L60" s="69"/>
      <c r="M60" s="69"/>
      <c r="N60" s="69"/>
      <c r="O60" s="69"/>
      <c r="P60" s="69"/>
      <c r="Q60" s="69"/>
      <c r="R60" s="69"/>
      <c r="S60" s="69"/>
      <c r="T60" s="69"/>
    </row>
    <row r="61" spans="1:20" ht="20.100000000000001" customHeight="1" x14ac:dyDescent="0.2">
      <c r="A61" s="4" t="s">
        <v>298</v>
      </c>
      <c r="B61" s="83" t="s">
        <v>520</v>
      </c>
      <c r="C61" s="93">
        <v>153</v>
      </c>
      <c r="D61" s="68"/>
      <c r="E61" s="68"/>
      <c r="F61" s="69"/>
      <c r="G61" s="69"/>
      <c r="H61" s="69"/>
      <c r="I61" s="69"/>
      <c r="J61" s="69"/>
      <c r="K61" s="69"/>
      <c r="L61" s="69"/>
      <c r="M61" s="69"/>
      <c r="N61" s="69"/>
      <c r="O61" s="69"/>
      <c r="P61" s="69"/>
      <c r="Q61" s="69"/>
      <c r="R61" s="69"/>
      <c r="S61" s="69"/>
      <c r="T61" s="69"/>
    </row>
    <row r="62" spans="1:20" ht="20.100000000000001" customHeight="1" x14ac:dyDescent="0.2">
      <c r="A62" s="4" t="s">
        <v>297</v>
      </c>
      <c r="B62" s="83" t="s">
        <v>503</v>
      </c>
      <c r="C62" s="93">
        <v>154</v>
      </c>
      <c r="D62" s="68"/>
      <c r="E62" s="68"/>
      <c r="F62" s="69"/>
      <c r="G62" s="69"/>
      <c r="H62" s="69"/>
      <c r="I62" s="69"/>
      <c r="J62" s="69"/>
      <c r="K62" s="69"/>
      <c r="L62" s="69"/>
      <c r="M62" s="69"/>
      <c r="N62" s="69"/>
      <c r="O62" s="69"/>
      <c r="P62" s="69"/>
      <c r="Q62" s="69"/>
      <c r="R62" s="69"/>
      <c r="S62" s="69"/>
      <c r="T62" s="69"/>
    </row>
    <row r="63" spans="1:20" ht="20.100000000000001" customHeight="1" x14ac:dyDescent="0.2">
      <c r="A63" s="4" t="s">
        <v>296</v>
      </c>
      <c r="B63" s="84" t="s">
        <v>677</v>
      </c>
      <c r="C63" s="93">
        <v>154.1</v>
      </c>
      <c r="D63" s="68"/>
      <c r="E63" s="68"/>
      <c r="F63" s="69"/>
      <c r="G63" s="69"/>
      <c r="H63" s="69"/>
      <c r="I63" s="69"/>
      <c r="J63" s="69"/>
      <c r="K63" s="69"/>
      <c r="L63" s="69"/>
      <c r="M63" s="69"/>
      <c r="N63" s="69"/>
      <c r="O63" s="69"/>
      <c r="P63" s="69"/>
      <c r="Q63" s="69"/>
      <c r="R63" s="69"/>
      <c r="S63" s="69"/>
      <c r="T63" s="69"/>
    </row>
    <row r="64" spans="1:20" ht="20.100000000000001" customHeight="1" x14ac:dyDescent="0.2">
      <c r="A64" s="4" t="s">
        <v>295</v>
      </c>
      <c r="B64" s="84" t="s">
        <v>678</v>
      </c>
      <c r="C64" s="93">
        <v>154.19999999999999</v>
      </c>
      <c r="D64" s="68"/>
      <c r="E64" s="68"/>
      <c r="F64" s="69"/>
      <c r="G64" s="69"/>
      <c r="H64" s="69"/>
      <c r="I64" s="69"/>
      <c r="J64" s="69"/>
      <c r="K64" s="69"/>
      <c r="L64" s="69"/>
      <c r="M64" s="69"/>
      <c r="N64" s="69"/>
      <c r="O64" s="69"/>
      <c r="P64" s="69"/>
      <c r="Q64" s="69"/>
      <c r="R64" s="69"/>
      <c r="S64" s="69"/>
      <c r="T64" s="69"/>
    </row>
    <row r="65" spans="1:20" ht="20.100000000000001" customHeight="1" x14ac:dyDescent="0.2">
      <c r="A65" s="4" t="s">
        <v>294</v>
      </c>
      <c r="B65" s="84" t="s">
        <v>521</v>
      </c>
      <c r="C65" s="93">
        <v>154.4</v>
      </c>
      <c r="D65" s="68"/>
      <c r="E65" s="68"/>
      <c r="F65" s="69"/>
      <c r="G65" s="69"/>
      <c r="H65" s="69"/>
      <c r="I65" s="69"/>
      <c r="J65" s="69"/>
      <c r="K65" s="69"/>
      <c r="L65" s="69"/>
      <c r="M65" s="69"/>
      <c r="N65" s="69"/>
      <c r="O65" s="69"/>
      <c r="P65" s="69"/>
      <c r="Q65" s="69"/>
      <c r="R65" s="69"/>
      <c r="S65" s="69"/>
      <c r="T65" s="69"/>
    </row>
    <row r="66" spans="1:20" ht="20.100000000000001" customHeight="1" x14ac:dyDescent="0.2">
      <c r="A66" s="4" t="s">
        <v>293</v>
      </c>
      <c r="B66" s="84" t="s">
        <v>488</v>
      </c>
      <c r="C66" s="93">
        <v>154.5</v>
      </c>
      <c r="D66" s="68"/>
      <c r="E66" s="68"/>
      <c r="F66" s="69"/>
      <c r="G66" s="69"/>
      <c r="H66" s="69"/>
      <c r="I66" s="69"/>
      <c r="J66" s="69"/>
      <c r="K66" s="69"/>
      <c r="L66" s="69"/>
      <c r="M66" s="69"/>
      <c r="N66" s="69"/>
      <c r="O66" s="69"/>
      <c r="P66" s="69"/>
      <c r="Q66" s="69"/>
      <c r="R66" s="69"/>
      <c r="S66" s="69"/>
      <c r="T66" s="69"/>
    </row>
    <row r="67" spans="1:20" ht="20.100000000000001" customHeight="1" x14ac:dyDescent="0.2">
      <c r="A67" s="4" t="s">
        <v>679</v>
      </c>
      <c r="B67" s="84" t="s">
        <v>680</v>
      </c>
      <c r="C67" s="93">
        <v>154.6</v>
      </c>
      <c r="D67" s="68"/>
      <c r="E67" s="68"/>
      <c r="F67" s="69"/>
      <c r="G67" s="69"/>
      <c r="H67" s="69"/>
      <c r="I67" s="69"/>
      <c r="J67" s="69"/>
      <c r="K67" s="69"/>
      <c r="L67" s="69"/>
      <c r="M67" s="69"/>
      <c r="N67" s="69"/>
      <c r="O67" s="69"/>
      <c r="P67" s="69"/>
      <c r="Q67" s="69"/>
      <c r="R67" s="69"/>
      <c r="S67" s="69"/>
      <c r="T67" s="69"/>
    </row>
    <row r="68" spans="1:20" ht="20.100000000000001" customHeight="1" x14ac:dyDescent="0.2">
      <c r="A68" s="4" t="s">
        <v>681</v>
      </c>
      <c r="B68" s="84" t="s">
        <v>682</v>
      </c>
      <c r="C68" s="93">
        <v>154.69999999999999</v>
      </c>
      <c r="D68" s="68"/>
      <c r="E68" s="68"/>
      <c r="F68" s="69"/>
      <c r="G68" s="69"/>
      <c r="H68" s="69"/>
      <c r="I68" s="69"/>
      <c r="J68" s="69"/>
      <c r="K68" s="69"/>
      <c r="L68" s="69"/>
      <c r="M68" s="69"/>
      <c r="N68" s="69"/>
      <c r="O68" s="69"/>
      <c r="P68" s="69"/>
      <c r="Q68" s="69"/>
      <c r="R68" s="69"/>
      <c r="S68" s="69"/>
      <c r="T68" s="69"/>
    </row>
    <row r="69" spans="1:20" ht="20.100000000000001" customHeight="1" x14ac:dyDescent="0.2">
      <c r="A69" s="4" t="s">
        <v>683</v>
      </c>
      <c r="B69" s="84" t="s">
        <v>684</v>
      </c>
      <c r="C69" s="93">
        <v>154.80000000000001</v>
      </c>
      <c r="D69" s="68"/>
      <c r="E69" s="68"/>
      <c r="F69" s="69"/>
      <c r="G69" s="69"/>
      <c r="H69" s="69"/>
      <c r="I69" s="69"/>
      <c r="J69" s="69"/>
      <c r="K69" s="69"/>
      <c r="L69" s="69"/>
      <c r="M69" s="69"/>
      <c r="N69" s="69"/>
      <c r="O69" s="69"/>
      <c r="P69" s="69"/>
      <c r="Q69" s="69"/>
      <c r="R69" s="69"/>
      <c r="S69" s="69"/>
      <c r="T69" s="69"/>
    </row>
    <row r="70" spans="1:20" ht="20.100000000000001" customHeight="1" x14ac:dyDescent="0.2">
      <c r="A70" s="4" t="s">
        <v>292</v>
      </c>
      <c r="B70" s="83" t="s">
        <v>411</v>
      </c>
      <c r="C70" s="93">
        <v>155</v>
      </c>
      <c r="D70" s="68"/>
      <c r="E70" s="68"/>
      <c r="F70" s="69"/>
      <c r="G70" s="69"/>
      <c r="H70" s="69"/>
      <c r="I70" s="69"/>
      <c r="J70" s="69"/>
      <c r="K70" s="69"/>
      <c r="L70" s="69"/>
      <c r="M70" s="69"/>
      <c r="N70" s="69"/>
      <c r="O70" s="69"/>
      <c r="P70" s="69"/>
      <c r="Q70" s="69"/>
      <c r="R70" s="69"/>
      <c r="S70" s="69"/>
      <c r="T70" s="69"/>
    </row>
    <row r="71" spans="1:20" ht="20.100000000000001" customHeight="1" x14ac:dyDescent="0.2">
      <c r="A71" s="4" t="s">
        <v>291</v>
      </c>
      <c r="B71" s="83" t="s">
        <v>522</v>
      </c>
      <c r="C71" s="93">
        <v>156</v>
      </c>
      <c r="D71" s="68"/>
      <c r="E71" s="68"/>
      <c r="F71" s="69"/>
      <c r="G71" s="69"/>
      <c r="H71" s="69"/>
      <c r="I71" s="69"/>
      <c r="J71" s="69"/>
      <c r="K71" s="69"/>
      <c r="L71" s="69"/>
      <c r="M71" s="69"/>
      <c r="N71" s="69"/>
      <c r="O71" s="69"/>
      <c r="P71" s="69"/>
      <c r="Q71" s="69"/>
      <c r="R71" s="69"/>
      <c r="S71" s="69"/>
      <c r="T71" s="69"/>
    </row>
    <row r="72" spans="1:20" ht="20.100000000000001" customHeight="1" x14ac:dyDescent="0.2">
      <c r="A72" s="4" t="s">
        <v>290</v>
      </c>
      <c r="B72" s="83" t="s">
        <v>523</v>
      </c>
      <c r="C72" s="93">
        <v>157</v>
      </c>
      <c r="D72" s="68"/>
      <c r="E72" s="68"/>
      <c r="F72" s="69">
        <v>1</v>
      </c>
      <c r="G72" s="69"/>
      <c r="H72" s="69"/>
      <c r="I72" s="69"/>
      <c r="J72" s="69"/>
      <c r="K72" s="69"/>
      <c r="L72" s="69"/>
      <c r="M72" s="69">
        <v>1</v>
      </c>
      <c r="N72" s="69"/>
      <c r="O72" s="69"/>
      <c r="P72" s="69"/>
      <c r="Q72" s="69"/>
      <c r="R72" s="69"/>
      <c r="S72" s="69"/>
      <c r="T72" s="69"/>
    </row>
    <row r="73" spans="1:20" ht="20.100000000000001" customHeight="1" x14ac:dyDescent="0.2">
      <c r="A73" s="4" t="s">
        <v>289</v>
      </c>
      <c r="B73" s="83" t="s">
        <v>524</v>
      </c>
      <c r="C73" s="93">
        <v>158</v>
      </c>
      <c r="D73" s="68"/>
      <c r="E73" s="68"/>
      <c r="F73" s="69"/>
      <c r="G73" s="69"/>
      <c r="H73" s="69"/>
      <c r="I73" s="69"/>
      <c r="J73" s="69"/>
      <c r="K73" s="69"/>
      <c r="L73" s="69"/>
      <c r="M73" s="69"/>
      <c r="N73" s="69"/>
      <c r="O73" s="69"/>
      <c r="P73" s="69"/>
      <c r="Q73" s="69"/>
      <c r="R73" s="69"/>
      <c r="S73" s="69"/>
      <c r="T73" s="69"/>
    </row>
    <row r="74" spans="1:20" ht="20.100000000000001" customHeight="1" x14ac:dyDescent="0.2">
      <c r="A74" s="4" t="s">
        <v>288</v>
      </c>
      <c r="B74" s="83" t="s">
        <v>525</v>
      </c>
      <c r="C74" s="93">
        <v>159</v>
      </c>
      <c r="D74" s="68"/>
      <c r="E74" s="68"/>
      <c r="F74" s="69"/>
      <c r="G74" s="69"/>
      <c r="H74" s="69"/>
      <c r="I74" s="69"/>
      <c r="J74" s="69"/>
      <c r="K74" s="69"/>
      <c r="L74" s="69"/>
      <c r="M74" s="69"/>
      <c r="N74" s="69"/>
      <c r="O74" s="69"/>
      <c r="P74" s="69"/>
      <c r="Q74" s="69"/>
      <c r="R74" s="69"/>
      <c r="S74" s="69"/>
      <c r="T74" s="69"/>
    </row>
    <row r="75" spans="1:20" ht="20.100000000000001" customHeight="1" x14ac:dyDescent="0.2">
      <c r="A75" s="4" t="s">
        <v>287</v>
      </c>
      <c r="B75" s="83" t="s">
        <v>526</v>
      </c>
      <c r="C75" s="93">
        <v>160</v>
      </c>
      <c r="D75" s="68"/>
      <c r="E75" s="68"/>
      <c r="F75" s="69"/>
      <c r="G75" s="69"/>
      <c r="H75" s="69"/>
      <c r="I75" s="69"/>
      <c r="J75" s="69"/>
      <c r="K75" s="69"/>
      <c r="L75" s="69"/>
      <c r="M75" s="69"/>
      <c r="N75" s="69"/>
      <c r="O75" s="69"/>
      <c r="P75" s="69"/>
      <c r="Q75" s="69"/>
      <c r="R75" s="69"/>
      <c r="S75" s="69"/>
      <c r="T75" s="69"/>
    </row>
    <row r="76" spans="1:20" ht="20.100000000000001" customHeight="1" x14ac:dyDescent="0.2">
      <c r="A76" s="4" t="s">
        <v>286</v>
      </c>
      <c r="B76" s="83" t="s">
        <v>527</v>
      </c>
      <c r="C76" s="93">
        <v>161</v>
      </c>
      <c r="D76" s="68"/>
      <c r="E76" s="68"/>
      <c r="F76" s="69"/>
      <c r="G76" s="69"/>
      <c r="H76" s="69"/>
      <c r="I76" s="69"/>
      <c r="J76" s="69"/>
      <c r="K76" s="69"/>
      <c r="L76" s="69"/>
      <c r="M76" s="69"/>
      <c r="N76" s="69"/>
      <c r="O76" s="69"/>
      <c r="P76" s="69"/>
      <c r="Q76" s="69"/>
      <c r="R76" s="69"/>
      <c r="S76" s="69"/>
      <c r="T76" s="69"/>
    </row>
    <row r="77" spans="1:20" ht="20.100000000000001" customHeight="1" x14ac:dyDescent="0.2">
      <c r="A77" s="4" t="s">
        <v>285</v>
      </c>
      <c r="B77" s="83" t="s">
        <v>528</v>
      </c>
      <c r="C77" s="93">
        <v>162</v>
      </c>
      <c r="D77" s="68"/>
      <c r="E77" s="68"/>
      <c r="F77" s="69"/>
      <c r="G77" s="69"/>
      <c r="H77" s="69"/>
      <c r="I77" s="69"/>
      <c r="J77" s="69"/>
      <c r="K77" s="69"/>
      <c r="L77" s="69"/>
      <c r="M77" s="69"/>
      <c r="N77" s="69"/>
      <c r="O77" s="69"/>
      <c r="P77" s="69"/>
      <c r="Q77" s="69"/>
      <c r="R77" s="69"/>
      <c r="S77" s="69"/>
      <c r="T77" s="69"/>
    </row>
    <row r="78" spans="1:20" ht="20.100000000000001" customHeight="1" x14ac:dyDescent="0.2">
      <c r="A78" s="4" t="s">
        <v>284</v>
      </c>
      <c r="B78" s="83" t="s">
        <v>283</v>
      </c>
      <c r="C78" s="93">
        <v>163</v>
      </c>
      <c r="D78" s="68"/>
      <c r="E78" s="68"/>
      <c r="F78" s="69"/>
      <c r="G78" s="69"/>
      <c r="H78" s="69"/>
      <c r="I78" s="69"/>
      <c r="J78" s="69"/>
      <c r="K78" s="69"/>
      <c r="L78" s="69"/>
      <c r="M78" s="69"/>
      <c r="N78" s="69"/>
      <c r="O78" s="69"/>
      <c r="P78" s="69"/>
      <c r="Q78" s="69"/>
      <c r="R78" s="69"/>
      <c r="S78" s="69"/>
      <c r="T78" s="69"/>
    </row>
    <row r="79" spans="1:20" ht="20.100000000000001" customHeight="1" x14ac:dyDescent="0.2">
      <c r="A79" s="4" t="s">
        <v>282</v>
      </c>
      <c r="B79" s="83" t="s">
        <v>622</v>
      </c>
      <c r="C79" s="93">
        <v>164</v>
      </c>
      <c r="D79" s="71"/>
      <c r="E79" s="71"/>
      <c r="F79" s="71"/>
      <c r="G79" s="71"/>
      <c r="H79" s="71"/>
      <c r="I79" s="71"/>
      <c r="J79" s="71"/>
      <c r="K79" s="71"/>
      <c r="L79" s="71"/>
      <c r="M79" s="71"/>
      <c r="N79" s="71"/>
      <c r="O79" s="71"/>
      <c r="P79" s="71"/>
      <c r="Q79" s="71"/>
      <c r="R79" s="71"/>
      <c r="S79" s="71"/>
      <c r="T79" s="71"/>
    </row>
    <row r="80" spans="1:20" ht="20.100000000000001" customHeight="1" x14ac:dyDescent="0.2">
      <c r="A80" s="4" t="s">
        <v>281</v>
      </c>
      <c r="B80" s="84" t="s">
        <v>403</v>
      </c>
      <c r="C80" s="93"/>
      <c r="D80" s="68"/>
      <c r="E80" s="68"/>
      <c r="F80" s="69"/>
      <c r="G80" s="69"/>
      <c r="H80" s="69"/>
      <c r="I80" s="69"/>
      <c r="J80" s="69"/>
      <c r="K80" s="69"/>
      <c r="L80" s="69"/>
      <c r="M80" s="69"/>
      <c r="N80" s="69"/>
      <c r="O80" s="69"/>
      <c r="P80" s="69"/>
      <c r="Q80" s="69"/>
      <c r="R80" s="69"/>
      <c r="S80" s="69"/>
      <c r="T80" s="69"/>
    </row>
    <row r="81" spans="1:20" ht="20.100000000000001" customHeight="1" x14ac:dyDescent="0.2">
      <c r="A81" s="8" t="s">
        <v>280</v>
      </c>
      <c r="B81" s="82" t="s">
        <v>529</v>
      </c>
      <c r="C81" s="93"/>
      <c r="D81" s="72">
        <f>SUM(D82:D95)</f>
        <v>0</v>
      </c>
      <c r="E81" s="72">
        <f t="shared" ref="E81:T81" si="4">SUM(E82:E95)</f>
        <v>0</v>
      </c>
      <c r="F81" s="72">
        <f t="shared" si="4"/>
        <v>0</v>
      </c>
      <c r="G81" s="72">
        <f t="shared" si="4"/>
        <v>0</v>
      </c>
      <c r="H81" s="72">
        <f t="shared" si="4"/>
        <v>0</v>
      </c>
      <c r="I81" s="72">
        <f t="shared" si="4"/>
        <v>0</v>
      </c>
      <c r="J81" s="72">
        <f t="shared" si="4"/>
        <v>0</v>
      </c>
      <c r="K81" s="72">
        <f t="shared" si="4"/>
        <v>0</v>
      </c>
      <c r="L81" s="72">
        <f t="shared" si="4"/>
        <v>0</v>
      </c>
      <c r="M81" s="72">
        <f t="shared" si="4"/>
        <v>0</v>
      </c>
      <c r="N81" s="72">
        <f t="shared" si="4"/>
        <v>0</v>
      </c>
      <c r="O81" s="72">
        <f t="shared" si="4"/>
        <v>0</v>
      </c>
      <c r="P81" s="72">
        <f t="shared" si="4"/>
        <v>0</v>
      </c>
      <c r="Q81" s="72">
        <f t="shared" si="4"/>
        <v>0</v>
      </c>
      <c r="R81" s="72">
        <f t="shared" si="4"/>
        <v>0</v>
      </c>
      <c r="S81" s="72">
        <f t="shared" si="4"/>
        <v>0</v>
      </c>
      <c r="T81" s="72">
        <f t="shared" si="4"/>
        <v>0</v>
      </c>
    </row>
    <row r="82" spans="1:20" ht="20.100000000000001" customHeight="1" x14ac:dyDescent="0.2">
      <c r="A82" s="10" t="s">
        <v>279</v>
      </c>
      <c r="B82" s="83" t="s">
        <v>530</v>
      </c>
      <c r="C82" s="93">
        <v>165</v>
      </c>
      <c r="D82" s="68"/>
      <c r="E82" s="68"/>
      <c r="F82" s="69"/>
      <c r="G82" s="69"/>
      <c r="H82" s="69"/>
      <c r="I82" s="69"/>
      <c r="J82" s="69"/>
      <c r="K82" s="69"/>
      <c r="L82" s="69"/>
      <c r="M82" s="69"/>
      <c r="N82" s="69"/>
      <c r="O82" s="69"/>
      <c r="P82" s="69"/>
      <c r="Q82" s="69"/>
      <c r="R82" s="69"/>
      <c r="S82" s="69"/>
      <c r="T82" s="69"/>
    </row>
    <row r="83" spans="1:20" ht="20.100000000000001" customHeight="1" x14ac:dyDescent="0.2">
      <c r="A83" s="10" t="s">
        <v>278</v>
      </c>
      <c r="B83" s="83" t="s">
        <v>412</v>
      </c>
      <c r="C83" s="93">
        <v>166</v>
      </c>
      <c r="D83" s="68"/>
      <c r="E83" s="68"/>
      <c r="F83" s="69"/>
      <c r="G83" s="69"/>
      <c r="H83" s="69"/>
      <c r="I83" s="69"/>
      <c r="J83" s="69"/>
      <c r="K83" s="69"/>
      <c r="L83" s="69"/>
      <c r="M83" s="69"/>
      <c r="N83" s="69"/>
      <c r="O83" s="69"/>
      <c r="P83" s="69"/>
      <c r="Q83" s="69"/>
      <c r="R83" s="69"/>
      <c r="S83" s="69"/>
      <c r="T83" s="69"/>
    </row>
    <row r="84" spans="1:20" ht="20.100000000000001" customHeight="1" x14ac:dyDescent="0.2">
      <c r="A84" s="10" t="s">
        <v>685</v>
      </c>
      <c r="B84" s="83" t="s">
        <v>686</v>
      </c>
      <c r="C84" s="93">
        <v>166.1</v>
      </c>
      <c r="D84" s="68"/>
      <c r="E84" s="68"/>
      <c r="F84" s="69"/>
      <c r="G84" s="69"/>
      <c r="H84" s="69"/>
      <c r="I84" s="69"/>
      <c r="J84" s="69"/>
      <c r="K84" s="69"/>
      <c r="L84" s="69"/>
      <c r="M84" s="69"/>
      <c r="N84" s="69"/>
      <c r="O84" s="69"/>
      <c r="P84" s="69"/>
      <c r="Q84" s="69"/>
      <c r="R84" s="69"/>
      <c r="S84" s="69"/>
      <c r="T84" s="69"/>
    </row>
    <row r="85" spans="1:20" ht="20.100000000000001" customHeight="1" x14ac:dyDescent="0.2">
      <c r="A85" s="10" t="s">
        <v>277</v>
      </c>
      <c r="B85" s="83" t="s">
        <v>623</v>
      </c>
      <c r="C85" s="93">
        <v>167</v>
      </c>
      <c r="D85" s="68"/>
      <c r="E85" s="68"/>
      <c r="F85" s="69"/>
      <c r="G85" s="69"/>
      <c r="H85" s="69"/>
      <c r="I85" s="69"/>
      <c r="J85" s="69"/>
      <c r="K85" s="69"/>
      <c r="L85" s="69"/>
      <c r="M85" s="69"/>
      <c r="N85" s="69"/>
      <c r="O85" s="69"/>
      <c r="P85" s="69"/>
      <c r="Q85" s="69"/>
      <c r="R85" s="69"/>
      <c r="S85" s="69"/>
      <c r="T85" s="69"/>
    </row>
    <row r="86" spans="1:20" ht="20.100000000000001" customHeight="1" x14ac:dyDescent="0.2">
      <c r="A86" s="10" t="s">
        <v>276</v>
      </c>
      <c r="B86" s="83" t="s">
        <v>531</v>
      </c>
      <c r="C86" s="93">
        <v>168</v>
      </c>
      <c r="D86" s="68"/>
      <c r="E86" s="68"/>
      <c r="F86" s="69"/>
      <c r="G86" s="69"/>
      <c r="H86" s="69"/>
      <c r="I86" s="69"/>
      <c r="J86" s="69"/>
      <c r="K86" s="69"/>
      <c r="L86" s="69"/>
      <c r="M86" s="69"/>
      <c r="N86" s="69"/>
      <c r="O86" s="69"/>
      <c r="P86" s="69"/>
      <c r="Q86" s="69"/>
      <c r="R86" s="69"/>
      <c r="S86" s="69"/>
      <c r="T86" s="69"/>
    </row>
    <row r="87" spans="1:20" ht="20.100000000000001" customHeight="1" x14ac:dyDescent="0.2">
      <c r="A87" s="10" t="s">
        <v>275</v>
      </c>
      <c r="B87" s="83" t="s">
        <v>532</v>
      </c>
      <c r="C87" s="93">
        <v>169</v>
      </c>
      <c r="D87" s="68"/>
      <c r="E87" s="68"/>
      <c r="F87" s="69"/>
      <c r="G87" s="69"/>
      <c r="H87" s="69"/>
      <c r="I87" s="69"/>
      <c r="J87" s="69"/>
      <c r="K87" s="69"/>
      <c r="L87" s="69"/>
      <c r="M87" s="69"/>
      <c r="N87" s="69"/>
      <c r="O87" s="69"/>
      <c r="P87" s="69"/>
      <c r="Q87" s="69"/>
      <c r="R87" s="69"/>
      <c r="S87" s="69"/>
      <c r="T87" s="69"/>
    </row>
    <row r="88" spans="1:20" ht="20.100000000000001" customHeight="1" x14ac:dyDescent="0.2">
      <c r="A88" s="10" t="s">
        <v>274</v>
      </c>
      <c r="B88" s="83" t="s">
        <v>533</v>
      </c>
      <c r="C88" s="93">
        <v>169.1</v>
      </c>
      <c r="D88" s="68"/>
      <c r="E88" s="68"/>
      <c r="F88" s="69"/>
      <c r="G88" s="69"/>
      <c r="H88" s="69"/>
      <c r="I88" s="69"/>
      <c r="J88" s="69"/>
      <c r="K88" s="69"/>
      <c r="L88" s="69"/>
      <c r="M88" s="69"/>
      <c r="N88" s="69"/>
      <c r="O88" s="69"/>
      <c r="P88" s="69"/>
      <c r="Q88" s="69"/>
      <c r="R88" s="69"/>
      <c r="S88" s="69"/>
      <c r="T88" s="69"/>
    </row>
    <row r="89" spans="1:20" ht="20.100000000000001" customHeight="1" x14ac:dyDescent="0.2">
      <c r="A89" s="10" t="s">
        <v>273</v>
      </c>
      <c r="B89" s="83" t="s">
        <v>413</v>
      </c>
      <c r="C89" s="93">
        <v>170</v>
      </c>
      <c r="D89" s="68"/>
      <c r="E89" s="68"/>
      <c r="F89" s="69"/>
      <c r="G89" s="69"/>
      <c r="H89" s="69"/>
      <c r="I89" s="69"/>
      <c r="J89" s="69"/>
      <c r="K89" s="69"/>
      <c r="L89" s="69"/>
      <c r="M89" s="69"/>
      <c r="N89" s="69"/>
      <c r="O89" s="69"/>
      <c r="P89" s="69"/>
      <c r="Q89" s="69"/>
      <c r="R89" s="69"/>
      <c r="S89" s="69"/>
      <c r="T89" s="69"/>
    </row>
    <row r="90" spans="1:20" ht="20.100000000000001" customHeight="1" x14ac:dyDescent="0.2">
      <c r="A90" s="10" t="s">
        <v>272</v>
      </c>
      <c r="B90" s="83" t="s">
        <v>534</v>
      </c>
      <c r="C90" s="93">
        <v>171</v>
      </c>
      <c r="D90" s="68"/>
      <c r="E90" s="68"/>
      <c r="F90" s="69"/>
      <c r="G90" s="69"/>
      <c r="H90" s="69"/>
      <c r="I90" s="69"/>
      <c r="J90" s="69"/>
      <c r="K90" s="69"/>
      <c r="L90" s="69"/>
      <c r="M90" s="69"/>
      <c r="N90" s="69"/>
      <c r="O90" s="69"/>
      <c r="P90" s="69"/>
      <c r="Q90" s="69"/>
      <c r="R90" s="69"/>
      <c r="S90" s="69"/>
      <c r="T90" s="69"/>
    </row>
    <row r="91" spans="1:20" ht="20.100000000000001" customHeight="1" x14ac:dyDescent="0.2">
      <c r="A91" s="10" t="s">
        <v>687</v>
      </c>
      <c r="B91" s="83" t="s">
        <v>688</v>
      </c>
      <c r="C91" s="93">
        <v>171.1</v>
      </c>
      <c r="D91" s="68"/>
      <c r="E91" s="68"/>
      <c r="F91" s="69"/>
      <c r="G91" s="69"/>
      <c r="H91" s="69"/>
      <c r="I91" s="69"/>
      <c r="J91" s="69"/>
      <c r="K91" s="69"/>
      <c r="L91" s="69"/>
      <c r="M91" s="69"/>
      <c r="N91" s="69"/>
      <c r="O91" s="69"/>
      <c r="P91" s="69"/>
      <c r="Q91" s="69"/>
      <c r="R91" s="69"/>
      <c r="S91" s="69"/>
      <c r="T91" s="69"/>
    </row>
    <row r="92" spans="1:20" ht="20.100000000000001" customHeight="1" x14ac:dyDescent="0.2">
      <c r="A92" s="10" t="s">
        <v>271</v>
      </c>
      <c r="B92" s="83" t="s">
        <v>535</v>
      </c>
      <c r="C92" s="93">
        <v>172</v>
      </c>
      <c r="D92" s="71"/>
      <c r="E92" s="71"/>
      <c r="F92" s="71"/>
      <c r="G92" s="71"/>
      <c r="H92" s="71"/>
      <c r="I92" s="71"/>
      <c r="J92" s="71"/>
      <c r="K92" s="71"/>
      <c r="L92" s="71"/>
      <c r="M92" s="71"/>
      <c r="N92" s="71"/>
      <c r="O92" s="71"/>
      <c r="P92" s="71"/>
      <c r="Q92" s="71"/>
      <c r="R92" s="71"/>
      <c r="S92" s="71"/>
      <c r="T92" s="71"/>
    </row>
    <row r="93" spans="1:20" ht="20.100000000000001" customHeight="1" x14ac:dyDescent="0.2">
      <c r="A93" s="10" t="s">
        <v>270</v>
      </c>
      <c r="B93" s="83" t="s">
        <v>689</v>
      </c>
      <c r="C93" s="93">
        <v>173</v>
      </c>
      <c r="D93" s="68"/>
      <c r="E93" s="68"/>
      <c r="F93" s="69"/>
      <c r="G93" s="69"/>
      <c r="H93" s="69"/>
      <c r="I93" s="69"/>
      <c r="J93" s="69"/>
      <c r="K93" s="69"/>
      <c r="L93" s="69"/>
      <c r="M93" s="69"/>
      <c r="N93" s="69"/>
      <c r="O93" s="69"/>
      <c r="P93" s="69"/>
      <c r="Q93" s="69"/>
      <c r="R93" s="69"/>
      <c r="S93" s="69"/>
      <c r="T93" s="69"/>
    </row>
    <row r="94" spans="1:20" ht="20.100000000000001" customHeight="1" x14ac:dyDescent="0.2">
      <c r="A94" s="10" t="s">
        <v>269</v>
      </c>
      <c r="B94" s="83" t="s">
        <v>489</v>
      </c>
      <c r="C94" s="93">
        <v>174</v>
      </c>
      <c r="D94" s="68"/>
      <c r="E94" s="68"/>
      <c r="F94" s="69"/>
      <c r="G94" s="69"/>
      <c r="H94" s="69"/>
      <c r="I94" s="69"/>
      <c r="J94" s="69"/>
      <c r="K94" s="69"/>
      <c r="L94" s="69"/>
      <c r="M94" s="69"/>
      <c r="N94" s="69"/>
      <c r="O94" s="69"/>
      <c r="P94" s="69"/>
      <c r="Q94" s="69"/>
      <c r="R94" s="69"/>
      <c r="S94" s="69"/>
      <c r="T94" s="69"/>
    </row>
    <row r="95" spans="1:20" ht="20.100000000000001" customHeight="1" x14ac:dyDescent="0.2">
      <c r="A95" s="10" t="s">
        <v>268</v>
      </c>
      <c r="B95" s="84" t="s">
        <v>403</v>
      </c>
      <c r="C95" s="93"/>
      <c r="D95" s="68"/>
      <c r="E95" s="68"/>
      <c r="F95" s="69"/>
      <c r="G95" s="69"/>
      <c r="H95" s="69"/>
      <c r="I95" s="69"/>
      <c r="J95" s="69"/>
      <c r="K95" s="69"/>
      <c r="L95" s="69"/>
      <c r="M95" s="69"/>
      <c r="N95" s="69"/>
      <c r="O95" s="69"/>
      <c r="P95" s="69"/>
      <c r="Q95" s="69"/>
      <c r="R95" s="69"/>
      <c r="S95" s="69"/>
      <c r="T95" s="69"/>
    </row>
    <row r="96" spans="1:20" ht="20.100000000000001" customHeight="1" x14ac:dyDescent="0.2">
      <c r="A96" s="11" t="s">
        <v>267</v>
      </c>
      <c r="B96" s="82" t="s">
        <v>490</v>
      </c>
      <c r="C96" s="93"/>
      <c r="D96" s="72">
        <f>SUM(D97:D111)</f>
        <v>12</v>
      </c>
      <c r="E96" s="72">
        <f t="shared" ref="E96:T96" si="5">SUM(E97:E111)</f>
        <v>0</v>
      </c>
      <c r="F96" s="72">
        <f t="shared" si="5"/>
        <v>76</v>
      </c>
      <c r="G96" s="72">
        <f t="shared" si="5"/>
        <v>54</v>
      </c>
      <c r="H96" s="72">
        <f t="shared" si="5"/>
        <v>5</v>
      </c>
      <c r="I96" s="72">
        <f t="shared" si="5"/>
        <v>0</v>
      </c>
      <c r="J96" s="72">
        <f t="shared" si="5"/>
        <v>59</v>
      </c>
      <c r="K96" s="72">
        <f t="shared" si="5"/>
        <v>2</v>
      </c>
      <c r="L96" s="72">
        <f t="shared" si="5"/>
        <v>0</v>
      </c>
      <c r="M96" s="72">
        <f t="shared" si="5"/>
        <v>24</v>
      </c>
      <c r="N96" s="72">
        <f t="shared" si="5"/>
        <v>0</v>
      </c>
      <c r="O96" s="72">
        <f t="shared" si="5"/>
        <v>15</v>
      </c>
      <c r="P96" s="72">
        <f t="shared" si="5"/>
        <v>0</v>
      </c>
      <c r="Q96" s="72">
        <f t="shared" si="5"/>
        <v>15</v>
      </c>
      <c r="R96" s="72">
        <f t="shared" si="5"/>
        <v>0</v>
      </c>
      <c r="S96" s="72">
        <f t="shared" si="5"/>
        <v>0</v>
      </c>
      <c r="T96" s="72">
        <f t="shared" si="5"/>
        <v>0</v>
      </c>
    </row>
    <row r="97" spans="1:20" ht="20.100000000000001" customHeight="1" x14ac:dyDescent="0.2">
      <c r="A97" s="10" t="s">
        <v>266</v>
      </c>
      <c r="B97" s="84" t="s">
        <v>414</v>
      </c>
      <c r="C97" s="93">
        <v>175</v>
      </c>
      <c r="D97" s="68"/>
      <c r="E97" s="68"/>
      <c r="F97" s="69"/>
      <c r="G97" s="69"/>
      <c r="H97" s="69"/>
      <c r="I97" s="69"/>
      <c r="J97" s="69"/>
      <c r="K97" s="69"/>
      <c r="L97" s="69"/>
      <c r="M97" s="69"/>
      <c r="N97" s="69"/>
      <c r="O97" s="69"/>
      <c r="P97" s="69"/>
      <c r="Q97" s="69"/>
      <c r="R97" s="69"/>
      <c r="S97" s="69"/>
      <c r="T97" s="69"/>
    </row>
    <row r="98" spans="1:20" ht="20.100000000000001" customHeight="1" x14ac:dyDescent="0.2">
      <c r="A98" s="10" t="s">
        <v>265</v>
      </c>
      <c r="B98" s="83" t="s">
        <v>415</v>
      </c>
      <c r="C98" s="93">
        <v>176</v>
      </c>
      <c r="D98" s="68"/>
      <c r="E98" s="68"/>
      <c r="F98" s="69">
        <v>2</v>
      </c>
      <c r="G98" s="69">
        <v>2</v>
      </c>
      <c r="H98" s="69"/>
      <c r="I98" s="69"/>
      <c r="J98" s="69">
        <v>2</v>
      </c>
      <c r="K98" s="69"/>
      <c r="L98" s="69"/>
      <c r="M98" s="69"/>
      <c r="N98" s="69"/>
      <c r="O98" s="69">
        <v>1</v>
      </c>
      <c r="P98" s="69"/>
      <c r="Q98" s="69">
        <v>1</v>
      </c>
      <c r="R98" s="69"/>
      <c r="S98" s="69"/>
      <c r="T98" s="69"/>
    </row>
    <row r="99" spans="1:20" ht="20.100000000000001" customHeight="1" x14ac:dyDescent="0.2">
      <c r="A99" s="10" t="s">
        <v>264</v>
      </c>
      <c r="B99" s="83" t="s">
        <v>416</v>
      </c>
      <c r="C99" s="93">
        <v>177</v>
      </c>
      <c r="D99" s="68">
        <v>8</v>
      </c>
      <c r="E99" s="68"/>
      <c r="F99" s="69">
        <v>44</v>
      </c>
      <c r="G99" s="69">
        <v>34</v>
      </c>
      <c r="H99" s="69">
        <v>2</v>
      </c>
      <c r="I99" s="69"/>
      <c r="J99" s="69">
        <v>36</v>
      </c>
      <c r="K99" s="69">
        <v>1</v>
      </c>
      <c r="L99" s="69"/>
      <c r="M99" s="69">
        <v>12</v>
      </c>
      <c r="N99" s="69"/>
      <c r="O99" s="69">
        <v>10</v>
      </c>
      <c r="P99" s="69"/>
      <c r="Q99" s="69">
        <v>10</v>
      </c>
      <c r="R99" s="69"/>
      <c r="S99" s="69"/>
      <c r="T99" s="69"/>
    </row>
    <row r="100" spans="1:20" ht="20.100000000000001" customHeight="1" x14ac:dyDescent="0.2">
      <c r="A100" s="10" t="s">
        <v>263</v>
      </c>
      <c r="B100" s="83" t="s">
        <v>417</v>
      </c>
      <c r="C100" s="93">
        <v>178</v>
      </c>
      <c r="D100" s="68">
        <v>2</v>
      </c>
      <c r="E100" s="68"/>
      <c r="F100" s="69">
        <v>14</v>
      </c>
      <c r="G100" s="69">
        <v>6</v>
      </c>
      <c r="H100" s="69">
        <v>2</v>
      </c>
      <c r="I100" s="69"/>
      <c r="J100" s="69">
        <v>8</v>
      </c>
      <c r="K100" s="69">
        <v>1</v>
      </c>
      <c r="L100" s="69"/>
      <c r="M100" s="69">
        <v>7</v>
      </c>
      <c r="N100" s="69"/>
      <c r="O100" s="69">
        <v>1</v>
      </c>
      <c r="P100" s="69"/>
      <c r="Q100" s="69">
        <v>1</v>
      </c>
      <c r="R100" s="69"/>
      <c r="S100" s="69"/>
      <c r="T100" s="69"/>
    </row>
    <row r="101" spans="1:20" ht="20.100000000000001" customHeight="1" x14ac:dyDescent="0.2">
      <c r="A101" s="10" t="s">
        <v>262</v>
      </c>
      <c r="B101" s="83" t="s">
        <v>418</v>
      </c>
      <c r="C101" s="93">
        <v>179</v>
      </c>
      <c r="D101" s="68">
        <v>1</v>
      </c>
      <c r="E101" s="68"/>
      <c r="F101" s="69">
        <v>11</v>
      </c>
      <c r="G101" s="69">
        <v>9</v>
      </c>
      <c r="H101" s="69">
        <v>1</v>
      </c>
      <c r="I101" s="69"/>
      <c r="J101" s="69">
        <v>10</v>
      </c>
      <c r="K101" s="69"/>
      <c r="L101" s="69"/>
      <c r="M101" s="69">
        <v>2</v>
      </c>
      <c r="N101" s="69"/>
      <c r="O101" s="69">
        <v>2</v>
      </c>
      <c r="P101" s="69"/>
      <c r="Q101" s="69">
        <v>2</v>
      </c>
      <c r="R101" s="69"/>
      <c r="S101" s="69"/>
      <c r="T101" s="69"/>
    </row>
    <row r="102" spans="1:20" ht="20.100000000000001" customHeight="1" x14ac:dyDescent="0.2">
      <c r="A102" s="10" t="s">
        <v>261</v>
      </c>
      <c r="B102" s="83" t="s">
        <v>536</v>
      </c>
      <c r="C102" s="93">
        <v>180</v>
      </c>
      <c r="D102" s="68"/>
      <c r="E102" s="68"/>
      <c r="F102" s="69"/>
      <c r="G102" s="69"/>
      <c r="H102" s="69"/>
      <c r="I102" s="69"/>
      <c r="J102" s="69"/>
      <c r="K102" s="69"/>
      <c r="L102" s="69"/>
      <c r="M102" s="69"/>
      <c r="N102" s="69"/>
      <c r="O102" s="69"/>
      <c r="P102" s="69"/>
      <c r="Q102" s="69"/>
      <c r="R102" s="69"/>
      <c r="S102" s="69"/>
      <c r="T102" s="69"/>
    </row>
    <row r="103" spans="1:20" ht="20.100000000000001" customHeight="1" x14ac:dyDescent="0.2">
      <c r="A103" s="10" t="s">
        <v>260</v>
      </c>
      <c r="B103" s="83" t="s">
        <v>624</v>
      </c>
      <c r="C103" s="93">
        <v>181</v>
      </c>
      <c r="D103" s="68"/>
      <c r="E103" s="68"/>
      <c r="F103" s="69">
        <v>1</v>
      </c>
      <c r="G103" s="69"/>
      <c r="H103" s="69"/>
      <c r="I103" s="69"/>
      <c r="J103" s="69"/>
      <c r="K103" s="69"/>
      <c r="L103" s="69"/>
      <c r="M103" s="69">
        <v>1</v>
      </c>
      <c r="N103" s="69"/>
      <c r="O103" s="69"/>
      <c r="P103" s="69"/>
      <c r="Q103" s="69"/>
      <c r="R103" s="69"/>
      <c r="S103" s="69"/>
      <c r="T103" s="69"/>
    </row>
    <row r="104" spans="1:20" ht="20.100000000000001" customHeight="1" x14ac:dyDescent="0.2">
      <c r="A104" s="10" t="s">
        <v>259</v>
      </c>
      <c r="B104" s="83" t="s">
        <v>419</v>
      </c>
      <c r="C104" s="93">
        <v>182</v>
      </c>
      <c r="D104" s="68"/>
      <c r="E104" s="68"/>
      <c r="F104" s="69"/>
      <c r="G104" s="69"/>
      <c r="H104" s="69"/>
      <c r="I104" s="69"/>
      <c r="J104" s="69"/>
      <c r="K104" s="69"/>
      <c r="L104" s="69"/>
      <c r="M104" s="69"/>
      <c r="N104" s="69"/>
      <c r="O104" s="69"/>
      <c r="P104" s="69"/>
      <c r="Q104" s="69"/>
      <c r="R104" s="69"/>
      <c r="S104" s="69"/>
      <c r="T104" s="69"/>
    </row>
    <row r="105" spans="1:20" ht="20.100000000000001" customHeight="1" x14ac:dyDescent="0.2">
      <c r="A105" s="10" t="s">
        <v>258</v>
      </c>
      <c r="B105" s="83" t="s">
        <v>625</v>
      </c>
      <c r="C105" s="93">
        <v>183</v>
      </c>
      <c r="D105" s="68">
        <v>1</v>
      </c>
      <c r="E105" s="68"/>
      <c r="F105" s="69"/>
      <c r="G105" s="69">
        <v>1</v>
      </c>
      <c r="H105" s="69"/>
      <c r="I105" s="69"/>
      <c r="J105" s="69">
        <v>1</v>
      </c>
      <c r="K105" s="69"/>
      <c r="L105" s="69"/>
      <c r="M105" s="69"/>
      <c r="N105" s="69"/>
      <c r="O105" s="69">
        <v>1</v>
      </c>
      <c r="P105" s="69"/>
      <c r="Q105" s="69">
        <v>1</v>
      </c>
      <c r="R105" s="69"/>
      <c r="S105" s="69"/>
      <c r="T105" s="69"/>
    </row>
    <row r="106" spans="1:20" ht="20.100000000000001" customHeight="1" x14ac:dyDescent="0.2">
      <c r="A106" s="10" t="s">
        <v>257</v>
      </c>
      <c r="B106" s="83" t="s">
        <v>537</v>
      </c>
      <c r="C106" s="93">
        <v>184</v>
      </c>
      <c r="D106" s="71"/>
      <c r="E106" s="71"/>
      <c r="F106" s="71"/>
      <c r="G106" s="71"/>
      <c r="H106" s="71"/>
      <c r="I106" s="71"/>
      <c r="J106" s="71"/>
      <c r="K106" s="71"/>
      <c r="L106" s="71"/>
      <c r="M106" s="71"/>
      <c r="N106" s="71"/>
      <c r="O106" s="71"/>
      <c r="P106" s="71"/>
      <c r="Q106" s="71"/>
      <c r="R106" s="71"/>
      <c r="S106" s="71"/>
      <c r="T106" s="71"/>
    </row>
    <row r="107" spans="1:20" ht="20.100000000000001" customHeight="1" x14ac:dyDescent="0.2">
      <c r="A107" s="10" t="s">
        <v>690</v>
      </c>
      <c r="B107" s="83" t="s">
        <v>691</v>
      </c>
      <c r="C107" s="93">
        <v>184.1</v>
      </c>
      <c r="D107" s="68"/>
      <c r="E107" s="68"/>
      <c r="F107" s="69"/>
      <c r="G107" s="69"/>
      <c r="H107" s="69"/>
      <c r="I107" s="69"/>
      <c r="J107" s="69"/>
      <c r="K107" s="69"/>
      <c r="L107" s="69"/>
      <c r="M107" s="69"/>
      <c r="N107" s="69"/>
      <c r="O107" s="69"/>
      <c r="P107" s="69"/>
      <c r="Q107" s="69"/>
      <c r="R107" s="69"/>
      <c r="S107" s="69"/>
      <c r="T107" s="69"/>
    </row>
    <row r="108" spans="1:20" ht="20.100000000000001" customHeight="1" x14ac:dyDescent="0.2">
      <c r="A108" s="10" t="s">
        <v>256</v>
      </c>
      <c r="B108" s="83" t="s">
        <v>538</v>
      </c>
      <c r="C108" s="93">
        <v>185</v>
      </c>
      <c r="D108" s="68"/>
      <c r="E108" s="68"/>
      <c r="F108" s="69">
        <v>3</v>
      </c>
      <c r="G108" s="69">
        <v>2</v>
      </c>
      <c r="H108" s="69"/>
      <c r="I108" s="69"/>
      <c r="J108" s="69">
        <v>2</v>
      </c>
      <c r="K108" s="69"/>
      <c r="L108" s="69"/>
      <c r="M108" s="69">
        <v>1</v>
      </c>
      <c r="N108" s="69"/>
      <c r="O108" s="69"/>
      <c r="P108" s="69"/>
      <c r="Q108" s="69"/>
      <c r="R108" s="69"/>
      <c r="S108" s="69"/>
      <c r="T108" s="69"/>
    </row>
    <row r="109" spans="1:20" ht="20.100000000000001" customHeight="1" x14ac:dyDescent="0.2">
      <c r="A109" s="10" t="s">
        <v>255</v>
      </c>
      <c r="B109" s="83" t="s">
        <v>539</v>
      </c>
      <c r="C109" s="93">
        <v>186</v>
      </c>
      <c r="D109" s="68"/>
      <c r="E109" s="68"/>
      <c r="F109" s="69">
        <v>1</v>
      </c>
      <c r="G109" s="69"/>
      <c r="H109" s="69"/>
      <c r="I109" s="69"/>
      <c r="J109" s="69"/>
      <c r="K109" s="69"/>
      <c r="L109" s="69"/>
      <c r="M109" s="69">
        <v>1</v>
      </c>
      <c r="N109" s="69"/>
      <c r="O109" s="69"/>
      <c r="P109" s="69"/>
      <c r="Q109" s="69"/>
      <c r="R109" s="69"/>
      <c r="S109" s="69"/>
      <c r="T109" s="69"/>
    </row>
    <row r="110" spans="1:20" ht="20.100000000000001" customHeight="1" x14ac:dyDescent="0.2">
      <c r="A110" s="10" t="s">
        <v>254</v>
      </c>
      <c r="B110" s="83" t="s">
        <v>253</v>
      </c>
      <c r="C110" s="93">
        <v>186.1</v>
      </c>
      <c r="D110" s="68"/>
      <c r="E110" s="68"/>
      <c r="F110" s="69"/>
      <c r="G110" s="69"/>
      <c r="H110" s="69"/>
      <c r="I110" s="69"/>
      <c r="J110" s="69"/>
      <c r="K110" s="69"/>
      <c r="L110" s="69"/>
      <c r="M110" s="69"/>
      <c r="N110" s="69"/>
      <c r="O110" s="69"/>
      <c r="P110" s="69"/>
      <c r="Q110" s="69"/>
      <c r="R110" s="69"/>
      <c r="S110" s="69"/>
      <c r="T110" s="69"/>
    </row>
    <row r="111" spans="1:20" ht="20.100000000000001" customHeight="1" x14ac:dyDescent="0.2">
      <c r="A111" s="10" t="s">
        <v>692</v>
      </c>
      <c r="B111" s="83" t="s">
        <v>403</v>
      </c>
      <c r="C111" s="93"/>
      <c r="D111" s="68"/>
      <c r="E111" s="68"/>
      <c r="F111" s="69"/>
      <c r="G111" s="69"/>
      <c r="H111" s="69"/>
      <c r="I111" s="69"/>
      <c r="J111" s="69"/>
      <c r="K111" s="69"/>
      <c r="L111" s="69"/>
      <c r="M111" s="69"/>
      <c r="N111" s="69"/>
      <c r="O111" s="69"/>
      <c r="P111" s="69"/>
      <c r="Q111" s="69"/>
      <c r="R111" s="69"/>
      <c r="S111" s="69"/>
      <c r="T111" s="69"/>
    </row>
    <row r="112" spans="1:20" ht="20.100000000000001" customHeight="1" x14ac:dyDescent="0.2">
      <c r="A112" s="8" t="s">
        <v>252</v>
      </c>
      <c r="B112" s="82" t="s">
        <v>420</v>
      </c>
      <c r="C112" s="93"/>
      <c r="D112" s="72">
        <f>SUM(D113:D148)</f>
        <v>1</v>
      </c>
      <c r="E112" s="72">
        <f t="shared" ref="E112:T112" si="6">SUM(E113:E148)</f>
        <v>0</v>
      </c>
      <c r="F112" s="72">
        <f t="shared" si="6"/>
        <v>4</v>
      </c>
      <c r="G112" s="72">
        <f t="shared" si="6"/>
        <v>2</v>
      </c>
      <c r="H112" s="72">
        <f t="shared" si="6"/>
        <v>1</v>
      </c>
      <c r="I112" s="72">
        <f t="shared" si="6"/>
        <v>0</v>
      </c>
      <c r="J112" s="72">
        <f t="shared" si="6"/>
        <v>3</v>
      </c>
      <c r="K112" s="72">
        <f t="shared" si="6"/>
        <v>0</v>
      </c>
      <c r="L112" s="72">
        <f t="shared" si="6"/>
        <v>0</v>
      </c>
      <c r="M112" s="72">
        <f t="shared" si="6"/>
        <v>2</v>
      </c>
      <c r="N112" s="72">
        <f t="shared" si="6"/>
        <v>0</v>
      </c>
      <c r="O112" s="72">
        <f t="shared" si="6"/>
        <v>0</v>
      </c>
      <c r="P112" s="72">
        <f t="shared" si="6"/>
        <v>0</v>
      </c>
      <c r="Q112" s="72">
        <f t="shared" si="6"/>
        <v>0</v>
      </c>
      <c r="R112" s="72">
        <f t="shared" si="6"/>
        <v>0</v>
      </c>
      <c r="S112" s="72">
        <f t="shared" si="6"/>
        <v>0</v>
      </c>
      <c r="T112" s="72">
        <f t="shared" si="6"/>
        <v>0</v>
      </c>
    </row>
    <row r="113" spans="1:20" ht="20.100000000000001" customHeight="1" x14ac:dyDescent="0.2">
      <c r="A113" s="4" t="s">
        <v>251</v>
      </c>
      <c r="B113" s="83" t="s">
        <v>612</v>
      </c>
      <c r="C113" s="93">
        <v>187</v>
      </c>
      <c r="D113" s="68"/>
      <c r="E113" s="68"/>
      <c r="F113" s="69"/>
      <c r="G113" s="69"/>
      <c r="H113" s="69"/>
      <c r="I113" s="69"/>
      <c r="J113" s="69"/>
      <c r="K113" s="69"/>
      <c r="L113" s="69"/>
      <c r="M113" s="69"/>
      <c r="N113" s="69"/>
      <c r="O113" s="69"/>
      <c r="P113" s="69"/>
      <c r="Q113" s="69"/>
      <c r="R113" s="69"/>
      <c r="S113" s="69"/>
      <c r="T113" s="69"/>
    </row>
    <row r="114" spans="1:20" ht="20.100000000000001" customHeight="1" x14ac:dyDescent="0.2">
      <c r="A114" s="4" t="s">
        <v>250</v>
      </c>
      <c r="B114" s="83" t="s">
        <v>626</v>
      </c>
      <c r="C114" s="93">
        <v>188</v>
      </c>
      <c r="D114" s="68">
        <v>1</v>
      </c>
      <c r="E114" s="68"/>
      <c r="F114" s="69"/>
      <c r="G114" s="69"/>
      <c r="H114" s="69">
        <v>1</v>
      </c>
      <c r="I114" s="69"/>
      <c r="J114" s="69">
        <v>1</v>
      </c>
      <c r="K114" s="69"/>
      <c r="L114" s="69"/>
      <c r="M114" s="69"/>
      <c r="N114" s="69"/>
      <c r="O114" s="69"/>
      <c r="P114" s="69"/>
      <c r="Q114" s="69"/>
      <c r="R114" s="69"/>
      <c r="S114" s="69"/>
      <c r="T114" s="69"/>
    </row>
    <row r="115" spans="1:20" ht="20.100000000000001" customHeight="1" x14ac:dyDescent="0.2">
      <c r="A115" s="4" t="s">
        <v>249</v>
      </c>
      <c r="B115" s="84" t="s">
        <v>540</v>
      </c>
      <c r="C115" s="93">
        <v>188.1</v>
      </c>
      <c r="D115" s="68"/>
      <c r="E115" s="68"/>
      <c r="F115" s="69"/>
      <c r="G115" s="69"/>
      <c r="H115" s="69"/>
      <c r="I115" s="69"/>
      <c r="J115" s="69"/>
      <c r="K115" s="69"/>
      <c r="L115" s="69"/>
      <c r="M115" s="69"/>
      <c r="N115" s="69"/>
      <c r="O115" s="69"/>
      <c r="P115" s="69"/>
      <c r="Q115" s="69"/>
      <c r="R115" s="69"/>
      <c r="S115" s="69"/>
      <c r="T115" s="69"/>
    </row>
    <row r="116" spans="1:20" ht="20.100000000000001" customHeight="1" x14ac:dyDescent="0.2">
      <c r="A116" s="4" t="s">
        <v>248</v>
      </c>
      <c r="B116" s="83" t="s">
        <v>421</v>
      </c>
      <c r="C116" s="93">
        <v>189</v>
      </c>
      <c r="D116" s="68"/>
      <c r="E116" s="68"/>
      <c r="F116" s="69"/>
      <c r="G116" s="69"/>
      <c r="H116" s="69"/>
      <c r="I116" s="69"/>
      <c r="J116" s="69"/>
      <c r="K116" s="69"/>
      <c r="L116" s="69"/>
      <c r="M116" s="69"/>
      <c r="N116" s="69"/>
      <c r="O116" s="69"/>
      <c r="P116" s="69"/>
      <c r="Q116" s="69"/>
      <c r="R116" s="69"/>
      <c r="S116" s="69"/>
      <c r="T116" s="69"/>
    </row>
    <row r="117" spans="1:20" ht="20.100000000000001" customHeight="1" x14ac:dyDescent="0.2">
      <c r="A117" s="4" t="s">
        <v>693</v>
      </c>
      <c r="B117" s="83" t="s">
        <v>694</v>
      </c>
      <c r="C117" s="93">
        <v>189.1</v>
      </c>
      <c r="D117" s="68"/>
      <c r="E117" s="68"/>
      <c r="F117" s="69"/>
      <c r="G117" s="69"/>
      <c r="H117" s="69"/>
      <c r="I117" s="69"/>
      <c r="J117" s="69"/>
      <c r="K117" s="69"/>
      <c r="L117" s="69"/>
      <c r="M117" s="69"/>
      <c r="N117" s="69"/>
      <c r="O117" s="69"/>
      <c r="P117" s="69"/>
      <c r="Q117" s="69"/>
      <c r="R117" s="69"/>
      <c r="S117" s="69"/>
      <c r="T117" s="69"/>
    </row>
    <row r="118" spans="1:20" ht="20.100000000000001" customHeight="1" x14ac:dyDescent="0.2">
      <c r="A118" s="4" t="s">
        <v>247</v>
      </c>
      <c r="B118" s="83" t="s">
        <v>627</v>
      </c>
      <c r="C118" s="93">
        <v>190</v>
      </c>
      <c r="D118" s="68"/>
      <c r="E118" s="68"/>
      <c r="F118" s="69">
        <v>2</v>
      </c>
      <c r="G118" s="69"/>
      <c r="H118" s="69"/>
      <c r="I118" s="69"/>
      <c r="J118" s="69"/>
      <c r="K118" s="69"/>
      <c r="L118" s="69"/>
      <c r="M118" s="69">
        <v>2</v>
      </c>
      <c r="N118" s="69"/>
      <c r="O118" s="69"/>
      <c r="P118" s="69"/>
      <c r="Q118" s="69"/>
      <c r="R118" s="69"/>
      <c r="S118" s="69"/>
      <c r="T118" s="69"/>
    </row>
    <row r="119" spans="1:20" ht="20.100000000000001" customHeight="1" x14ac:dyDescent="0.2">
      <c r="A119" s="4" t="s">
        <v>695</v>
      </c>
      <c r="B119" s="83" t="s">
        <v>696</v>
      </c>
      <c r="C119" s="93">
        <v>190.1</v>
      </c>
      <c r="D119" s="68"/>
      <c r="E119" s="68"/>
      <c r="F119" s="69"/>
      <c r="G119" s="69"/>
      <c r="H119" s="69"/>
      <c r="I119" s="69"/>
      <c r="J119" s="69"/>
      <c r="K119" s="69"/>
      <c r="L119" s="69"/>
      <c r="M119" s="69"/>
      <c r="N119" s="69"/>
      <c r="O119" s="69"/>
      <c r="P119" s="69"/>
      <c r="Q119" s="69"/>
      <c r="R119" s="69"/>
      <c r="S119" s="69"/>
      <c r="T119" s="69"/>
    </row>
    <row r="120" spans="1:20" ht="20.100000000000001" customHeight="1" x14ac:dyDescent="0.2">
      <c r="A120" s="4" t="s">
        <v>697</v>
      </c>
      <c r="B120" s="83" t="s">
        <v>698</v>
      </c>
      <c r="C120" s="93">
        <v>190.2</v>
      </c>
      <c r="D120" s="68"/>
      <c r="E120" s="68"/>
      <c r="F120" s="69"/>
      <c r="G120" s="69"/>
      <c r="H120" s="69"/>
      <c r="I120" s="69"/>
      <c r="J120" s="69"/>
      <c r="K120" s="69"/>
      <c r="L120" s="69"/>
      <c r="M120" s="69"/>
      <c r="N120" s="69"/>
      <c r="O120" s="69"/>
      <c r="P120" s="69"/>
      <c r="Q120" s="69"/>
      <c r="R120" s="69"/>
      <c r="S120" s="69"/>
      <c r="T120" s="69"/>
    </row>
    <row r="121" spans="1:20" ht="20.100000000000001" customHeight="1" x14ac:dyDescent="0.2">
      <c r="A121" s="4" t="s">
        <v>246</v>
      </c>
      <c r="B121" s="83" t="s">
        <v>628</v>
      </c>
      <c r="C121" s="93">
        <v>191</v>
      </c>
      <c r="D121" s="68"/>
      <c r="E121" s="68"/>
      <c r="F121" s="69"/>
      <c r="G121" s="69"/>
      <c r="H121" s="69"/>
      <c r="I121" s="69"/>
      <c r="J121" s="69"/>
      <c r="K121" s="69"/>
      <c r="L121" s="69"/>
      <c r="M121" s="69"/>
      <c r="N121" s="69"/>
      <c r="O121" s="69"/>
      <c r="P121" s="69"/>
      <c r="Q121" s="69"/>
      <c r="R121" s="69"/>
      <c r="S121" s="69"/>
      <c r="T121" s="69"/>
    </row>
    <row r="122" spans="1:20" ht="20.100000000000001" customHeight="1" x14ac:dyDescent="0.2">
      <c r="A122" s="4" t="s">
        <v>245</v>
      </c>
      <c r="B122" s="83" t="s">
        <v>629</v>
      </c>
      <c r="C122" s="93">
        <v>192</v>
      </c>
      <c r="D122" s="68"/>
      <c r="E122" s="68"/>
      <c r="F122" s="69"/>
      <c r="G122" s="69"/>
      <c r="H122" s="69"/>
      <c r="I122" s="69"/>
      <c r="J122" s="69"/>
      <c r="K122" s="69"/>
      <c r="L122" s="69"/>
      <c r="M122" s="69"/>
      <c r="N122" s="69"/>
      <c r="O122" s="69"/>
      <c r="P122" s="69"/>
      <c r="Q122" s="69"/>
      <c r="R122" s="69"/>
      <c r="S122" s="69"/>
      <c r="T122" s="69"/>
    </row>
    <row r="123" spans="1:20" ht="20.100000000000001" customHeight="1" x14ac:dyDescent="0.2">
      <c r="A123" s="4" t="s">
        <v>244</v>
      </c>
      <c r="B123" s="83" t="s">
        <v>422</v>
      </c>
      <c r="C123" s="93">
        <v>193</v>
      </c>
      <c r="D123" s="68"/>
      <c r="E123" s="68"/>
      <c r="F123" s="69"/>
      <c r="G123" s="69"/>
      <c r="H123" s="69"/>
      <c r="I123" s="69"/>
      <c r="J123" s="69"/>
      <c r="K123" s="69"/>
      <c r="L123" s="69"/>
      <c r="M123" s="69"/>
      <c r="N123" s="69"/>
      <c r="O123" s="69"/>
      <c r="P123" s="69"/>
      <c r="Q123" s="69"/>
      <c r="R123" s="69"/>
      <c r="S123" s="69"/>
      <c r="T123" s="69"/>
    </row>
    <row r="124" spans="1:20" ht="20.100000000000001" customHeight="1" x14ac:dyDescent="0.2">
      <c r="A124" s="4" t="s">
        <v>243</v>
      </c>
      <c r="B124" s="83" t="s">
        <v>423</v>
      </c>
      <c r="C124" s="93">
        <v>194</v>
      </c>
      <c r="D124" s="68"/>
      <c r="E124" s="68"/>
      <c r="F124" s="69"/>
      <c r="G124" s="69"/>
      <c r="H124" s="69"/>
      <c r="I124" s="69"/>
      <c r="J124" s="69"/>
      <c r="K124" s="69"/>
      <c r="L124" s="69"/>
      <c r="M124" s="69"/>
      <c r="N124" s="69"/>
      <c r="O124" s="69"/>
      <c r="P124" s="69"/>
      <c r="Q124" s="69"/>
      <c r="R124" s="69"/>
      <c r="S124" s="69"/>
      <c r="T124" s="69"/>
    </row>
    <row r="125" spans="1:20" ht="20.100000000000001" customHeight="1" x14ac:dyDescent="0.2">
      <c r="A125" s="4" t="s">
        <v>242</v>
      </c>
      <c r="B125" s="83" t="s">
        <v>424</v>
      </c>
      <c r="C125" s="93">
        <v>195</v>
      </c>
      <c r="D125" s="68"/>
      <c r="E125" s="68"/>
      <c r="F125" s="69"/>
      <c r="G125" s="69"/>
      <c r="H125" s="69"/>
      <c r="I125" s="69"/>
      <c r="J125" s="69"/>
      <c r="K125" s="69"/>
      <c r="L125" s="69"/>
      <c r="M125" s="69"/>
      <c r="N125" s="69"/>
      <c r="O125" s="69"/>
      <c r="P125" s="69"/>
      <c r="Q125" s="69"/>
      <c r="R125" s="69"/>
      <c r="S125" s="69"/>
      <c r="T125" s="69"/>
    </row>
    <row r="126" spans="1:20" ht="20.100000000000001" customHeight="1" x14ac:dyDescent="0.2">
      <c r="A126" s="4" t="s">
        <v>241</v>
      </c>
      <c r="B126" s="83" t="s">
        <v>425</v>
      </c>
      <c r="C126" s="93">
        <v>196</v>
      </c>
      <c r="D126" s="68"/>
      <c r="E126" s="68"/>
      <c r="F126" s="69"/>
      <c r="G126" s="69"/>
      <c r="H126" s="69"/>
      <c r="I126" s="69"/>
      <c r="J126" s="69"/>
      <c r="K126" s="69"/>
      <c r="L126" s="69"/>
      <c r="M126" s="69"/>
      <c r="N126" s="69"/>
      <c r="O126" s="69"/>
      <c r="P126" s="69"/>
      <c r="Q126" s="69"/>
      <c r="R126" s="69"/>
      <c r="S126" s="69"/>
      <c r="T126" s="69"/>
    </row>
    <row r="127" spans="1:20" ht="20.100000000000001" customHeight="1" x14ac:dyDescent="0.2">
      <c r="A127" s="4" t="s">
        <v>240</v>
      </c>
      <c r="B127" s="83" t="s">
        <v>630</v>
      </c>
      <c r="C127" s="93">
        <v>197</v>
      </c>
      <c r="D127" s="68"/>
      <c r="E127" s="68"/>
      <c r="F127" s="69"/>
      <c r="G127" s="69"/>
      <c r="H127" s="69"/>
      <c r="I127" s="69"/>
      <c r="J127" s="69"/>
      <c r="K127" s="69"/>
      <c r="L127" s="69"/>
      <c r="M127" s="69"/>
      <c r="N127" s="69"/>
      <c r="O127" s="69"/>
      <c r="P127" s="69"/>
      <c r="Q127" s="69"/>
      <c r="R127" s="69"/>
      <c r="S127" s="69"/>
      <c r="T127" s="69"/>
    </row>
    <row r="128" spans="1:20" ht="20.100000000000001" customHeight="1" x14ac:dyDescent="0.2">
      <c r="A128" s="4" t="s">
        <v>239</v>
      </c>
      <c r="B128" s="83" t="s">
        <v>356</v>
      </c>
      <c r="C128" s="93">
        <v>198</v>
      </c>
      <c r="D128" s="68"/>
      <c r="E128" s="68"/>
      <c r="F128" s="69"/>
      <c r="G128" s="69"/>
      <c r="H128" s="69"/>
      <c r="I128" s="69"/>
      <c r="J128" s="69"/>
      <c r="K128" s="69"/>
      <c r="L128" s="69"/>
      <c r="M128" s="69"/>
      <c r="N128" s="69"/>
      <c r="O128" s="69"/>
      <c r="P128" s="69"/>
      <c r="Q128" s="69"/>
      <c r="R128" s="69"/>
      <c r="S128" s="69"/>
      <c r="T128" s="69"/>
    </row>
    <row r="129" spans="1:20" ht="20.100000000000001" customHeight="1" x14ac:dyDescent="0.2">
      <c r="A129" s="4" t="s">
        <v>238</v>
      </c>
      <c r="B129" s="83" t="s">
        <v>699</v>
      </c>
      <c r="C129" s="93">
        <v>199</v>
      </c>
      <c r="D129" s="68"/>
      <c r="E129" s="68"/>
      <c r="F129" s="69"/>
      <c r="G129" s="69"/>
      <c r="H129" s="69"/>
      <c r="I129" s="69"/>
      <c r="J129" s="69"/>
      <c r="K129" s="69"/>
      <c r="L129" s="69"/>
      <c r="M129" s="69"/>
      <c r="N129" s="69"/>
      <c r="O129" s="69"/>
      <c r="P129" s="69"/>
      <c r="Q129" s="69"/>
      <c r="R129" s="69"/>
      <c r="S129" s="69"/>
      <c r="T129" s="69"/>
    </row>
    <row r="130" spans="1:20" ht="20.100000000000001" customHeight="1" x14ac:dyDescent="0.2">
      <c r="A130" s="4" t="s">
        <v>237</v>
      </c>
      <c r="B130" s="84" t="s">
        <v>631</v>
      </c>
      <c r="C130" s="93">
        <v>199.1</v>
      </c>
      <c r="D130" s="68"/>
      <c r="E130" s="68"/>
      <c r="F130" s="69"/>
      <c r="G130" s="69"/>
      <c r="H130" s="69"/>
      <c r="I130" s="69"/>
      <c r="J130" s="69"/>
      <c r="K130" s="69"/>
      <c r="L130" s="69"/>
      <c r="M130" s="69"/>
      <c r="N130" s="69"/>
      <c r="O130" s="69"/>
      <c r="P130" s="69"/>
      <c r="Q130" s="69"/>
      <c r="R130" s="69"/>
      <c r="S130" s="69"/>
      <c r="T130" s="69"/>
    </row>
    <row r="131" spans="1:20" ht="20.100000000000001" customHeight="1" x14ac:dyDescent="0.2">
      <c r="A131" s="4" t="s">
        <v>236</v>
      </c>
      <c r="B131" s="83" t="s">
        <v>541</v>
      </c>
      <c r="C131" s="93">
        <v>200</v>
      </c>
      <c r="D131" s="68"/>
      <c r="E131" s="68"/>
      <c r="F131" s="69"/>
      <c r="G131" s="69"/>
      <c r="H131" s="69"/>
      <c r="I131" s="69"/>
      <c r="J131" s="69"/>
      <c r="K131" s="69"/>
      <c r="L131" s="69"/>
      <c r="M131" s="69"/>
      <c r="N131" s="69"/>
      <c r="O131" s="69"/>
      <c r="P131" s="69"/>
      <c r="Q131" s="69"/>
      <c r="R131" s="69"/>
      <c r="S131" s="69"/>
      <c r="T131" s="69"/>
    </row>
    <row r="132" spans="1:20" ht="20.100000000000001" customHeight="1" x14ac:dyDescent="0.2">
      <c r="A132" s="4" t="s">
        <v>235</v>
      </c>
      <c r="B132" s="83" t="s">
        <v>426</v>
      </c>
      <c r="C132" s="93">
        <v>201</v>
      </c>
      <c r="D132" s="68"/>
      <c r="E132" s="68"/>
      <c r="F132" s="69"/>
      <c r="G132" s="69"/>
      <c r="H132" s="69"/>
      <c r="I132" s="69"/>
      <c r="J132" s="69"/>
      <c r="K132" s="69"/>
      <c r="L132" s="69"/>
      <c r="M132" s="69"/>
      <c r="N132" s="69"/>
      <c r="O132" s="69"/>
      <c r="P132" s="69"/>
      <c r="Q132" s="69"/>
      <c r="R132" s="69"/>
      <c r="S132" s="69"/>
      <c r="T132" s="69"/>
    </row>
    <row r="133" spans="1:20" ht="20.100000000000001" customHeight="1" x14ac:dyDescent="0.2">
      <c r="A133" s="4" t="s">
        <v>234</v>
      </c>
      <c r="B133" s="83" t="s">
        <v>491</v>
      </c>
      <c r="C133" s="93">
        <v>202</v>
      </c>
      <c r="D133" s="68"/>
      <c r="E133" s="68"/>
      <c r="F133" s="69"/>
      <c r="G133" s="69"/>
      <c r="H133" s="69"/>
      <c r="I133" s="69"/>
      <c r="J133" s="69"/>
      <c r="K133" s="69"/>
      <c r="L133" s="69"/>
      <c r="M133" s="69"/>
      <c r="N133" s="69"/>
      <c r="O133" s="69"/>
      <c r="P133" s="69"/>
      <c r="Q133" s="69"/>
      <c r="R133" s="69"/>
      <c r="S133" s="69"/>
      <c r="T133" s="69"/>
    </row>
    <row r="134" spans="1:20" ht="20.100000000000001" customHeight="1" x14ac:dyDescent="0.2">
      <c r="A134" s="4" t="s">
        <v>233</v>
      </c>
      <c r="B134" s="83" t="s">
        <v>492</v>
      </c>
      <c r="C134" s="93">
        <v>203</v>
      </c>
      <c r="D134" s="68"/>
      <c r="E134" s="68"/>
      <c r="F134" s="69"/>
      <c r="G134" s="69"/>
      <c r="H134" s="69"/>
      <c r="I134" s="69"/>
      <c r="J134" s="69"/>
      <c r="K134" s="69"/>
      <c r="L134" s="69"/>
      <c r="M134" s="69"/>
      <c r="N134" s="69"/>
      <c r="O134" s="69"/>
      <c r="P134" s="69"/>
      <c r="Q134" s="69"/>
      <c r="R134" s="69"/>
      <c r="S134" s="69"/>
      <c r="T134" s="69"/>
    </row>
    <row r="135" spans="1:20" ht="20.100000000000001" customHeight="1" x14ac:dyDescent="0.2">
      <c r="A135" s="4" t="s">
        <v>232</v>
      </c>
      <c r="B135" s="83" t="s">
        <v>427</v>
      </c>
      <c r="C135" s="93">
        <v>204</v>
      </c>
      <c r="D135" s="68"/>
      <c r="E135" s="68"/>
      <c r="F135" s="69"/>
      <c r="G135" s="69"/>
      <c r="H135" s="69"/>
      <c r="I135" s="69"/>
      <c r="J135" s="69"/>
      <c r="K135" s="69"/>
      <c r="L135" s="69"/>
      <c r="M135" s="69"/>
      <c r="N135" s="69"/>
      <c r="O135" s="69"/>
      <c r="P135" s="69"/>
      <c r="Q135" s="69"/>
      <c r="R135" s="69"/>
      <c r="S135" s="69"/>
      <c r="T135" s="69"/>
    </row>
    <row r="136" spans="1:20" ht="20.100000000000001" customHeight="1" x14ac:dyDescent="0.2">
      <c r="A136" s="4" t="s">
        <v>231</v>
      </c>
      <c r="B136" s="83" t="s">
        <v>542</v>
      </c>
      <c r="C136" s="93">
        <v>205</v>
      </c>
      <c r="D136" s="68"/>
      <c r="E136" s="68"/>
      <c r="F136" s="69">
        <v>2</v>
      </c>
      <c r="G136" s="69">
        <v>2</v>
      </c>
      <c r="H136" s="69"/>
      <c r="I136" s="69"/>
      <c r="J136" s="69">
        <v>2</v>
      </c>
      <c r="K136" s="69"/>
      <c r="L136" s="69"/>
      <c r="M136" s="69"/>
      <c r="N136" s="69"/>
      <c r="O136" s="69"/>
      <c r="P136" s="69"/>
      <c r="Q136" s="69"/>
      <c r="R136" s="69"/>
      <c r="S136" s="69"/>
      <c r="T136" s="69"/>
    </row>
    <row r="137" spans="1:20" ht="20.100000000000001" customHeight="1" x14ac:dyDescent="0.2">
      <c r="A137" s="4" t="s">
        <v>230</v>
      </c>
      <c r="B137" s="83" t="s">
        <v>632</v>
      </c>
      <c r="C137" s="93">
        <v>207</v>
      </c>
      <c r="D137" s="68"/>
      <c r="E137" s="68"/>
      <c r="F137" s="69"/>
      <c r="G137" s="69"/>
      <c r="H137" s="69"/>
      <c r="I137" s="69"/>
      <c r="J137" s="69"/>
      <c r="K137" s="69"/>
      <c r="L137" s="69"/>
      <c r="M137" s="69"/>
      <c r="N137" s="69"/>
      <c r="O137" s="69"/>
      <c r="P137" s="69"/>
      <c r="Q137" s="69"/>
      <c r="R137" s="69"/>
      <c r="S137" s="69"/>
      <c r="T137" s="69"/>
    </row>
    <row r="138" spans="1:20" ht="20.100000000000001" customHeight="1" x14ac:dyDescent="0.2">
      <c r="A138" s="4" t="s">
        <v>229</v>
      </c>
      <c r="B138" s="83" t="s">
        <v>700</v>
      </c>
      <c r="C138" s="93">
        <v>208</v>
      </c>
      <c r="D138" s="68"/>
      <c r="E138" s="68"/>
      <c r="F138" s="69"/>
      <c r="G138" s="69"/>
      <c r="H138" s="69"/>
      <c r="I138" s="69"/>
      <c r="J138" s="69"/>
      <c r="K138" s="69"/>
      <c r="L138" s="69"/>
      <c r="M138" s="69"/>
      <c r="N138" s="69"/>
      <c r="O138" s="69"/>
      <c r="P138" s="69"/>
      <c r="Q138" s="69"/>
      <c r="R138" s="69"/>
      <c r="S138" s="69"/>
      <c r="T138" s="69"/>
    </row>
    <row r="139" spans="1:20" ht="20.100000000000001" customHeight="1" x14ac:dyDescent="0.2">
      <c r="A139" s="4" t="s">
        <v>228</v>
      </c>
      <c r="B139" s="83" t="s">
        <v>701</v>
      </c>
      <c r="C139" s="93">
        <v>209</v>
      </c>
      <c r="D139" s="71"/>
      <c r="E139" s="71"/>
      <c r="F139" s="71"/>
      <c r="G139" s="71"/>
      <c r="H139" s="71"/>
      <c r="I139" s="71"/>
      <c r="J139" s="71"/>
      <c r="K139" s="71"/>
      <c r="L139" s="71"/>
      <c r="M139" s="71"/>
      <c r="N139" s="71"/>
      <c r="O139" s="71"/>
      <c r="P139" s="71"/>
      <c r="Q139" s="71"/>
      <c r="R139" s="71"/>
      <c r="S139" s="71"/>
      <c r="T139" s="71"/>
    </row>
    <row r="140" spans="1:20" ht="20.100000000000001" customHeight="1" x14ac:dyDescent="0.2">
      <c r="A140" s="4" t="s">
        <v>227</v>
      </c>
      <c r="B140" s="83" t="s">
        <v>702</v>
      </c>
      <c r="C140" s="93">
        <v>210</v>
      </c>
      <c r="D140" s="68"/>
      <c r="E140" s="68"/>
      <c r="F140" s="69"/>
      <c r="G140" s="69"/>
      <c r="H140" s="69"/>
      <c r="I140" s="69"/>
      <c r="J140" s="69"/>
      <c r="K140" s="69"/>
      <c r="L140" s="69"/>
      <c r="M140" s="69"/>
      <c r="N140" s="69"/>
      <c r="O140" s="69"/>
      <c r="P140" s="69"/>
      <c r="Q140" s="69"/>
      <c r="R140" s="69"/>
      <c r="S140" s="69"/>
      <c r="T140" s="69"/>
    </row>
    <row r="141" spans="1:20" ht="20.100000000000001" customHeight="1" x14ac:dyDescent="0.2">
      <c r="A141" s="4" t="s">
        <v>226</v>
      </c>
      <c r="B141" s="83" t="s">
        <v>703</v>
      </c>
      <c r="C141" s="93">
        <v>211</v>
      </c>
      <c r="D141" s="68"/>
      <c r="E141" s="68"/>
      <c r="F141" s="69"/>
      <c r="G141" s="69"/>
      <c r="H141" s="69"/>
      <c r="I141" s="69"/>
      <c r="J141" s="69"/>
      <c r="K141" s="69"/>
      <c r="L141" s="69"/>
      <c r="M141" s="69"/>
      <c r="N141" s="69"/>
      <c r="O141" s="69"/>
      <c r="P141" s="69"/>
      <c r="Q141" s="69"/>
      <c r="R141" s="69"/>
      <c r="S141" s="69"/>
      <c r="T141" s="69"/>
    </row>
    <row r="142" spans="1:20" ht="20.100000000000001" customHeight="1" x14ac:dyDescent="0.2">
      <c r="A142" s="4" t="s">
        <v>225</v>
      </c>
      <c r="B142" s="83" t="s">
        <v>361</v>
      </c>
      <c r="C142" s="93">
        <v>212</v>
      </c>
      <c r="D142" s="68"/>
      <c r="E142" s="68"/>
      <c r="F142" s="69"/>
      <c r="G142" s="69"/>
      <c r="H142" s="69"/>
      <c r="I142" s="69"/>
      <c r="J142" s="69"/>
      <c r="K142" s="69"/>
      <c r="L142" s="69"/>
      <c r="M142" s="69"/>
      <c r="N142" s="69"/>
      <c r="O142" s="69"/>
      <c r="P142" s="69"/>
      <c r="Q142" s="69"/>
      <c r="R142" s="69"/>
      <c r="S142" s="69"/>
      <c r="T142" s="69"/>
    </row>
    <row r="143" spans="1:20" ht="20.100000000000001" customHeight="1" x14ac:dyDescent="0.2">
      <c r="A143" s="4" t="s">
        <v>224</v>
      </c>
      <c r="B143" s="83" t="s">
        <v>428</v>
      </c>
      <c r="C143" s="93">
        <v>213</v>
      </c>
      <c r="D143" s="68"/>
      <c r="E143" s="68"/>
      <c r="F143" s="69"/>
      <c r="G143" s="69"/>
      <c r="H143" s="69"/>
      <c r="I143" s="69"/>
      <c r="J143" s="69"/>
      <c r="K143" s="69"/>
      <c r="L143" s="69"/>
      <c r="M143" s="69"/>
      <c r="N143" s="69"/>
      <c r="O143" s="69"/>
      <c r="P143" s="69"/>
      <c r="Q143" s="69"/>
      <c r="R143" s="69"/>
      <c r="S143" s="69"/>
      <c r="T143" s="69"/>
    </row>
    <row r="144" spans="1:20" ht="20.100000000000001" customHeight="1" x14ac:dyDescent="0.2">
      <c r="A144" s="4" t="s">
        <v>223</v>
      </c>
      <c r="B144" s="83" t="s">
        <v>429</v>
      </c>
      <c r="C144" s="93">
        <v>214</v>
      </c>
      <c r="D144" s="68"/>
      <c r="E144" s="68"/>
      <c r="F144" s="69"/>
      <c r="G144" s="69"/>
      <c r="H144" s="69"/>
      <c r="I144" s="69"/>
      <c r="J144" s="69"/>
      <c r="K144" s="69"/>
      <c r="L144" s="69"/>
      <c r="M144" s="69"/>
      <c r="N144" s="69"/>
      <c r="O144" s="69"/>
      <c r="P144" s="69"/>
      <c r="Q144" s="69"/>
      <c r="R144" s="69"/>
      <c r="S144" s="69"/>
      <c r="T144" s="69"/>
    </row>
    <row r="145" spans="1:20" ht="20.100000000000001" customHeight="1" x14ac:dyDescent="0.2">
      <c r="A145" s="4" t="s">
        <v>704</v>
      </c>
      <c r="B145" s="84" t="s">
        <v>705</v>
      </c>
      <c r="C145" s="93">
        <v>215.1</v>
      </c>
      <c r="D145" s="68"/>
      <c r="E145" s="68"/>
      <c r="F145" s="69"/>
      <c r="G145" s="69"/>
      <c r="H145" s="69"/>
      <c r="I145" s="69"/>
      <c r="J145" s="69"/>
      <c r="K145" s="69"/>
      <c r="L145" s="69"/>
      <c r="M145" s="69"/>
      <c r="N145" s="69"/>
      <c r="O145" s="69"/>
      <c r="P145" s="69"/>
      <c r="Q145" s="69"/>
      <c r="R145" s="69"/>
      <c r="S145" s="69"/>
      <c r="T145" s="69"/>
    </row>
    <row r="146" spans="1:20" ht="20.100000000000001" customHeight="1" x14ac:dyDescent="0.2">
      <c r="A146" s="4" t="s">
        <v>706</v>
      </c>
      <c r="B146" s="84" t="s">
        <v>707</v>
      </c>
      <c r="C146" s="93">
        <v>215.2</v>
      </c>
      <c r="D146" s="68"/>
      <c r="E146" s="68"/>
      <c r="F146" s="69"/>
      <c r="G146" s="69"/>
      <c r="H146" s="69"/>
      <c r="I146" s="69"/>
      <c r="J146" s="69"/>
      <c r="K146" s="69"/>
      <c r="L146" s="69"/>
      <c r="M146" s="69"/>
      <c r="N146" s="69"/>
      <c r="O146" s="69"/>
      <c r="P146" s="69"/>
      <c r="Q146" s="69"/>
      <c r="R146" s="69"/>
      <c r="S146" s="69"/>
      <c r="T146" s="69"/>
    </row>
    <row r="147" spans="1:20" ht="20.100000000000001" customHeight="1" x14ac:dyDescent="0.2">
      <c r="A147" s="4" t="s">
        <v>222</v>
      </c>
      <c r="B147" s="84" t="s">
        <v>543</v>
      </c>
      <c r="C147" s="93">
        <v>216</v>
      </c>
      <c r="D147" s="68"/>
      <c r="E147" s="68"/>
      <c r="F147" s="69"/>
      <c r="G147" s="69"/>
      <c r="H147" s="69"/>
      <c r="I147" s="69"/>
      <c r="J147" s="69"/>
      <c r="K147" s="69"/>
      <c r="L147" s="69"/>
      <c r="M147" s="69"/>
      <c r="N147" s="69"/>
      <c r="O147" s="69"/>
      <c r="P147" s="69"/>
      <c r="Q147" s="69"/>
      <c r="R147" s="69"/>
      <c r="S147" s="69"/>
      <c r="T147" s="69"/>
    </row>
    <row r="148" spans="1:20" ht="20.100000000000001" customHeight="1" x14ac:dyDescent="0.2">
      <c r="A148" s="4" t="s">
        <v>221</v>
      </c>
      <c r="B148" s="84" t="s">
        <v>403</v>
      </c>
      <c r="C148" s="93"/>
      <c r="D148" s="68"/>
      <c r="E148" s="68"/>
      <c r="F148" s="69"/>
      <c r="G148" s="69"/>
      <c r="H148" s="69"/>
      <c r="I148" s="69"/>
      <c r="J148" s="69"/>
      <c r="K148" s="69"/>
      <c r="L148" s="69"/>
      <c r="M148" s="69"/>
      <c r="N148" s="69"/>
      <c r="O148" s="69"/>
      <c r="P148" s="69"/>
      <c r="Q148" s="69"/>
      <c r="R148" s="69"/>
      <c r="S148" s="69"/>
      <c r="T148" s="69"/>
    </row>
    <row r="149" spans="1:20" ht="20.100000000000001" customHeight="1" x14ac:dyDescent="0.2">
      <c r="A149" s="8" t="s">
        <v>220</v>
      </c>
      <c r="B149" s="85" t="s">
        <v>430</v>
      </c>
      <c r="C149" s="93"/>
      <c r="D149" s="72">
        <f>SUM(D150:D189)</f>
        <v>5</v>
      </c>
      <c r="E149" s="72">
        <f t="shared" ref="E149:T149" si="7">SUM(E150:E189)</f>
        <v>0</v>
      </c>
      <c r="F149" s="72">
        <f t="shared" si="7"/>
        <v>19</v>
      </c>
      <c r="G149" s="72">
        <f t="shared" si="7"/>
        <v>15</v>
      </c>
      <c r="H149" s="72">
        <f t="shared" si="7"/>
        <v>0</v>
      </c>
      <c r="I149" s="72">
        <f t="shared" si="7"/>
        <v>0</v>
      </c>
      <c r="J149" s="72">
        <f t="shared" si="7"/>
        <v>15</v>
      </c>
      <c r="K149" s="72">
        <f t="shared" si="7"/>
        <v>0</v>
      </c>
      <c r="L149" s="72">
        <f t="shared" si="7"/>
        <v>0</v>
      </c>
      <c r="M149" s="72">
        <f t="shared" si="7"/>
        <v>9</v>
      </c>
      <c r="N149" s="72">
        <f t="shared" si="7"/>
        <v>0</v>
      </c>
      <c r="O149" s="72">
        <f t="shared" si="7"/>
        <v>8</v>
      </c>
      <c r="P149" s="72">
        <f t="shared" si="7"/>
        <v>0</v>
      </c>
      <c r="Q149" s="72">
        <f t="shared" si="7"/>
        <v>8</v>
      </c>
      <c r="R149" s="72">
        <f t="shared" si="7"/>
        <v>0</v>
      </c>
      <c r="S149" s="72">
        <f t="shared" si="7"/>
        <v>0</v>
      </c>
      <c r="T149" s="72">
        <f t="shared" si="7"/>
        <v>0</v>
      </c>
    </row>
    <row r="150" spans="1:20" ht="20.100000000000001" customHeight="1" x14ac:dyDescent="0.2">
      <c r="A150" s="4" t="s">
        <v>219</v>
      </c>
      <c r="B150" s="83" t="s">
        <v>431</v>
      </c>
      <c r="C150" s="93">
        <v>217</v>
      </c>
      <c r="D150" s="68"/>
      <c r="E150" s="68"/>
      <c r="F150" s="69"/>
      <c r="G150" s="69"/>
      <c r="H150" s="69"/>
      <c r="I150" s="69"/>
      <c r="J150" s="69"/>
      <c r="K150" s="69"/>
      <c r="L150" s="69"/>
      <c r="M150" s="69"/>
      <c r="N150" s="69"/>
      <c r="O150" s="69"/>
      <c r="P150" s="69"/>
      <c r="Q150" s="69"/>
      <c r="R150" s="69"/>
      <c r="S150" s="69"/>
      <c r="T150" s="69"/>
    </row>
    <row r="151" spans="1:20" ht="20.100000000000001" customHeight="1" x14ac:dyDescent="0.2">
      <c r="A151" s="4" t="s">
        <v>218</v>
      </c>
      <c r="B151" s="86" t="s">
        <v>668</v>
      </c>
      <c r="C151" s="93">
        <v>217.1</v>
      </c>
      <c r="D151" s="68"/>
      <c r="E151" s="68"/>
      <c r="F151" s="69"/>
      <c r="G151" s="69"/>
      <c r="H151" s="69"/>
      <c r="I151" s="69"/>
      <c r="J151" s="69"/>
      <c r="K151" s="69"/>
      <c r="L151" s="69"/>
      <c r="M151" s="69"/>
      <c r="N151" s="69"/>
      <c r="O151" s="69"/>
      <c r="P151" s="69"/>
      <c r="Q151" s="69"/>
      <c r="R151" s="69"/>
      <c r="S151" s="69"/>
      <c r="T151" s="69"/>
    </row>
    <row r="152" spans="1:20" ht="20.100000000000001" customHeight="1" x14ac:dyDescent="0.2">
      <c r="A152" s="4" t="s">
        <v>217</v>
      </c>
      <c r="B152" s="84" t="s">
        <v>374</v>
      </c>
      <c r="C152" s="93">
        <v>218</v>
      </c>
      <c r="D152" s="68"/>
      <c r="E152" s="68"/>
      <c r="F152" s="69"/>
      <c r="G152" s="69"/>
      <c r="H152" s="69"/>
      <c r="I152" s="69"/>
      <c r="J152" s="69"/>
      <c r="K152" s="69"/>
      <c r="L152" s="69"/>
      <c r="M152" s="69"/>
      <c r="N152" s="69"/>
      <c r="O152" s="69"/>
      <c r="P152" s="69"/>
      <c r="Q152" s="69"/>
      <c r="R152" s="69"/>
      <c r="S152" s="69"/>
      <c r="T152" s="69"/>
    </row>
    <row r="153" spans="1:20" ht="20.100000000000001" customHeight="1" x14ac:dyDescent="0.2">
      <c r="A153" s="4" t="s">
        <v>216</v>
      </c>
      <c r="B153" s="84" t="s">
        <v>708</v>
      </c>
      <c r="C153" s="93">
        <v>219</v>
      </c>
      <c r="D153" s="68"/>
      <c r="E153" s="68"/>
      <c r="F153" s="69"/>
      <c r="G153" s="69"/>
      <c r="H153" s="69"/>
      <c r="I153" s="69"/>
      <c r="J153" s="69"/>
      <c r="K153" s="69"/>
      <c r="L153" s="69"/>
      <c r="M153" s="69"/>
      <c r="N153" s="69"/>
      <c r="O153" s="69"/>
      <c r="P153" s="69"/>
      <c r="Q153" s="69"/>
      <c r="R153" s="69"/>
      <c r="S153" s="69"/>
      <c r="T153" s="69"/>
    </row>
    <row r="154" spans="1:20" ht="20.100000000000001" customHeight="1" x14ac:dyDescent="0.2">
      <c r="A154" s="4" t="s">
        <v>215</v>
      </c>
      <c r="B154" s="84" t="s">
        <v>432</v>
      </c>
      <c r="C154" s="93">
        <v>220</v>
      </c>
      <c r="D154" s="68"/>
      <c r="E154" s="68"/>
      <c r="F154" s="69"/>
      <c r="G154" s="69"/>
      <c r="H154" s="69"/>
      <c r="I154" s="69"/>
      <c r="J154" s="69"/>
      <c r="K154" s="69"/>
      <c r="L154" s="69"/>
      <c r="M154" s="69"/>
      <c r="N154" s="69"/>
      <c r="O154" s="69"/>
      <c r="P154" s="69"/>
      <c r="Q154" s="69"/>
      <c r="R154" s="69"/>
      <c r="S154" s="69"/>
      <c r="T154" s="69"/>
    </row>
    <row r="155" spans="1:20" ht="20.100000000000001" customHeight="1" x14ac:dyDescent="0.2">
      <c r="A155" s="4" t="s">
        <v>214</v>
      </c>
      <c r="B155" s="84" t="s">
        <v>613</v>
      </c>
      <c r="C155" s="93">
        <v>221</v>
      </c>
      <c r="D155" s="68"/>
      <c r="E155" s="68"/>
      <c r="F155" s="69"/>
      <c r="G155" s="69"/>
      <c r="H155" s="69"/>
      <c r="I155" s="69"/>
      <c r="J155" s="69"/>
      <c r="K155" s="69"/>
      <c r="L155" s="69"/>
      <c r="M155" s="69"/>
      <c r="N155" s="69"/>
      <c r="O155" s="69"/>
      <c r="P155" s="69"/>
      <c r="Q155" s="69"/>
      <c r="R155" s="69"/>
      <c r="S155" s="69"/>
      <c r="T155" s="69"/>
    </row>
    <row r="156" spans="1:20" ht="20.100000000000001" customHeight="1" x14ac:dyDescent="0.2">
      <c r="A156" s="4" t="s">
        <v>213</v>
      </c>
      <c r="B156" s="84" t="s">
        <v>358</v>
      </c>
      <c r="C156" s="93">
        <v>222</v>
      </c>
      <c r="D156" s="68"/>
      <c r="E156" s="68"/>
      <c r="F156" s="69"/>
      <c r="G156" s="69"/>
      <c r="H156" s="69"/>
      <c r="I156" s="69"/>
      <c r="J156" s="69"/>
      <c r="K156" s="69"/>
      <c r="L156" s="69"/>
      <c r="M156" s="69"/>
      <c r="N156" s="69"/>
      <c r="O156" s="69"/>
      <c r="P156" s="69"/>
      <c r="Q156" s="69"/>
      <c r="R156" s="69"/>
      <c r="S156" s="69"/>
      <c r="T156" s="69"/>
    </row>
    <row r="157" spans="1:20" ht="20.100000000000001" customHeight="1" x14ac:dyDescent="0.2">
      <c r="A157" s="4" t="s">
        <v>212</v>
      </c>
      <c r="B157" s="84" t="s">
        <v>433</v>
      </c>
      <c r="C157" s="93">
        <v>223</v>
      </c>
      <c r="D157" s="68"/>
      <c r="E157" s="68"/>
      <c r="F157" s="69"/>
      <c r="G157" s="69"/>
      <c r="H157" s="69"/>
      <c r="I157" s="69"/>
      <c r="J157" s="69"/>
      <c r="K157" s="69"/>
      <c r="L157" s="69"/>
      <c r="M157" s="69"/>
      <c r="N157" s="69"/>
      <c r="O157" s="69"/>
      <c r="P157" s="69"/>
      <c r="Q157" s="69"/>
      <c r="R157" s="69"/>
      <c r="S157" s="69"/>
      <c r="T157" s="69"/>
    </row>
    <row r="158" spans="1:20" ht="20.100000000000001" customHeight="1" x14ac:dyDescent="0.2">
      <c r="A158" s="4" t="s">
        <v>211</v>
      </c>
      <c r="B158" s="84" t="s">
        <v>614</v>
      </c>
      <c r="C158" s="93">
        <v>224</v>
      </c>
      <c r="D158" s="68"/>
      <c r="E158" s="68"/>
      <c r="F158" s="69"/>
      <c r="G158" s="69"/>
      <c r="H158" s="69"/>
      <c r="I158" s="69"/>
      <c r="J158" s="69"/>
      <c r="K158" s="69"/>
      <c r="L158" s="69"/>
      <c r="M158" s="69"/>
      <c r="N158" s="69"/>
      <c r="O158" s="69"/>
      <c r="P158" s="69"/>
      <c r="Q158" s="69"/>
      <c r="R158" s="69"/>
      <c r="S158" s="69"/>
      <c r="T158" s="69"/>
    </row>
    <row r="159" spans="1:20" ht="20.100000000000001" customHeight="1" x14ac:dyDescent="0.2">
      <c r="A159" s="4" t="s">
        <v>210</v>
      </c>
      <c r="B159" s="84" t="s">
        <v>434</v>
      </c>
      <c r="C159" s="93">
        <v>225</v>
      </c>
      <c r="D159" s="68">
        <v>1</v>
      </c>
      <c r="E159" s="68"/>
      <c r="F159" s="69"/>
      <c r="G159" s="69">
        <v>1</v>
      </c>
      <c r="H159" s="69"/>
      <c r="I159" s="69"/>
      <c r="J159" s="69">
        <v>1</v>
      </c>
      <c r="K159" s="69"/>
      <c r="L159" s="69"/>
      <c r="M159" s="69"/>
      <c r="N159" s="69"/>
      <c r="O159" s="69"/>
      <c r="P159" s="69"/>
      <c r="Q159" s="69"/>
      <c r="R159" s="69"/>
      <c r="S159" s="69"/>
      <c r="T159" s="69"/>
    </row>
    <row r="160" spans="1:20" ht="20.100000000000001" customHeight="1" x14ac:dyDescent="0.2">
      <c r="A160" s="4" t="s">
        <v>209</v>
      </c>
      <c r="B160" s="84" t="s">
        <v>709</v>
      </c>
      <c r="C160" s="93">
        <v>225.1</v>
      </c>
      <c r="D160" s="68"/>
      <c r="E160" s="68"/>
      <c r="F160" s="69"/>
      <c r="G160" s="69"/>
      <c r="H160" s="69"/>
      <c r="I160" s="69"/>
      <c r="J160" s="69"/>
      <c r="K160" s="69"/>
      <c r="L160" s="69"/>
      <c r="M160" s="69"/>
      <c r="N160" s="69"/>
      <c r="O160" s="69"/>
      <c r="P160" s="69"/>
      <c r="Q160" s="69"/>
      <c r="R160" s="69"/>
      <c r="S160" s="69"/>
      <c r="T160" s="69"/>
    </row>
    <row r="161" spans="1:20" ht="20.100000000000001" customHeight="1" x14ac:dyDescent="0.2">
      <c r="A161" s="4" t="s">
        <v>208</v>
      </c>
      <c r="B161" s="84" t="s">
        <v>544</v>
      </c>
      <c r="C161" s="93">
        <v>226</v>
      </c>
      <c r="D161" s="68"/>
      <c r="E161" s="68"/>
      <c r="F161" s="69"/>
      <c r="G161" s="69"/>
      <c r="H161" s="69"/>
      <c r="I161" s="69"/>
      <c r="J161" s="69"/>
      <c r="K161" s="69"/>
      <c r="L161" s="69"/>
      <c r="M161" s="69"/>
      <c r="N161" s="69"/>
      <c r="O161" s="69"/>
      <c r="P161" s="69"/>
      <c r="Q161" s="69"/>
      <c r="R161" s="69"/>
      <c r="S161" s="69"/>
      <c r="T161" s="69"/>
    </row>
    <row r="162" spans="1:20" ht="20.100000000000001" customHeight="1" x14ac:dyDescent="0.2">
      <c r="A162" s="4" t="s">
        <v>207</v>
      </c>
      <c r="B162" s="84" t="s">
        <v>633</v>
      </c>
      <c r="C162" s="93">
        <v>227</v>
      </c>
      <c r="D162" s="68"/>
      <c r="E162" s="68"/>
      <c r="F162" s="69"/>
      <c r="G162" s="69"/>
      <c r="H162" s="69"/>
      <c r="I162" s="69"/>
      <c r="J162" s="69"/>
      <c r="K162" s="69"/>
      <c r="L162" s="69"/>
      <c r="M162" s="69"/>
      <c r="N162" s="69"/>
      <c r="O162" s="69"/>
      <c r="P162" s="69"/>
      <c r="Q162" s="69"/>
      <c r="R162" s="69"/>
      <c r="S162" s="69"/>
      <c r="T162" s="69"/>
    </row>
    <row r="163" spans="1:20" ht="20.100000000000001" customHeight="1" x14ac:dyDescent="0.2">
      <c r="A163" s="4" t="s">
        <v>206</v>
      </c>
      <c r="B163" s="84" t="s">
        <v>435</v>
      </c>
      <c r="C163" s="93">
        <v>228</v>
      </c>
      <c r="D163" s="68"/>
      <c r="E163" s="68"/>
      <c r="F163" s="69"/>
      <c r="G163" s="69"/>
      <c r="H163" s="69"/>
      <c r="I163" s="69"/>
      <c r="J163" s="69"/>
      <c r="K163" s="69"/>
      <c r="L163" s="69"/>
      <c r="M163" s="69"/>
      <c r="N163" s="69"/>
      <c r="O163" s="69"/>
      <c r="P163" s="69"/>
      <c r="Q163" s="69"/>
      <c r="R163" s="69"/>
      <c r="S163" s="69"/>
      <c r="T163" s="69"/>
    </row>
    <row r="164" spans="1:20" ht="20.100000000000001" customHeight="1" x14ac:dyDescent="0.2">
      <c r="A164" s="4" t="s">
        <v>205</v>
      </c>
      <c r="B164" s="84" t="s">
        <v>436</v>
      </c>
      <c r="C164" s="93">
        <v>229</v>
      </c>
      <c r="D164" s="68"/>
      <c r="E164" s="68"/>
      <c r="F164" s="69"/>
      <c r="G164" s="69"/>
      <c r="H164" s="69"/>
      <c r="I164" s="69"/>
      <c r="J164" s="69"/>
      <c r="K164" s="69"/>
      <c r="L164" s="69"/>
      <c r="M164" s="69"/>
      <c r="N164" s="69"/>
      <c r="O164" s="69"/>
      <c r="P164" s="69"/>
      <c r="Q164" s="69"/>
      <c r="R164" s="69"/>
      <c r="S164" s="69"/>
      <c r="T164" s="69"/>
    </row>
    <row r="165" spans="1:20" ht="20.100000000000001" customHeight="1" x14ac:dyDescent="0.2">
      <c r="A165" s="4" t="s">
        <v>204</v>
      </c>
      <c r="B165" s="84" t="s">
        <v>545</v>
      </c>
      <c r="C165" s="93">
        <v>230</v>
      </c>
      <c r="D165" s="68">
        <v>1</v>
      </c>
      <c r="E165" s="68"/>
      <c r="F165" s="69"/>
      <c r="G165" s="69">
        <v>1</v>
      </c>
      <c r="H165" s="69"/>
      <c r="I165" s="69"/>
      <c r="J165" s="69">
        <v>1</v>
      </c>
      <c r="K165" s="69"/>
      <c r="L165" s="69"/>
      <c r="M165" s="69"/>
      <c r="N165" s="69"/>
      <c r="O165" s="69"/>
      <c r="P165" s="69"/>
      <c r="Q165" s="69"/>
      <c r="R165" s="69"/>
      <c r="S165" s="69"/>
      <c r="T165" s="69"/>
    </row>
    <row r="166" spans="1:20" ht="20.100000000000001" customHeight="1" x14ac:dyDescent="0.2">
      <c r="A166" s="4" t="s">
        <v>203</v>
      </c>
      <c r="B166" s="84" t="s">
        <v>634</v>
      </c>
      <c r="C166" s="93">
        <v>231</v>
      </c>
      <c r="D166" s="68"/>
      <c r="E166" s="68"/>
      <c r="F166" s="69"/>
      <c r="G166" s="69"/>
      <c r="H166" s="69"/>
      <c r="I166" s="69"/>
      <c r="J166" s="69"/>
      <c r="K166" s="69"/>
      <c r="L166" s="69"/>
      <c r="M166" s="69"/>
      <c r="N166" s="69"/>
      <c r="O166" s="69"/>
      <c r="P166" s="69"/>
      <c r="Q166" s="69"/>
      <c r="R166" s="69"/>
      <c r="S166" s="69"/>
      <c r="T166" s="69"/>
    </row>
    <row r="167" spans="1:20" ht="20.100000000000001" customHeight="1" x14ac:dyDescent="0.2">
      <c r="A167" s="4" t="s">
        <v>202</v>
      </c>
      <c r="B167" s="84" t="s">
        <v>437</v>
      </c>
      <c r="C167" s="93">
        <v>232</v>
      </c>
      <c r="D167" s="68"/>
      <c r="E167" s="68"/>
      <c r="F167" s="69"/>
      <c r="G167" s="69"/>
      <c r="H167" s="69"/>
      <c r="I167" s="69"/>
      <c r="J167" s="69"/>
      <c r="K167" s="69"/>
      <c r="L167" s="69"/>
      <c r="M167" s="69"/>
      <c r="N167" s="69"/>
      <c r="O167" s="69"/>
      <c r="P167" s="69"/>
      <c r="Q167" s="69"/>
      <c r="R167" s="69"/>
      <c r="S167" s="69"/>
      <c r="T167" s="69"/>
    </row>
    <row r="168" spans="1:20" ht="20.100000000000001" customHeight="1" x14ac:dyDescent="0.2">
      <c r="A168" s="4" t="s">
        <v>201</v>
      </c>
      <c r="B168" s="84" t="s">
        <v>635</v>
      </c>
      <c r="C168" s="93">
        <v>233</v>
      </c>
      <c r="D168" s="68"/>
      <c r="E168" s="68"/>
      <c r="F168" s="69"/>
      <c r="G168" s="69"/>
      <c r="H168" s="69"/>
      <c r="I168" s="69"/>
      <c r="J168" s="69"/>
      <c r="K168" s="69"/>
      <c r="L168" s="69"/>
      <c r="M168" s="69"/>
      <c r="N168" s="69"/>
      <c r="O168" s="69"/>
      <c r="P168" s="69"/>
      <c r="Q168" s="69"/>
      <c r="R168" s="69"/>
      <c r="S168" s="69"/>
      <c r="T168" s="69"/>
    </row>
    <row r="169" spans="1:20" ht="20.100000000000001" customHeight="1" x14ac:dyDescent="0.2">
      <c r="A169" s="4" t="s">
        <v>200</v>
      </c>
      <c r="B169" s="84" t="s">
        <v>493</v>
      </c>
      <c r="C169" s="93">
        <v>234</v>
      </c>
      <c r="D169" s="68"/>
      <c r="E169" s="68"/>
      <c r="F169" s="69"/>
      <c r="G169" s="69"/>
      <c r="H169" s="69"/>
      <c r="I169" s="69"/>
      <c r="J169" s="69"/>
      <c r="K169" s="69"/>
      <c r="L169" s="69"/>
      <c r="M169" s="69"/>
      <c r="N169" s="69"/>
      <c r="O169" s="69"/>
      <c r="P169" s="69"/>
      <c r="Q169" s="69"/>
      <c r="R169" s="69"/>
      <c r="S169" s="69"/>
      <c r="T169" s="69"/>
    </row>
    <row r="170" spans="1:20" ht="20.100000000000001" customHeight="1" x14ac:dyDescent="0.2">
      <c r="A170" s="4" t="s">
        <v>199</v>
      </c>
      <c r="B170" s="84" t="s">
        <v>636</v>
      </c>
      <c r="C170" s="93">
        <v>235</v>
      </c>
      <c r="D170" s="68"/>
      <c r="E170" s="68"/>
      <c r="F170" s="69">
        <v>2</v>
      </c>
      <c r="G170" s="69">
        <v>1</v>
      </c>
      <c r="H170" s="69"/>
      <c r="I170" s="69"/>
      <c r="J170" s="69">
        <v>1</v>
      </c>
      <c r="K170" s="69"/>
      <c r="L170" s="69"/>
      <c r="M170" s="69">
        <v>1</v>
      </c>
      <c r="N170" s="69"/>
      <c r="O170" s="69">
        <v>1</v>
      </c>
      <c r="P170" s="69"/>
      <c r="Q170" s="69">
        <v>1</v>
      </c>
      <c r="R170" s="69"/>
      <c r="S170" s="69"/>
      <c r="T170" s="69"/>
    </row>
    <row r="171" spans="1:20" ht="20.100000000000001" customHeight="1" x14ac:dyDescent="0.2">
      <c r="A171" s="4" t="s">
        <v>710</v>
      </c>
      <c r="B171" s="84" t="s">
        <v>711</v>
      </c>
      <c r="C171" s="93">
        <v>235.1</v>
      </c>
      <c r="D171" s="68"/>
      <c r="E171" s="68"/>
      <c r="F171" s="69">
        <v>1</v>
      </c>
      <c r="G171" s="69">
        <v>1</v>
      </c>
      <c r="H171" s="69"/>
      <c r="I171" s="69"/>
      <c r="J171" s="69">
        <v>1</v>
      </c>
      <c r="K171" s="69"/>
      <c r="L171" s="69"/>
      <c r="M171" s="69"/>
      <c r="N171" s="69"/>
      <c r="O171" s="69"/>
      <c r="P171" s="69"/>
      <c r="Q171" s="69"/>
      <c r="R171" s="69"/>
      <c r="S171" s="69"/>
      <c r="T171" s="69"/>
    </row>
    <row r="172" spans="1:20" ht="20.100000000000001" customHeight="1" x14ac:dyDescent="0.2">
      <c r="A172" s="4" t="s">
        <v>198</v>
      </c>
      <c r="B172" s="84" t="s">
        <v>637</v>
      </c>
      <c r="C172" s="93">
        <v>236</v>
      </c>
      <c r="D172" s="68"/>
      <c r="E172" s="68"/>
      <c r="F172" s="69"/>
      <c r="G172" s="69"/>
      <c r="H172" s="69"/>
      <c r="I172" s="69"/>
      <c r="J172" s="69"/>
      <c r="K172" s="69"/>
      <c r="L172" s="69"/>
      <c r="M172" s="69"/>
      <c r="N172" s="69"/>
      <c r="O172" s="69"/>
      <c r="P172" s="69"/>
      <c r="Q172" s="69"/>
      <c r="R172" s="69"/>
      <c r="S172" s="69"/>
      <c r="T172" s="69"/>
    </row>
    <row r="173" spans="1:20" ht="20.100000000000001" customHeight="1" x14ac:dyDescent="0.2">
      <c r="A173" s="4" t="s">
        <v>197</v>
      </c>
      <c r="B173" s="84" t="s">
        <v>546</v>
      </c>
      <c r="C173" s="93">
        <v>237</v>
      </c>
      <c r="D173" s="68"/>
      <c r="E173" s="68"/>
      <c r="F173" s="69"/>
      <c r="G173" s="69"/>
      <c r="H173" s="69"/>
      <c r="I173" s="69"/>
      <c r="J173" s="69"/>
      <c r="K173" s="69"/>
      <c r="L173" s="69"/>
      <c r="M173" s="69"/>
      <c r="N173" s="69"/>
      <c r="O173" s="69"/>
      <c r="P173" s="69"/>
      <c r="Q173" s="69"/>
      <c r="R173" s="69"/>
      <c r="S173" s="69"/>
      <c r="T173" s="69"/>
    </row>
    <row r="174" spans="1:20" ht="20.100000000000001" customHeight="1" x14ac:dyDescent="0.2">
      <c r="A174" s="4" t="s">
        <v>196</v>
      </c>
      <c r="B174" s="83" t="s">
        <v>547</v>
      </c>
      <c r="C174" s="93">
        <v>238</v>
      </c>
      <c r="D174" s="68">
        <v>2</v>
      </c>
      <c r="E174" s="68"/>
      <c r="F174" s="69">
        <v>3</v>
      </c>
      <c r="G174" s="69">
        <v>3</v>
      </c>
      <c r="H174" s="69"/>
      <c r="I174" s="69"/>
      <c r="J174" s="69">
        <v>3</v>
      </c>
      <c r="K174" s="69"/>
      <c r="L174" s="69"/>
      <c r="M174" s="69">
        <v>2</v>
      </c>
      <c r="N174" s="69"/>
      <c r="O174" s="69"/>
      <c r="P174" s="69"/>
      <c r="Q174" s="69"/>
      <c r="R174" s="69"/>
      <c r="S174" s="69"/>
      <c r="T174" s="69"/>
    </row>
    <row r="175" spans="1:20" ht="20.100000000000001" customHeight="1" x14ac:dyDescent="0.2">
      <c r="A175" s="4" t="s">
        <v>195</v>
      </c>
      <c r="B175" s="84" t="s">
        <v>548</v>
      </c>
      <c r="C175" s="93">
        <v>239</v>
      </c>
      <c r="D175" s="68"/>
      <c r="E175" s="68"/>
      <c r="F175" s="69"/>
      <c r="G175" s="69"/>
      <c r="H175" s="69"/>
      <c r="I175" s="69"/>
      <c r="J175" s="69"/>
      <c r="K175" s="69"/>
      <c r="L175" s="69"/>
      <c r="M175" s="69"/>
      <c r="N175" s="69"/>
      <c r="O175" s="69"/>
      <c r="P175" s="69"/>
      <c r="Q175" s="69"/>
      <c r="R175" s="69"/>
      <c r="S175" s="69"/>
      <c r="T175" s="69"/>
    </row>
    <row r="176" spans="1:20" ht="20.100000000000001" customHeight="1" x14ac:dyDescent="0.2">
      <c r="A176" s="4" t="s">
        <v>194</v>
      </c>
      <c r="B176" s="84" t="s">
        <v>638</v>
      </c>
      <c r="C176" s="93">
        <v>240</v>
      </c>
      <c r="D176" s="68"/>
      <c r="E176" s="68"/>
      <c r="F176" s="69"/>
      <c r="G176" s="69"/>
      <c r="H176" s="69"/>
      <c r="I176" s="69"/>
      <c r="J176" s="69"/>
      <c r="K176" s="69"/>
      <c r="L176" s="69"/>
      <c r="M176" s="69"/>
      <c r="N176" s="69"/>
      <c r="O176" s="69"/>
      <c r="P176" s="69"/>
      <c r="Q176" s="69"/>
      <c r="R176" s="69"/>
      <c r="S176" s="69"/>
      <c r="T176" s="69"/>
    </row>
    <row r="177" spans="1:20" ht="20.100000000000001" customHeight="1" x14ac:dyDescent="0.2">
      <c r="A177" s="4" t="s">
        <v>712</v>
      </c>
      <c r="B177" s="84" t="s">
        <v>713</v>
      </c>
      <c r="C177" s="93">
        <v>240.1</v>
      </c>
      <c r="D177" s="71"/>
      <c r="E177" s="71"/>
      <c r="F177" s="71"/>
      <c r="G177" s="71"/>
      <c r="H177" s="71"/>
      <c r="I177" s="71"/>
      <c r="J177" s="71"/>
      <c r="K177" s="71"/>
      <c r="L177" s="71"/>
      <c r="M177" s="71"/>
      <c r="N177" s="71"/>
      <c r="O177" s="71"/>
      <c r="P177" s="71"/>
      <c r="Q177" s="71"/>
      <c r="R177" s="71"/>
      <c r="S177" s="71"/>
      <c r="T177" s="71"/>
    </row>
    <row r="178" spans="1:20" ht="20.100000000000001" customHeight="1" x14ac:dyDescent="0.2">
      <c r="A178" s="4" t="s">
        <v>193</v>
      </c>
      <c r="B178" s="83" t="s">
        <v>639</v>
      </c>
      <c r="C178" s="93">
        <v>241</v>
      </c>
      <c r="D178" s="68"/>
      <c r="E178" s="68"/>
      <c r="F178" s="69"/>
      <c r="G178" s="69"/>
      <c r="H178" s="69"/>
      <c r="I178" s="69"/>
      <c r="J178" s="69"/>
      <c r="K178" s="69"/>
      <c r="L178" s="69"/>
      <c r="M178" s="69"/>
      <c r="N178" s="69"/>
      <c r="O178" s="69"/>
      <c r="P178" s="69"/>
      <c r="Q178" s="69"/>
      <c r="R178" s="69"/>
      <c r="S178" s="69"/>
      <c r="T178" s="69"/>
    </row>
    <row r="179" spans="1:20" ht="20.100000000000001" customHeight="1" x14ac:dyDescent="0.2">
      <c r="A179" s="4" t="s">
        <v>192</v>
      </c>
      <c r="B179" s="84" t="s">
        <v>438</v>
      </c>
      <c r="C179" s="93">
        <v>242</v>
      </c>
      <c r="D179" s="68">
        <v>1</v>
      </c>
      <c r="E179" s="68"/>
      <c r="F179" s="69">
        <v>12</v>
      </c>
      <c r="G179" s="69">
        <v>8</v>
      </c>
      <c r="H179" s="69"/>
      <c r="I179" s="69"/>
      <c r="J179" s="69">
        <v>8</v>
      </c>
      <c r="K179" s="69"/>
      <c r="L179" s="69"/>
      <c r="M179" s="69">
        <v>5</v>
      </c>
      <c r="N179" s="69"/>
      <c r="O179" s="69">
        <v>7</v>
      </c>
      <c r="P179" s="69"/>
      <c r="Q179" s="69">
        <v>7</v>
      </c>
      <c r="R179" s="69"/>
      <c r="S179" s="69"/>
      <c r="T179" s="69"/>
    </row>
    <row r="180" spans="1:20" ht="20.100000000000001" customHeight="1" x14ac:dyDescent="0.2">
      <c r="A180" s="4" t="s">
        <v>191</v>
      </c>
      <c r="B180" s="84" t="s">
        <v>375</v>
      </c>
      <c r="C180" s="93">
        <v>243</v>
      </c>
      <c r="D180" s="68"/>
      <c r="E180" s="68"/>
      <c r="F180" s="69"/>
      <c r="G180" s="69"/>
      <c r="H180" s="69"/>
      <c r="I180" s="69"/>
      <c r="J180" s="69"/>
      <c r="K180" s="69"/>
      <c r="L180" s="69"/>
      <c r="M180" s="69"/>
      <c r="N180" s="69"/>
      <c r="O180" s="69"/>
      <c r="P180" s="69"/>
      <c r="Q180" s="69"/>
      <c r="R180" s="69"/>
      <c r="S180" s="69"/>
      <c r="T180" s="69"/>
    </row>
    <row r="181" spans="1:20" ht="20.100000000000001" customHeight="1" x14ac:dyDescent="0.2">
      <c r="A181" s="4" t="s">
        <v>714</v>
      </c>
      <c r="B181" s="84" t="s">
        <v>715</v>
      </c>
      <c r="C181" s="93">
        <v>243.1</v>
      </c>
      <c r="D181" s="68"/>
      <c r="E181" s="68"/>
      <c r="F181" s="69">
        <v>1</v>
      </c>
      <c r="G181" s="69"/>
      <c r="H181" s="69"/>
      <c r="I181" s="69"/>
      <c r="J181" s="69"/>
      <c r="K181" s="69"/>
      <c r="L181" s="69"/>
      <c r="M181" s="69">
        <v>1</v>
      </c>
      <c r="N181" s="69"/>
      <c r="O181" s="69"/>
      <c r="P181" s="69"/>
      <c r="Q181" s="69"/>
      <c r="R181" s="69"/>
      <c r="S181" s="69"/>
      <c r="T181" s="69"/>
    </row>
    <row r="182" spans="1:20" ht="20.100000000000001" customHeight="1" x14ac:dyDescent="0.2">
      <c r="A182" s="4" t="s">
        <v>190</v>
      </c>
      <c r="B182" s="84" t="s">
        <v>362</v>
      </c>
      <c r="C182" s="93">
        <v>244</v>
      </c>
      <c r="D182" s="68"/>
      <c r="E182" s="68"/>
      <c r="F182" s="69"/>
      <c r="G182" s="69"/>
      <c r="H182" s="69"/>
      <c r="I182" s="69"/>
      <c r="J182" s="69"/>
      <c r="K182" s="69"/>
      <c r="L182" s="69"/>
      <c r="M182" s="69"/>
      <c r="N182" s="69"/>
      <c r="O182" s="69"/>
      <c r="P182" s="69"/>
      <c r="Q182" s="69"/>
      <c r="R182" s="69"/>
      <c r="S182" s="69"/>
      <c r="T182" s="69"/>
    </row>
    <row r="183" spans="1:20" ht="20.100000000000001" customHeight="1" x14ac:dyDescent="0.2">
      <c r="A183" s="4" t="s">
        <v>189</v>
      </c>
      <c r="B183" s="84" t="s">
        <v>549</v>
      </c>
      <c r="C183" s="93">
        <v>245</v>
      </c>
      <c r="D183" s="68"/>
      <c r="E183" s="68"/>
      <c r="F183" s="69"/>
      <c r="G183" s="69"/>
      <c r="H183" s="69"/>
      <c r="I183" s="69"/>
      <c r="J183" s="69"/>
      <c r="K183" s="69"/>
      <c r="L183" s="69"/>
      <c r="M183" s="69"/>
      <c r="N183" s="69"/>
      <c r="O183" s="69"/>
      <c r="P183" s="69"/>
      <c r="Q183" s="69"/>
      <c r="R183" s="69"/>
      <c r="S183" s="69"/>
      <c r="T183" s="69"/>
    </row>
    <row r="184" spans="1:20" ht="20.100000000000001" customHeight="1" x14ac:dyDescent="0.2">
      <c r="A184" s="4" t="s">
        <v>188</v>
      </c>
      <c r="B184" s="84" t="s">
        <v>494</v>
      </c>
      <c r="C184" s="93">
        <v>246</v>
      </c>
      <c r="D184" s="68"/>
      <c r="E184" s="68"/>
      <c r="F184" s="69"/>
      <c r="G184" s="69"/>
      <c r="H184" s="69"/>
      <c r="I184" s="69"/>
      <c r="J184" s="69"/>
      <c r="K184" s="69"/>
      <c r="L184" s="69"/>
      <c r="M184" s="69"/>
      <c r="N184" s="69"/>
      <c r="O184" s="69"/>
      <c r="P184" s="69"/>
      <c r="Q184" s="69"/>
      <c r="R184" s="69"/>
      <c r="S184" s="69"/>
      <c r="T184" s="69"/>
    </row>
    <row r="185" spans="1:20" ht="20.100000000000001" customHeight="1" x14ac:dyDescent="0.2">
      <c r="A185" s="4" t="s">
        <v>187</v>
      </c>
      <c r="B185" s="84" t="s">
        <v>550</v>
      </c>
      <c r="C185" s="93">
        <v>247</v>
      </c>
      <c r="D185" s="68"/>
      <c r="E185" s="68"/>
      <c r="F185" s="69"/>
      <c r="G185" s="69"/>
      <c r="H185" s="69"/>
      <c r="I185" s="69"/>
      <c r="J185" s="69"/>
      <c r="K185" s="69"/>
      <c r="L185" s="69"/>
      <c r="M185" s="69"/>
      <c r="N185" s="69"/>
      <c r="O185" s="69"/>
      <c r="P185" s="69"/>
      <c r="Q185" s="69"/>
      <c r="R185" s="69"/>
      <c r="S185" s="69"/>
      <c r="T185" s="69"/>
    </row>
    <row r="186" spans="1:20" ht="20.100000000000001" customHeight="1" x14ac:dyDescent="0.2">
      <c r="A186" s="4" t="s">
        <v>186</v>
      </c>
      <c r="B186" s="84" t="s">
        <v>551</v>
      </c>
      <c r="C186" s="93">
        <v>248</v>
      </c>
      <c r="D186" s="71"/>
      <c r="E186" s="71"/>
      <c r="F186" s="71"/>
      <c r="G186" s="71"/>
      <c r="H186" s="71"/>
      <c r="I186" s="71"/>
      <c r="J186" s="71"/>
      <c r="K186" s="71"/>
      <c r="L186" s="71"/>
      <c r="M186" s="71"/>
      <c r="N186" s="71"/>
      <c r="O186" s="71"/>
      <c r="P186" s="71"/>
      <c r="Q186" s="71"/>
      <c r="R186" s="71"/>
      <c r="S186" s="71"/>
      <c r="T186" s="71"/>
    </row>
    <row r="187" spans="1:20" ht="20.100000000000001" customHeight="1" x14ac:dyDescent="0.2">
      <c r="A187" s="4" t="s">
        <v>185</v>
      </c>
      <c r="B187" s="84" t="s">
        <v>640</v>
      </c>
      <c r="C187" s="93">
        <v>249</v>
      </c>
      <c r="D187" s="68"/>
      <c r="E187" s="68"/>
      <c r="F187" s="69"/>
      <c r="G187" s="69"/>
      <c r="H187" s="69"/>
      <c r="I187" s="69"/>
      <c r="J187" s="69"/>
      <c r="K187" s="69"/>
      <c r="L187" s="69"/>
      <c r="M187" s="69"/>
      <c r="N187" s="69"/>
      <c r="O187" s="69"/>
      <c r="P187" s="69"/>
      <c r="Q187" s="69"/>
      <c r="R187" s="69"/>
      <c r="S187" s="69"/>
      <c r="T187" s="69"/>
    </row>
    <row r="188" spans="1:20" ht="20.100000000000001" customHeight="1" x14ac:dyDescent="0.2">
      <c r="A188" s="4" t="s">
        <v>184</v>
      </c>
      <c r="B188" s="84" t="s">
        <v>552</v>
      </c>
      <c r="C188" s="93">
        <v>250</v>
      </c>
      <c r="D188" s="68"/>
      <c r="E188" s="68"/>
      <c r="F188" s="69"/>
      <c r="G188" s="69"/>
      <c r="H188" s="69"/>
      <c r="I188" s="69"/>
      <c r="J188" s="69"/>
      <c r="K188" s="69"/>
      <c r="L188" s="69"/>
      <c r="M188" s="69"/>
      <c r="N188" s="69"/>
      <c r="O188" s="69"/>
      <c r="P188" s="69"/>
      <c r="Q188" s="69"/>
      <c r="R188" s="69"/>
      <c r="S188" s="69"/>
      <c r="T188" s="69"/>
    </row>
    <row r="189" spans="1:20" ht="20.100000000000001" customHeight="1" x14ac:dyDescent="0.2">
      <c r="A189" s="4" t="s">
        <v>183</v>
      </c>
      <c r="B189" s="84" t="s">
        <v>403</v>
      </c>
      <c r="C189" s="93"/>
      <c r="D189" s="68"/>
      <c r="E189" s="68"/>
      <c r="F189" s="69"/>
      <c r="G189" s="69"/>
      <c r="H189" s="69"/>
      <c r="I189" s="69"/>
      <c r="J189" s="69"/>
      <c r="K189" s="69"/>
      <c r="L189" s="69"/>
      <c r="M189" s="69"/>
      <c r="N189" s="69"/>
      <c r="O189" s="69"/>
      <c r="P189" s="69"/>
      <c r="Q189" s="69"/>
      <c r="R189" s="69"/>
      <c r="S189" s="69"/>
      <c r="T189" s="69"/>
    </row>
    <row r="190" spans="1:20" ht="20.100000000000001" customHeight="1" x14ac:dyDescent="0.2">
      <c r="A190" s="8" t="s">
        <v>182</v>
      </c>
      <c r="B190" s="85" t="s">
        <v>439</v>
      </c>
      <c r="C190" s="93"/>
      <c r="D190" s="72">
        <f t="shared" ref="D190:T190" si="8">SUM(D191:D198)</f>
        <v>0</v>
      </c>
      <c r="E190" s="72">
        <f t="shared" si="8"/>
        <v>0</v>
      </c>
      <c r="F190" s="72">
        <f t="shared" si="8"/>
        <v>0</v>
      </c>
      <c r="G190" s="72">
        <f t="shared" si="8"/>
        <v>0</v>
      </c>
      <c r="H190" s="72">
        <f t="shared" si="8"/>
        <v>0</v>
      </c>
      <c r="I190" s="72">
        <f t="shared" si="8"/>
        <v>0</v>
      </c>
      <c r="J190" s="72">
        <f t="shared" si="8"/>
        <v>0</v>
      </c>
      <c r="K190" s="72">
        <f t="shared" si="8"/>
        <v>0</v>
      </c>
      <c r="L190" s="72">
        <f t="shared" si="8"/>
        <v>0</v>
      </c>
      <c r="M190" s="72">
        <f t="shared" si="8"/>
        <v>0</v>
      </c>
      <c r="N190" s="72">
        <f t="shared" si="8"/>
        <v>0</v>
      </c>
      <c r="O190" s="72">
        <f t="shared" si="8"/>
        <v>0</v>
      </c>
      <c r="P190" s="72">
        <f t="shared" si="8"/>
        <v>0</v>
      </c>
      <c r="Q190" s="72">
        <f t="shared" si="8"/>
        <v>0</v>
      </c>
      <c r="R190" s="72">
        <f t="shared" si="8"/>
        <v>0</v>
      </c>
      <c r="S190" s="72">
        <f t="shared" si="8"/>
        <v>0</v>
      </c>
      <c r="T190" s="72">
        <f t="shared" si="8"/>
        <v>0</v>
      </c>
    </row>
    <row r="191" spans="1:20" ht="20.100000000000001" customHeight="1" x14ac:dyDescent="0.2">
      <c r="A191" s="4" t="s">
        <v>181</v>
      </c>
      <c r="B191" s="84" t="s">
        <v>716</v>
      </c>
      <c r="C191" s="93">
        <v>251</v>
      </c>
      <c r="D191" s="68"/>
      <c r="E191" s="68"/>
      <c r="F191" s="69"/>
      <c r="G191" s="69"/>
      <c r="H191" s="69"/>
      <c r="I191" s="69"/>
      <c r="J191" s="69"/>
      <c r="K191" s="69"/>
      <c r="L191" s="69"/>
      <c r="M191" s="69"/>
      <c r="N191" s="69"/>
      <c r="O191" s="69"/>
      <c r="P191" s="69"/>
      <c r="Q191" s="69"/>
      <c r="R191" s="69"/>
      <c r="S191" s="69"/>
      <c r="T191" s="69"/>
    </row>
    <row r="192" spans="1:20" ht="20.100000000000001" customHeight="1" x14ac:dyDescent="0.2">
      <c r="A192" s="4" t="s">
        <v>180</v>
      </c>
      <c r="B192" s="84" t="s">
        <v>495</v>
      </c>
      <c r="C192" s="93">
        <v>252</v>
      </c>
      <c r="D192" s="68"/>
      <c r="E192" s="68"/>
      <c r="F192" s="69"/>
      <c r="G192" s="69"/>
      <c r="H192" s="69"/>
      <c r="I192" s="69"/>
      <c r="J192" s="69"/>
      <c r="K192" s="69"/>
      <c r="L192" s="69"/>
      <c r="M192" s="69"/>
      <c r="N192" s="69"/>
      <c r="O192" s="69"/>
      <c r="P192" s="69"/>
      <c r="Q192" s="69"/>
      <c r="R192" s="69"/>
      <c r="S192" s="69"/>
      <c r="T192" s="69"/>
    </row>
    <row r="193" spans="1:20" ht="20.100000000000001" customHeight="1" x14ac:dyDescent="0.2">
      <c r="A193" s="4" t="s">
        <v>179</v>
      </c>
      <c r="B193" s="84" t="s">
        <v>363</v>
      </c>
      <c r="C193" s="93">
        <v>253</v>
      </c>
      <c r="D193" s="68"/>
      <c r="E193" s="68"/>
      <c r="F193" s="69"/>
      <c r="G193" s="69"/>
      <c r="H193" s="69"/>
      <c r="I193" s="69"/>
      <c r="J193" s="69"/>
      <c r="K193" s="69"/>
      <c r="L193" s="69"/>
      <c r="M193" s="69"/>
      <c r="N193" s="69"/>
      <c r="O193" s="69"/>
      <c r="P193" s="69"/>
      <c r="Q193" s="69"/>
      <c r="R193" s="69"/>
      <c r="S193" s="69"/>
      <c r="T193" s="69"/>
    </row>
    <row r="194" spans="1:20" ht="20.100000000000001" customHeight="1" x14ac:dyDescent="0.2">
      <c r="A194" s="4" t="s">
        <v>178</v>
      </c>
      <c r="B194" s="84" t="s">
        <v>641</v>
      </c>
      <c r="C194" s="93">
        <v>254</v>
      </c>
      <c r="D194" s="68"/>
      <c r="E194" s="68"/>
      <c r="F194" s="69"/>
      <c r="G194" s="69"/>
      <c r="H194" s="69"/>
      <c r="I194" s="69"/>
      <c r="J194" s="69"/>
      <c r="K194" s="69"/>
      <c r="L194" s="69"/>
      <c r="M194" s="69"/>
      <c r="N194" s="69"/>
      <c r="O194" s="69"/>
      <c r="P194" s="69"/>
      <c r="Q194" s="69"/>
      <c r="R194" s="69"/>
      <c r="S194" s="69"/>
      <c r="T194" s="69"/>
    </row>
    <row r="195" spans="1:20" ht="20.100000000000001" customHeight="1" x14ac:dyDescent="0.2">
      <c r="A195" s="4" t="s">
        <v>177</v>
      </c>
      <c r="B195" s="84" t="s">
        <v>642</v>
      </c>
      <c r="C195" s="93">
        <v>255</v>
      </c>
      <c r="D195" s="68"/>
      <c r="E195" s="68"/>
      <c r="F195" s="69"/>
      <c r="G195" s="69"/>
      <c r="H195" s="69"/>
      <c r="I195" s="69"/>
      <c r="J195" s="69"/>
      <c r="K195" s="69"/>
      <c r="L195" s="69"/>
      <c r="M195" s="69"/>
      <c r="N195" s="69"/>
      <c r="O195" s="69"/>
      <c r="P195" s="69"/>
      <c r="Q195" s="69"/>
      <c r="R195" s="69"/>
      <c r="S195" s="69"/>
      <c r="T195" s="69"/>
    </row>
    <row r="196" spans="1:20" ht="20.100000000000001" customHeight="1" x14ac:dyDescent="0.2">
      <c r="A196" s="4" t="s">
        <v>176</v>
      </c>
      <c r="B196" s="84" t="s">
        <v>643</v>
      </c>
      <c r="C196" s="93">
        <v>256</v>
      </c>
      <c r="D196" s="71"/>
      <c r="E196" s="71"/>
      <c r="F196" s="71"/>
      <c r="G196" s="71"/>
      <c r="H196" s="71"/>
      <c r="I196" s="71"/>
      <c r="J196" s="71"/>
      <c r="K196" s="71"/>
      <c r="L196" s="71"/>
      <c r="M196" s="71"/>
      <c r="N196" s="71"/>
      <c r="O196" s="71"/>
      <c r="P196" s="71"/>
      <c r="Q196" s="71"/>
      <c r="R196" s="71"/>
      <c r="S196" s="71"/>
      <c r="T196" s="71"/>
    </row>
    <row r="197" spans="1:20" ht="20.100000000000001" customHeight="1" x14ac:dyDescent="0.2">
      <c r="A197" s="4" t="s">
        <v>175</v>
      </c>
      <c r="B197" s="84" t="s">
        <v>440</v>
      </c>
      <c r="C197" s="93">
        <v>257</v>
      </c>
      <c r="D197" s="68"/>
      <c r="E197" s="68"/>
      <c r="F197" s="69"/>
      <c r="G197" s="69"/>
      <c r="H197" s="69"/>
      <c r="I197" s="69"/>
      <c r="J197" s="69"/>
      <c r="K197" s="69"/>
      <c r="L197" s="69"/>
      <c r="M197" s="69"/>
      <c r="N197" s="69"/>
      <c r="O197" s="69"/>
      <c r="P197" s="69"/>
      <c r="Q197" s="69"/>
      <c r="R197" s="69"/>
      <c r="S197" s="69"/>
      <c r="T197" s="69"/>
    </row>
    <row r="198" spans="1:20" ht="20.100000000000001" customHeight="1" x14ac:dyDescent="0.2">
      <c r="A198" s="4" t="s">
        <v>174</v>
      </c>
      <c r="B198" s="84" t="s">
        <v>403</v>
      </c>
      <c r="C198" s="93"/>
      <c r="D198" s="68"/>
      <c r="E198" s="68"/>
      <c r="F198" s="69"/>
      <c r="G198" s="69"/>
      <c r="H198" s="69"/>
      <c r="I198" s="69"/>
      <c r="J198" s="69"/>
      <c r="K198" s="69"/>
      <c r="L198" s="69"/>
      <c r="M198" s="69"/>
      <c r="N198" s="69"/>
      <c r="O198" s="69"/>
      <c r="P198" s="69"/>
      <c r="Q198" s="69"/>
      <c r="R198" s="69"/>
      <c r="S198" s="69"/>
      <c r="T198" s="69"/>
    </row>
    <row r="199" spans="1:20" ht="20.100000000000001" customHeight="1" x14ac:dyDescent="0.2">
      <c r="A199" s="8" t="s">
        <v>173</v>
      </c>
      <c r="B199" s="85" t="s">
        <v>441</v>
      </c>
      <c r="C199" s="93"/>
      <c r="D199" s="72">
        <f>SUM(D200:D208)</f>
        <v>1</v>
      </c>
      <c r="E199" s="72">
        <f t="shared" ref="E199:T199" si="9">SUM(E200:E208)</f>
        <v>0</v>
      </c>
      <c r="F199" s="72">
        <f t="shared" si="9"/>
        <v>1</v>
      </c>
      <c r="G199" s="72">
        <f t="shared" si="9"/>
        <v>1</v>
      </c>
      <c r="H199" s="72">
        <f t="shared" si="9"/>
        <v>0</v>
      </c>
      <c r="I199" s="72">
        <f t="shared" si="9"/>
        <v>0</v>
      </c>
      <c r="J199" s="72">
        <f t="shared" si="9"/>
        <v>1</v>
      </c>
      <c r="K199" s="72">
        <f t="shared" si="9"/>
        <v>0</v>
      </c>
      <c r="L199" s="72">
        <f t="shared" si="9"/>
        <v>0</v>
      </c>
      <c r="M199" s="72">
        <f t="shared" si="9"/>
        <v>1</v>
      </c>
      <c r="N199" s="72">
        <f t="shared" si="9"/>
        <v>0</v>
      </c>
      <c r="O199" s="72">
        <f t="shared" si="9"/>
        <v>1</v>
      </c>
      <c r="P199" s="72">
        <f t="shared" si="9"/>
        <v>0</v>
      </c>
      <c r="Q199" s="72">
        <f t="shared" si="9"/>
        <v>1</v>
      </c>
      <c r="R199" s="72">
        <f t="shared" si="9"/>
        <v>0</v>
      </c>
      <c r="S199" s="72">
        <f t="shared" si="9"/>
        <v>0</v>
      </c>
      <c r="T199" s="72">
        <f t="shared" si="9"/>
        <v>0</v>
      </c>
    </row>
    <row r="200" spans="1:20" ht="20.100000000000001" customHeight="1" x14ac:dyDescent="0.2">
      <c r="A200" s="4" t="s">
        <v>172</v>
      </c>
      <c r="B200" s="84" t="s">
        <v>442</v>
      </c>
      <c r="C200" s="93">
        <v>258</v>
      </c>
      <c r="D200" s="68">
        <v>1</v>
      </c>
      <c r="E200" s="68"/>
      <c r="F200" s="69">
        <v>1</v>
      </c>
      <c r="G200" s="69">
        <v>1</v>
      </c>
      <c r="H200" s="69"/>
      <c r="I200" s="69"/>
      <c r="J200" s="69">
        <v>1</v>
      </c>
      <c r="K200" s="69"/>
      <c r="L200" s="69"/>
      <c r="M200" s="69">
        <v>1</v>
      </c>
      <c r="N200" s="69"/>
      <c r="O200" s="69">
        <v>1</v>
      </c>
      <c r="P200" s="69"/>
      <c r="Q200" s="69">
        <v>1</v>
      </c>
      <c r="R200" s="69"/>
      <c r="S200" s="69"/>
      <c r="T200" s="69"/>
    </row>
    <row r="201" spans="1:20" ht="20.100000000000001" customHeight="1" x14ac:dyDescent="0.2">
      <c r="A201" s="4" t="s">
        <v>171</v>
      </c>
      <c r="B201" s="84" t="s">
        <v>443</v>
      </c>
      <c r="C201" s="93">
        <v>259</v>
      </c>
      <c r="D201" s="68"/>
      <c r="E201" s="68"/>
      <c r="F201" s="69"/>
      <c r="G201" s="69"/>
      <c r="H201" s="69"/>
      <c r="I201" s="69"/>
      <c r="J201" s="69"/>
      <c r="K201" s="69"/>
      <c r="L201" s="69"/>
      <c r="M201" s="69"/>
      <c r="N201" s="69"/>
      <c r="O201" s="69"/>
      <c r="P201" s="69"/>
      <c r="Q201" s="69"/>
      <c r="R201" s="69"/>
      <c r="S201" s="69"/>
      <c r="T201" s="69"/>
    </row>
    <row r="202" spans="1:20" ht="20.100000000000001" customHeight="1" x14ac:dyDescent="0.2">
      <c r="A202" s="4" t="s">
        <v>170</v>
      </c>
      <c r="B202" s="84" t="s">
        <v>355</v>
      </c>
      <c r="C202" s="93">
        <v>260</v>
      </c>
      <c r="D202" s="68"/>
      <c r="E202" s="68"/>
      <c r="F202" s="69"/>
      <c r="G202" s="69"/>
      <c r="H202" s="69"/>
      <c r="I202" s="69"/>
      <c r="J202" s="69"/>
      <c r="K202" s="69"/>
      <c r="L202" s="69"/>
      <c r="M202" s="69"/>
      <c r="N202" s="69"/>
      <c r="O202" s="69"/>
      <c r="P202" s="69"/>
      <c r="Q202" s="69"/>
      <c r="R202" s="69"/>
      <c r="S202" s="69"/>
      <c r="T202" s="69"/>
    </row>
    <row r="203" spans="1:20" ht="20.100000000000001" customHeight="1" x14ac:dyDescent="0.2">
      <c r="A203" s="4" t="s">
        <v>169</v>
      </c>
      <c r="B203" s="84" t="s">
        <v>444</v>
      </c>
      <c r="C203" s="93">
        <v>261</v>
      </c>
      <c r="D203" s="68"/>
      <c r="E203" s="68"/>
      <c r="F203" s="69"/>
      <c r="G203" s="69"/>
      <c r="H203" s="69"/>
      <c r="I203" s="69"/>
      <c r="J203" s="69"/>
      <c r="K203" s="69"/>
      <c r="L203" s="69"/>
      <c r="M203" s="69"/>
      <c r="N203" s="69"/>
      <c r="O203" s="69"/>
      <c r="P203" s="69"/>
      <c r="Q203" s="69"/>
      <c r="R203" s="69"/>
      <c r="S203" s="69"/>
      <c r="T203" s="69"/>
    </row>
    <row r="204" spans="1:20" ht="20.100000000000001" customHeight="1" x14ac:dyDescent="0.2">
      <c r="A204" s="4" t="s">
        <v>168</v>
      </c>
      <c r="B204" s="84" t="s">
        <v>445</v>
      </c>
      <c r="C204" s="93">
        <v>262</v>
      </c>
      <c r="D204" s="68"/>
      <c r="E204" s="68"/>
      <c r="F204" s="69"/>
      <c r="G204" s="69"/>
      <c r="H204" s="69"/>
      <c r="I204" s="69"/>
      <c r="J204" s="69"/>
      <c r="K204" s="69"/>
      <c r="L204" s="69"/>
      <c r="M204" s="69"/>
      <c r="N204" s="69"/>
      <c r="O204" s="69"/>
      <c r="P204" s="69"/>
      <c r="Q204" s="69"/>
      <c r="R204" s="69"/>
      <c r="S204" s="69"/>
      <c r="T204" s="69"/>
    </row>
    <row r="205" spans="1:20" ht="20.100000000000001" customHeight="1" x14ac:dyDescent="0.2">
      <c r="A205" s="4" t="s">
        <v>167</v>
      </c>
      <c r="B205" s="84" t="s">
        <v>644</v>
      </c>
      <c r="C205" s="93">
        <v>263</v>
      </c>
      <c r="D205" s="68"/>
      <c r="E205" s="68"/>
      <c r="F205" s="69"/>
      <c r="G205" s="69"/>
      <c r="H205" s="69"/>
      <c r="I205" s="69"/>
      <c r="J205" s="69"/>
      <c r="K205" s="69"/>
      <c r="L205" s="69"/>
      <c r="M205" s="69"/>
      <c r="N205" s="69"/>
      <c r="O205" s="69"/>
      <c r="P205" s="69"/>
      <c r="Q205" s="69"/>
      <c r="R205" s="69"/>
      <c r="S205" s="69"/>
      <c r="T205" s="69"/>
    </row>
    <row r="206" spans="1:20" ht="20.100000000000001" customHeight="1" x14ac:dyDescent="0.2">
      <c r="A206" s="4" t="s">
        <v>166</v>
      </c>
      <c r="B206" s="84" t="s">
        <v>446</v>
      </c>
      <c r="C206" s="93">
        <v>264</v>
      </c>
      <c r="D206" s="68"/>
      <c r="E206" s="68"/>
      <c r="F206" s="69"/>
      <c r="G206" s="69"/>
      <c r="H206" s="69"/>
      <c r="I206" s="69"/>
      <c r="J206" s="69"/>
      <c r="K206" s="69"/>
      <c r="L206" s="69"/>
      <c r="M206" s="69"/>
      <c r="N206" s="69"/>
      <c r="O206" s="69"/>
      <c r="P206" s="69"/>
      <c r="Q206" s="69"/>
      <c r="R206" s="69"/>
      <c r="S206" s="69"/>
      <c r="T206" s="69"/>
    </row>
    <row r="207" spans="1:20" ht="20.100000000000001" customHeight="1" x14ac:dyDescent="0.2">
      <c r="A207" s="4" t="s">
        <v>165</v>
      </c>
      <c r="B207" s="84" t="s">
        <v>553</v>
      </c>
      <c r="C207" s="93">
        <v>265</v>
      </c>
      <c r="D207" s="68"/>
      <c r="E207" s="68"/>
      <c r="F207" s="69"/>
      <c r="G207" s="69"/>
      <c r="H207" s="69"/>
      <c r="I207" s="69"/>
      <c r="J207" s="69"/>
      <c r="K207" s="69"/>
      <c r="L207" s="69"/>
      <c r="M207" s="69"/>
      <c r="N207" s="69"/>
      <c r="O207" s="69"/>
      <c r="P207" s="69"/>
      <c r="Q207" s="69"/>
      <c r="R207" s="69"/>
      <c r="S207" s="69"/>
      <c r="T207" s="69"/>
    </row>
    <row r="208" spans="1:20" ht="20.100000000000001" customHeight="1" x14ac:dyDescent="0.2">
      <c r="A208" s="4" t="s">
        <v>164</v>
      </c>
      <c r="B208" s="84" t="s">
        <v>403</v>
      </c>
      <c r="C208" s="93"/>
      <c r="D208" s="68"/>
      <c r="E208" s="68"/>
      <c r="F208" s="69"/>
      <c r="G208" s="69"/>
      <c r="H208" s="69"/>
      <c r="I208" s="69"/>
      <c r="J208" s="69"/>
      <c r="K208" s="69"/>
      <c r="L208" s="69"/>
      <c r="M208" s="69"/>
      <c r="N208" s="69"/>
      <c r="O208" s="69"/>
      <c r="P208" s="69"/>
      <c r="Q208" s="69"/>
      <c r="R208" s="69"/>
      <c r="S208" s="69"/>
      <c r="T208" s="69"/>
    </row>
    <row r="209" spans="1:20" ht="20.100000000000001" customHeight="1" x14ac:dyDescent="0.2">
      <c r="A209" s="8" t="s">
        <v>163</v>
      </c>
      <c r="B209" s="85" t="s">
        <v>447</v>
      </c>
      <c r="C209" s="93"/>
      <c r="D209" s="72">
        <f>SUM(D210:D227)</f>
        <v>6</v>
      </c>
      <c r="E209" s="72">
        <f t="shared" ref="E209:T209" si="10">SUM(E210:E227)</f>
        <v>0</v>
      </c>
      <c r="F209" s="72">
        <f t="shared" si="10"/>
        <v>64</v>
      </c>
      <c r="G209" s="72">
        <f t="shared" si="10"/>
        <v>41</v>
      </c>
      <c r="H209" s="72">
        <f t="shared" si="10"/>
        <v>0</v>
      </c>
      <c r="I209" s="72">
        <f t="shared" si="10"/>
        <v>0</v>
      </c>
      <c r="J209" s="72">
        <f t="shared" si="10"/>
        <v>41</v>
      </c>
      <c r="K209" s="72">
        <f t="shared" si="10"/>
        <v>3</v>
      </c>
      <c r="L209" s="72">
        <f t="shared" si="10"/>
        <v>1</v>
      </c>
      <c r="M209" s="72">
        <f t="shared" si="10"/>
        <v>24</v>
      </c>
      <c r="N209" s="72">
        <f t="shared" si="10"/>
        <v>1</v>
      </c>
      <c r="O209" s="72">
        <f t="shared" si="10"/>
        <v>14</v>
      </c>
      <c r="P209" s="72">
        <f t="shared" si="10"/>
        <v>0</v>
      </c>
      <c r="Q209" s="72">
        <f t="shared" si="10"/>
        <v>14</v>
      </c>
      <c r="R209" s="72">
        <f t="shared" si="10"/>
        <v>0</v>
      </c>
      <c r="S209" s="72">
        <f t="shared" si="10"/>
        <v>0</v>
      </c>
      <c r="T209" s="72">
        <f t="shared" si="10"/>
        <v>0</v>
      </c>
    </row>
    <row r="210" spans="1:20" ht="20.100000000000001" customHeight="1" x14ac:dyDescent="0.2">
      <c r="A210" s="4" t="s">
        <v>162</v>
      </c>
      <c r="B210" s="84" t="s">
        <v>717</v>
      </c>
      <c r="C210" s="93">
        <v>266</v>
      </c>
      <c r="D210" s="68">
        <v>5</v>
      </c>
      <c r="E210" s="68"/>
      <c r="F210" s="69">
        <v>17</v>
      </c>
      <c r="G210" s="69">
        <v>7</v>
      </c>
      <c r="H210" s="69">
        <v>0</v>
      </c>
      <c r="I210" s="69"/>
      <c r="J210" s="69">
        <v>7</v>
      </c>
      <c r="K210" s="69">
        <v>1</v>
      </c>
      <c r="L210" s="69"/>
      <c r="M210" s="69">
        <v>12</v>
      </c>
      <c r="N210" s="69"/>
      <c r="O210" s="69">
        <v>4</v>
      </c>
      <c r="P210" s="69"/>
      <c r="Q210" s="69">
        <v>4</v>
      </c>
      <c r="R210" s="69"/>
      <c r="S210" s="69"/>
      <c r="T210" s="69"/>
    </row>
    <row r="211" spans="1:20" ht="20.100000000000001" customHeight="1" x14ac:dyDescent="0.2">
      <c r="A211" s="4" t="s">
        <v>161</v>
      </c>
      <c r="B211" s="84" t="s">
        <v>718</v>
      </c>
      <c r="C211" s="93">
        <v>267</v>
      </c>
      <c r="D211" s="68"/>
      <c r="E211" s="68"/>
      <c r="F211" s="69"/>
      <c r="G211" s="69"/>
      <c r="H211" s="69"/>
      <c r="I211" s="69"/>
      <c r="J211" s="69"/>
      <c r="K211" s="69"/>
      <c r="L211" s="69"/>
      <c r="M211" s="69"/>
      <c r="N211" s="69"/>
      <c r="O211" s="69"/>
      <c r="P211" s="69"/>
      <c r="Q211" s="69"/>
      <c r="R211" s="69"/>
      <c r="S211" s="69"/>
      <c r="T211" s="69"/>
    </row>
    <row r="212" spans="1:20" ht="20.100000000000001" customHeight="1" x14ac:dyDescent="0.2">
      <c r="A212" s="4" t="s">
        <v>719</v>
      </c>
      <c r="B212" s="84" t="s">
        <v>720</v>
      </c>
      <c r="C212" s="93">
        <v>267.10000000000002</v>
      </c>
      <c r="D212" s="68">
        <v>1</v>
      </c>
      <c r="E212" s="68"/>
      <c r="F212" s="69">
        <v>33</v>
      </c>
      <c r="G212" s="69">
        <v>23</v>
      </c>
      <c r="H212" s="69"/>
      <c r="I212" s="69"/>
      <c r="J212" s="69">
        <v>23</v>
      </c>
      <c r="K212" s="69">
        <v>2</v>
      </c>
      <c r="L212" s="69">
        <v>1</v>
      </c>
      <c r="M212" s="69">
        <v>9</v>
      </c>
      <c r="N212" s="69">
        <v>1</v>
      </c>
      <c r="O212" s="69">
        <v>7</v>
      </c>
      <c r="P212" s="69"/>
      <c r="Q212" s="69">
        <v>7</v>
      </c>
      <c r="R212" s="69"/>
      <c r="S212" s="69"/>
      <c r="T212" s="69"/>
    </row>
    <row r="213" spans="1:20" ht="20.100000000000001" customHeight="1" x14ac:dyDescent="0.2">
      <c r="A213" s="4" t="s">
        <v>160</v>
      </c>
      <c r="B213" s="84" t="s">
        <v>645</v>
      </c>
      <c r="C213" s="93">
        <v>268</v>
      </c>
      <c r="D213" s="71"/>
      <c r="E213" s="71"/>
      <c r="F213" s="71">
        <v>11</v>
      </c>
      <c r="G213" s="71">
        <v>8</v>
      </c>
      <c r="H213" s="71"/>
      <c r="I213" s="71"/>
      <c r="J213" s="71">
        <v>8</v>
      </c>
      <c r="K213" s="71"/>
      <c r="L213" s="71"/>
      <c r="M213" s="71">
        <v>3</v>
      </c>
      <c r="N213" s="71"/>
      <c r="O213" s="71">
        <v>3</v>
      </c>
      <c r="P213" s="71"/>
      <c r="Q213" s="71">
        <v>3</v>
      </c>
      <c r="R213" s="71"/>
      <c r="S213" s="71"/>
      <c r="T213" s="71"/>
    </row>
    <row r="214" spans="1:20" ht="20.100000000000001" customHeight="1" x14ac:dyDescent="0.2">
      <c r="A214" s="4" t="s">
        <v>159</v>
      </c>
      <c r="B214" s="83" t="s">
        <v>721</v>
      </c>
      <c r="C214" s="93">
        <v>269</v>
      </c>
      <c r="D214" s="68"/>
      <c r="E214" s="68"/>
      <c r="F214" s="69"/>
      <c r="G214" s="69"/>
      <c r="H214" s="69"/>
      <c r="I214" s="69"/>
      <c r="J214" s="69"/>
      <c r="K214" s="69"/>
      <c r="L214" s="69"/>
      <c r="M214" s="69"/>
      <c r="N214" s="69"/>
      <c r="O214" s="69"/>
      <c r="P214" s="69"/>
      <c r="Q214" s="69"/>
      <c r="R214" s="69"/>
      <c r="S214" s="69"/>
      <c r="T214" s="69"/>
    </row>
    <row r="215" spans="1:20" ht="20.100000000000001" customHeight="1" x14ac:dyDescent="0.2">
      <c r="A215" s="4" t="s">
        <v>158</v>
      </c>
      <c r="B215" s="84" t="s">
        <v>722</v>
      </c>
      <c r="C215" s="93">
        <v>269.10000000000002</v>
      </c>
      <c r="D215" s="69"/>
      <c r="E215" s="69"/>
      <c r="F215" s="69"/>
      <c r="G215" s="69"/>
      <c r="H215" s="69"/>
      <c r="I215" s="69"/>
      <c r="J215" s="69"/>
      <c r="K215" s="69"/>
      <c r="L215" s="69"/>
      <c r="M215" s="69"/>
      <c r="N215" s="69"/>
      <c r="O215" s="69"/>
      <c r="P215" s="69"/>
      <c r="Q215" s="69"/>
      <c r="R215" s="69"/>
      <c r="S215" s="69"/>
      <c r="T215" s="69"/>
    </row>
    <row r="216" spans="1:20" ht="20.100000000000001" customHeight="1" x14ac:dyDescent="0.2">
      <c r="A216" s="4" t="s">
        <v>157</v>
      </c>
      <c r="B216" s="84" t="s">
        <v>723</v>
      </c>
      <c r="C216" s="93">
        <v>270</v>
      </c>
      <c r="D216" s="68"/>
      <c r="E216" s="68"/>
      <c r="F216" s="69"/>
      <c r="G216" s="69"/>
      <c r="H216" s="69"/>
      <c r="I216" s="69"/>
      <c r="J216" s="69"/>
      <c r="K216" s="69"/>
      <c r="L216" s="69"/>
      <c r="M216" s="69"/>
      <c r="N216" s="69"/>
      <c r="O216" s="69"/>
      <c r="P216" s="69"/>
      <c r="Q216" s="69"/>
      <c r="R216" s="69"/>
      <c r="S216" s="69"/>
      <c r="T216" s="69"/>
    </row>
    <row r="217" spans="1:20" ht="20.100000000000001" customHeight="1" x14ac:dyDescent="0.2">
      <c r="A217" s="4" t="s">
        <v>156</v>
      </c>
      <c r="B217" s="84" t="s">
        <v>724</v>
      </c>
      <c r="C217" s="93">
        <v>272</v>
      </c>
      <c r="D217" s="68"/>
      <c r="E217" s="68"/>
      <c r="F217" s="69"/>
      <c r="G217" s="69"/>
      <c r="H217" s="69"/>
      <c r="I217" s="69"/>
      <c r="J217" s="69"/>
      <c r="K217" s="69"/>
      <c r="L217" s="69"/>
      <c r="M217" s="69"/>
      <c r="N217" s="69"/>
      <c r="O217" s="69"/>
      <c r="P217" s="69"/>
      <c r="Q217" s="69"/>
      <c r="R217" s="69"/>
      <c r="S217" s="69"/>
      <c r="T217" s="69"/>
    </row>
    <row r="218" spans="1:20" ht="20.100000000000001" customHeight="1" x14ac:dyDescent="0.2">
      <c r="A218" s="4" t="s">
        <v>155</v>
      </c>
      <c r="B218" s="84" t="s">
        <v>725</v>
      </c>
      <c r="C218" s="93">
        <v>273</v>
      </c>
      <c r="D218" s="68"/>
      <c r="E218" s="68"/>
      <c r="F218" s="69">
        <v>3</v>
      </c>
      <c r="G218" s="69">
        <v>3</v>
      </c>
      <c r="H218" s="69"/>
      <c r="I218" s="69"/>
      <c r="J218" s="69">
        <v>3</v>
      </c>
      <c r="K218" s="69"/>
      <c r="L218" s="69"/>
      <c r="M218" s="69"/>
      <c r="N218" s="69"/>
      <c r="O218" s="69"/>
      <c r="P218" s="69"/>
      <c r="Q218" s="69"/>
      <c r="R218" s="69"/>
      <c r="S218" s="69"/>
      <c r="T218" s="69"/>
    </row>
    <row r="219" spans="1:20" ht="20.100000000000001" customHeight="1" x14ac:dyDescent="0.2">
      <c r="A219" s="4" t="s">
        <v>154</v>
      </c>
      <c r="B219" s="84" t="s">
        <v>726</v>
      </c>
      <c r="C219" s="93">
        <v>274</v>
      </c>
      <c r="D219" s="68"/>
      <c r="E219" s="68"/>
      <c r="F219" s="69"/>
      <c r="G219" s="69"/>
      <c r="H219" s="69"/>
      <c r="I219" s="69"/>
      <c r="J219" s="69"/>
      <c r="K219" s="69"/>
      <c r="L219" s="69"/>
      <c r="M219" s="69"/>
      <c r="N219" s="69"/>
      <c r="O219" s="69"/>
      <c r="P219" s="69"/>
      <c r="Q219" s="69"/>
      <c r="R219" s="69"/>
      <c r="S219" s="69"/>
      <c r="T219" s="69"/>
    </row>
    <row r="220" spans="1:20" ht="20.100000000000001" customHeight="1" x14ac:dyDescent="0.2">
      <c r="A220" s="4" t="s">
        <v>153</v>
      </c>
      <c r="B220" s="84" t="s">
        <v>727</v>
      </c>
      <c r="C220" s="93">
        <v>275</v>
      </c>
      <c r="D220" s="68"/>
      <c r="E220" s="68"/>
      <c r="F220" s="69"/>
      <c r="G220" s="69"/>
      <c r="H220" s="69"/>
      <c r="I220" s="69"/>
      <c r="J220" s="69"/>
      <c r="K220" s="69"/>
      <c r="L220" s="69"/>
      <c r="M220" s="69"/>
      <c r="N220" s="69"/>
      <c r="O220" s="69"/>
      <c r="P220" s="69"/>
      <c r="Q220" s="69"/>
      <c r="R220" s="69"/>
      <c r="S220" s="69"/>
      <c r="T220" s="69"/>
    </row>
    <row r="221" spans="1:20" ht="20.100000000000001" customHeight="1" x14ac:dyDescent="0.2">
      <c r="A221" s="4" t="s">
        <v>152</v>
      </c>
      <c r="B221" s="84" t="s">
        <v>554</v>
      </c>
      <c r="C221" s="93">
        <v>276</v>
      </c>
      <c r="D221" s="68"/>
      <c r="E221" s="68"/>
      <c r="F221" s="69"/>
      <c r="G221" s="69"/>
      <c r="H221" s="69"/>
      <c r="I221" s="69"/>
      <c r="J221" s="69"/>
      <c r="K221" s="69"/>
      <c r="L221" s="69"/>
      <c r="M221" s="69"/>
      <c r="N221" s="69"/>
      <c r="O221" s="69"/>
      <c r="P221" s="69"/>
      <c r="Q221" s="69"/>
      <c r="R221" s="69"/>
      <c r="S221" s="69"/>
      <c r="T221" s="69"/>
    </row>
    <row r="222" spans="1:20" ht="20.100000000000001" customHeight="1" x14ac:dyDescent="0.2">
      <c r="A222" s="4" t="s">
        <v>151</v>
      </c>
      <c r="B222" s="84" t="s">
        <v>364</v>
      </c>
      <c r="C222" s="93">
        <v>277</v>
      </c>
      <c r="D222" s="68"/>
      <c r="E222" s="68"/>
      <c r="F222" s="69"/>
      <c r="G222" s="69"/>
      <c r="H222" s="69"/>
      <c r="I222" s="69"/>
      <c r="J222" s="69"/>
      <c r="K222" s="69"/>
      <c r="L222" s="69"/>
      <c r="M222" s="69"/>
      <c r="N222" s="69"/>
      <c r="O222" s="69"/>
      <c r="P222" s="69"/>
      <c r="Q222" s="69"/>
      <c r="R222" s="69"/>
      <c r="S222" s="69"/>
      <c r="T222" s="69"/>
    </row>
    <row r="223" spans="1:20" ht="20.100000000000001" customHeight="1" x14ac:dyDescent="0.2">
      <c r="A223" s="4" t="s">
        <v>150</v>
      </c>
      <c r="B223" s="84" t="s">
        <v>555</v>
      </c>
      <c r="C223" s="93">
        <v>278</v>
      </c>
      <c r="D223" s="68"/>
      <c r="E223" s="68"/>
      <c r="F223" s="69"/>
      <c r="G223" s="69"/>
      <c r="H223" s="69"/>
      <c r="I223" s="69"/>
      <c r="J223" s="69"/>
      <c r="K223" s="69"/>
      <c r="L223" s="69"/>
      <c r="M223" s="69"/>
      <c r="N223" s="69"/>
      <c r="O223" s="69"/>
      <c r="P223" s="69"/>
      <c r="Q223" s="69"/>
      <c r="R223" s="69"/>
      <c r="S223" s="69"/>
      <c r="T223" s="69"/>
    </row>
    <row r="224" spans="1:20" ht="20.100000000000001" customHeight="1" x14ac:dyDescent="0.2">
      <c r="A224" s="4" t="s">
        <v>149</v>
      </c>
      <c r="B224" s="84" t="s">
        <v>556</v>
      </c>
      <c r="C224" s="93">
        <v>279</v>
      </c>
      <c r="D224" s="68"/>
      <c r="E224" s="68"/>
      <c r="F224" s="69"/>
      <c r="G224" s="69"/>
      <c r="H224" s="69"/>
      <c r="I224" s="69"/>
      <c r="J224" s="69"/>
      <c r="K224" s="69"/>
      <c r="L224" s="69"/>
      <c r="M224" s="69"/>
      <c r="N224" s="69"/>
      <c r="O224" s="69"/>
      <c r="P224" s="69"/>
      <c r="Q224" s="69"/>
      <c r="R224" s="69"/>
      <c r="S224" s="69"/>
      <c r="T224" s="69"/>
    </row>
    <row r="225" spans="1:20" ht="20.100000000000001" customHeight="1" x14ac:dyDescent="0.2">
      <c r="A225" s="4" t="s">
        <v>148</v>
      </c>
      <c r="B225" s="84" t="s">
        <v>728</v>
      </c>
      <c r="C225" s="93">
        <v>280</v>
      </c>
      <c r="D225" s="68"/>
      <c r="E225" s="68"/>
      <c r="F225" s="69"/>
      <c r="G225" s="69"/>
      <c r="H225" s="69"/>
      <c r="I225" s="69"/>
      <c r="J225" s="69"/>
      <c r="K225" s="69"/>
      <c r="L225" s="69"/>
      <c r="M225" s="69"/>
      <c r="N225" s="69"/>
      <c r="O225" s="69"/>
      <c r="P225" s="69"/>
      <c r="Q225" s="69"/>
      <c r="R225" s="69"/>
      <c r="S225" s="69"/>
      <c r="T225" s="69"/>
    </row>
    <row r="226" spans="1:20" ht="20.100000000000001" customHeight="1" x14ac:dyDescent="0.2">
      <c r="A226" s="4" t="s">
        <v>729</v>
      </c>
      <c r="B226" s="84" t="s">
        <v>730</v>
      </c>
      <c r="C226" s="93">
        <v>280.10000000000002</v>
      </c>
      <c r="D226" s="68"/>
      <c r="E226" s="68"/>
      <c r="F226" s="69"/>
      <c r="G226" s="69"/>
      <c r="H226" s="69"/>
      <c r="I226" s="69"/>
      <c r="J226" s="69"/>
      <c r="K226" s="69"/>
      <c r="L226" s="69"/>
      <c r="M226" s="69"/>
      <c r="N226" s="69"/>
      <c r="O226" s="69"/>
      <c r="P226" s="69"/>
      <c r="Q226" s="69"/>
      <c r="R226" s="69"/>
      <c r="S226" s="69"/>
      <c r="T226" s="69"/>
    </row>
    <row r="227" spans="1:20" ht="20.100000000000001" customHeight="1" x14ac:dyDescent="0.2">
      <c r="A227" s="4" t="s">
        <v>147</v>
      </c>
      <c r="B227" s="84" t="s">
        <v>403</v>
      </c>
      <c r="C227" s="93"/>
      <c r="D227" s="68"/>
      <c r="E227" s="68"/>
      <c r="F227" s="69"/>
      <c r="G227" s="69"/>
      <c r="H227" s="69"/>
      <c r="I227" s="69"/>
      <c r="J227" s="69"/>
      <c r="K227" s="69"/>
      <c r="L227" s="69"/>
      <c r="M227" s="69"/>
      <c r="N227" s="69"/>
      <c r="O227" s="69"/>
      <c r="P227" s="69"/>
      <c r="Q227" s="69"/>
      <c r="R227" s="69"/>
      <c r="S227" s="69"/>
      <c r="T227" s="69"/>
    </row>
    <row r="228" spans="1:20" ht="20.100000000000001" customHeight="1" x14ac:dyDescent="0.2">
      <c r="A228" s="8" t="s">
        <v>146</v>
      </c>
      <c r="B228" s="85" t="s">
        <v>448</v>
      </c>
      <c r="C228" s="93"/>
      <c r="D228" s="72">
        <f>SUM(D229:D247)</f>
        <v>0</v>
      </c>
      <c r="E228" s="72">
        <f t="shared" ref="E228:T228" si="11">SUM(E229:E247)</f>
        <v>0</v>
      </c>
      <c r="F228" s="72">
        <f t="shared" si="11"/>
        <v>5</v>
      </c>
      <c r="G228" s="72">
        <f t="shared" si="11"/>
        <v>2</v>
      </c>
      <c r="H228" s="72">
        <f t="shared" si="11"/>
        <v>0</v>
      </c>
      <c r="I228" s="72">
        <f t="shared" si="11"/>
        <v>0</v>
      </c>
      <c r="J228" s="72">
        <f t="shared" si="11"/>
        <v>2</v>
      </c>
      <c r="K228" s="72">
        <f t="shared" si="11"/>
        <v>0</v>
      </c>
      <c r="L228" s="72">
        <f t="shared" si="11"/>
        <v>0</v>
      </c>
      <c r="M228" s="72">
        <f t="shared" si="11"/>
        <v>3</v>
      </c>
      <c r="N228" s="72">
        <f t="shared" si="11"/>
        <v>0</v>
      </c>
      <c r="O228" s="72">
        <f t="shared" si="11"/>
        <v>0</v>
      </c>
      <c r="P228" s="72">
        <f t="shared" si="11"/>
        <v>0</v>
      </c>
      <c r="Q228" s="72">
        <f t="shared" si="11"/>
        <v>0</v>
      </c>
      <c r="R228" s="72">
        <f t="shared" si="11"/>
        <v>0</v>
      </c>
      <c r="S228" s="72">
        <f t="shared" si="11"/>
        <v>0</v>
      </c>
      <c r="T228" s="72">
        <f t="shared" si="11"/>
        <v>0</v>
      </c>
    </row>
    <row r="229" spans="1:20" ht="20.100000000000001" customHeight="1" x14ac:dyDescent="0.2">
      <c r="A229" s="4" t="s">
        <v>145</v>
      </c>
      <c r="B229" s="84" t="s">
        <v>557</v>
      </c>
      <c r="C229" s="93">
        <v>281</v>
      </c>
      <c r="D229" s="68"/>
      <c r="E229" s="68"/>
      <c r="F229" s="69"/>
      <c r="G229" s="69"/>
      <c r="H229" s="69"/>
      <c r="I229" s="69"/>
      <c r="J229" s="69"/>
      <c r="K229" s="69"/>
      <c r="L229" s="69"/>
      <c r="M229" s="69"/>
      <c r="N229" s="69"/>
      <c r="O229" s="69"/>
      <c r="P229" s="69"/>
      <c r="Q229" s="69"/>
      <c r="R229" s="69"/>
      <c r="S229" s="69"/>
      <c r="T229" s="69"/>
    </row>
    <row r="230" spans="1:20" ht="20.100000000000001" customHeight="1" x14ac:dyDescent="0.2">
      <c r="A230" s="4" t="s">
        <v>144</v>
      </c>
      <c r="B230" s="84" t="s">
        <v>558</v>
      </c>
      <c r="C230" s="3">
        <v>282</v>
      </c>
      <c r="D230" s="69"/>
      <c r="E230" s="69"/>
      <c r="F230" s="69"/>
      <c r="G230" s="69"/>
      <c r="H230" s="69"/>
      <c r="I230" s="69"/>
      <c r="J230" s="69"/>
      <c r="K230" s="69"/>
      <c r="L230" s="69"/>
      <c r="M230" s="69"/>
      <c r="N230" s="69"/>
      <c r="O230" s="69"/>
      <c r="P230" s="69"/>
      <c r="Q230" s="69"/>
      <c r="R230" s="69"/>
      <c r="S230" s="69"/>
      <c r="T230" s="69"/>
    </row>
    <row r="231" spans="1:20" ht="20.100000000000001" customHeight="1" x14ac:dyDescent="0.2">
      <c r="A231" s="4" t="s">
        <v>143</v>
      </c>
      <c r="B231" s="83" t="s">
        <v>559</v>
      </c>
      <c r="C231" s="93">
        <v>283</v>
      </c>
      <c r="D231" s="68"/>
      <c r="E231" s="68"/>
      <c r="F231" s="69"/>
      <c r="G231" s="69"/>
      <c r="H231" s="69"/>
      <c r="I231" s="69"/>
      <c r="J231" s="69"/>
      <c r="K231" s="69"/>
      <c r="L231" s="69"/>
      <c r="M231" s="69"/>
      <c r="N231" s="69"/>
      <c r="O231" s="69"/>
      <c r="P231" s="69"/>
      <c r="Q231" s="69"/>
      <c r="R231" s="69"/>
      <c r="S231" s="69"/>
      <c r="T231" s="69"/>
    </row>
    <row r="232" spans="1:20" ht="20.100000000000001" customHeight="1" x14ac:dyDescent="0.2">
      <c r="A232" s="4" t="s">
        <v>142</v>
      </c>
      <c r="B232" s="84" t="s">
        <v>560</v>
      </c>
      <c r="C232" s="93">
        <v>284</v>
      </c>
      <c r="D232" s="68"/>
      <c r="E232" s="68"/>
      <c r="F232" s="69"/>
      <c r="G232" s="69"/>
      <c r="H232" s="69"/>
      <c r="I232" s="69"/>
      <c r="J232" s="69"/>
      <c r="K232" s="69"/>
      <c r="L232" s="69"/>
      <c r="M232" s="69"/>
      <c r="N232" s="69"/>
      <c r="O232" s="69"/>
      <c r="P232" s="69"/>
      <c r="Q232" s="69"/>
      <c r="R232" s="69"/>
      <c r="S232" s="69"/>
      <c r="T232" s="69"/>
    </row>
    <row r="233" spans="1:20" ht="20.100000000000001" customHeight="1" x14ac:dyDescent="0.2">
      <c r="A233" s="4" t="s">
        <v>141</v>
      </c>
      <c r="B233" s="84" t="s">
        <v>561</v>
      </c>
      <c r="C233" s="93">
        <v>285</v>
      </c>
      <c r="D233" s="71"/>
      <c r="E233" s="71"/>
      <c r="F233" s="71"/>
      <c r="G233" s="71"/>
      <c r="H233" s="71"/>
      <c r="I233" s="71"/>
      <c r="J233" s="71"/>
      <c r="K233" s="71"/>
      <c r="L233" s="71"/>
      <c r="M233" s="71"/>
      <c r="N233" s="71"/>
      <c r="O233" s="71"/>
      <c r="P233" s="71"/>
      <c r="Q233" s="71"/>
      <c r="R233" s="71"/>
      <c r="S233" s="71"/>
      <c r="T233" s="71"/>
    </row>
    <row r="234" spans="1:20" ht="20.100000000000001" customHeight="1" x14ac:dyDescent="0.2">
      <c r="A234" s="4" t="s">
        <v>140</v>
      </c>
      <c r="B234" s="84" t="s">
        <v>562</v>
      </c>
      <c r="C234" s="93">
        <v>286</v>
      </c>
      <c r="D234" s="68"/>
      <c r="E234" s="68"/>
      <c r="F234" s="69"/>
      <c r="G234" s="69"/>
      <c r="H234" s="69"/>
      <c r="I234" s="69"/>
      <c r="J234" s="69"/>
      <c r="K234" s="69"/>
      <c r="L234" s="69"/>
      <c r="M234" s="69"/>
      <c r="N234" s="69"/>
      <c r="O234" s="69"/>
      <c r="P234" s="69"/>
      <c r="Q234" s="69"/>
      <c r="R234" s="69"/>
      <c r="S234" s="69"/>
      <c r="T234" s="69"/>
    </row>
    <row r="235" spans="1:20" ht="20.100000000000001" customHeight="1" x14ac:dyDescent="0.2">
      <c r="A235" s="4" t="s">
        <v>139</v>
      </c>
      <c r="B235" s="84" t="s">
        <v>365</v>
      </c>
      <c r="C235" s="93">
        <v>287</v>
      </c>
      <c r="D235" s="68"/>
      <c r="E235" s="68"/>
      <c r="F235" s="69"/>
      <c r="G235" s="69"/>
      <c r="H235" s="69"/>
      <c r="I235" s="69"/>
      <c r="J235" s="69"/>
      <c r="K235" s="69"/>
      <c r="L235" s="69"/>
      <c r="M235" s="69"/>
      <c r="N235" s="69"/>
      <c r="O235" s="69"/>
      <c r="P235" s="69"/>
      <c r="Q235" s="69"/>
      <c r="R235" s="69"/>
      <c r="S235" s="69"/>
      <c r="T235" s="69"/>
    </row>
    <row r="236" spans="1:20" ht="20.100000000000001" customHeight="1" x14ac:dyDescent="0.2">
      <c r="A236" s="4" t="s">
        <v>138</v>
      </c>
      <c r="B236" s="84" t="s">
        <v>366</v>
      </c>
      <c r="C236" s="93">
        <v>288</v>
      </c>
      <c r="D236" s="68"/>
      <c r="E236" s="68"/>
      <c r="F236" s="69"/>
      <c r="G236" s="69"/>
      <c r="H236" s="69"/>
      <c r="I236" s="69"/>
      <c r="J236" s="69"/>
      <c r="K236" s="69"/>
      <c r="L236" s="69"/>
      <c r="M236" s="69"/>
      <c r="N236" s="69"/>
      <c r="O236" s="69"/>
      <c r="P236" s="69"/>
      <c r="Q236" s="69"/>
      <c r="R236" s="69"/>
      <c r="S236" s="69"/>
      <c r="T236" s="69"/>
    </row>
    <row r="237" spans="1:20" ht="20.100000000000001" customHeight="1" x14ac:dyDescent="0.2">
      <c r="A237" s="4" t="s">
        <v>137</v>
      </c>
      <c r="B237" s="84" t="s">
        <v>646</v>
      </c>
      <c r="C237" s="93">
        <v>289</v>
      </c>
      <c r="D237" s="68"/>
      <c r="E237" s="68"/>
      <c r="F237" s="69"/>
      <c r="G237" s="69"/>
      <c r="H237" s="69"/>
      <c r="I237" s="69"/>
      <c r="J237" s="69"/>
      <c r="K237" s="69"/>
      <c r="L237" s="69"/>
      <c r="M237" s="69"/>
      <c r="N237" s="69"/>
      <c r="O237" s="69"/>
      <c r="P237" s="69"/>
      <c r="Q237" s="69"/>
      <c r="R237" s="69"/>
      <c r="S237" s="69"/>
      <c r="T237" s="69"/>
    </row>
    <row r="238" spans="1:20" ht="20.100000000000001" customHeight="1" x14ac:dyDescent="0.2">
      <c r="A238" s="4" t="s">
        <v>136</v>
      </c>
      <c r="B238" s="84" t="s">
        <v>496</v>
      </c>
      <c r="C238" s="93">
        <v>290</v>
      </c>
      <c r="D238" s="68"/>
      <c r="E238" s="68"/>
      <c r="F238" s="69">
        <v>1</v>
      </c>
      <c r="G238" s="69">
        <v>1</v>
      </c>
      <c r="H238" s="69"/>
      <c r="I238" s="69"/>
      <c r="J238" s="69">
        <v>1</v>
      </c>
      <c r="K238" s="69"/>
      <c r="L238" s="69"/>
      <c r="M238" s="69"/>
      <c r="N238" s="69"/>
      <c r="O238" s="69"/>
      <c r="P238" s="69"/>
      <c r="Q238" s="69"/>
      <c r="R238" s="69"/>
      <c r="S238" s="69"/>
      <c r="T238" s="69"/>
    </row>
    <row r="239" spans="1:20" ht="20.100000000000001" customHeight="1" x14ac:dyDescent="0.2">
      <c r="A239" s="4" t="s">
        <v>135</v>
      </c>
      <c r="B239" s="84" t="s">
        <v>647</v>
      </c>
      <c r="C239" s="93">
        <v>291</v>
      </c>
      <c r="D239" s="68"/>
      <c r="E239" s="68"/>
      <c r="F239" s="69"/>
      <c r="G239" s="69"/>
      <c r="H239" s="69"/>
      <c r="I239" s="69"/>
      <c r="J239" s="69"/>
      <c r="K239" s="69"/>
      <c r="L239" s="69"/>
      <c r="M239" s="69"/>
      <c r="N239" s="69"/>
      <c r="O239" s="69"/>
      <c r="P239" s="69"/>
      <c r="Q239" s="69"/>
      <c r="R239" s="69"/>
      <c r="S239" s="69"/>
      <c r="T239" s="69"/>
    </row>
    <row r="240" spans="1:20" ht="20.100000000000001" customHeight="1" x14ac:dyDescent="0.2">
      <c r="A240" s="4" t="s">
        <v>134</v>
      </c>
      <c r="B240" s="84" t="s">
        <v>648</v>
      </c>
      <c r="C240" s="93">
        <v>292</v>
      </c>
      <c r="D240" s="68"/>
      <c r="E240" s="68"/>
      <c r="F240" s="69">
        <v>1</v>
      </c>
      <c r="G240" s="69"/>
      <c r="H240" s="69"/>
      <c r="I240" s="69"/>
      <c r="J240" s="69"/>
      <c r="K240" s="69"/>
      <c r="L240" s="69"/>
      <c r="M240" s="69">
        <v>1</v>
      </c>
      <c r="N240" s="69"/>
      <c r="O240" s="69"/>
      <c r="P240" s="69"/>
      <c r="Q240" s="69"/>
      <c r="R240" s="69"/>
      <c r="S240" s="69"/>
      <c r="T240" s="69"/>
    </row>
    <row r="241" spans="1:20" ht="20.100000000000001" customHeight="1" x14ac:dyDescent="0.2">
      <c r="A241" s="4" t="s">
        <v>133</v>
      </c>
      <c r="B241" s="84" t="s">
        <v>449</v>
      </c>
      <c r="C241" s="93">
        <v>293</v>
      </c>
      <c r="D241" s="68"/>
      <c r="E241" s="68"/>
      <c r="F241" s="69"/>
      <c r="G241" s="69"/>
      <c r="H241" s="69"/>
      <c r="I241" s="69"/>
      <c r="J241" s="69"/>
      <c r="K241" s="69"/>
      <c r="L241" s="69"/>
      <c r="M241" s="69"/>
      <c r="N241" s="69"/>
      <c r="O241" s="69"/>
      <c r="P241" s="69"/>
      <c r="Q241" s="69"/>
      <c r="R241" s="69"/>
      <c r="S241" s="69"/>
      <c r="T241" s="69"/>
    </row>
    <row r="242" spans="1:20" ht="20.100000000000001" customHeight="1" x14ac:dyDescent="0.2">
      <c r="A242" s="4" t="s">
        <v>132</v>
      </c>
      <c r="B242" s="84" t="s">
        <v>649</v>
      </c>
      <c r="C242" s="93">
        <v>294</v>
      </c>
      <c r="D242" s="68"/>
      <c r="E242" s="68"/>
      <c r="F242" s="69"/>
      <c r="G242" s="69"/>
      <c r="H242" s="69"/>
      <c r="I242" s="69"/>
      <c r="J242" s="69"/>
      <c r="K242" s="69"/>
      <c r="L242" s="69"/>
      <c r="M242" s="69"/>
      <c r="N242" s="69"/>
      <c r="O242" s="69"/>
      <c r="P242" s="69"/>
      <c r="Q242" s="69"/>
      <c r="R242" s="69"/>
      <c r="S242" s="69"/>
      <c r="T242" s="69"/>
    </row>
    <row r="243" spans="1:20" ht="20.100000000000001" customHeight="1" x14ac:dyDescent="0.2">
      <c r="A243" s="4" t="s">
        <v>131</v>
      </c>
      <c r="B243" s="84" t="s">
        <v>650</v>
      </c>
      <c r="C243" s="93">
        <v>295</v>
      </c>
      <c r="D243" s="68"/>
      <c r="E243" s="68"/>
      <c r="F243" s="69"/>
      <c r="G243" s="69"/>
      <c r="H243" s="69"/>
      <c r="I243" s="69"/>
      <c r="J243" s="69"/>
      <c r="K243" s="69"/>
      <c r="L243" s="69"/>
      <c r="M243" s="69"/>
      <c r="N243" s="69"/>
      <c r="O243" s="69"/>
      <c r="P243" s="69"/>
      <c r="Q243" s="69"/>
      <c r="R243" s="69"/>
      <c r="S243" s="69"/>
      <c r="T243" s="69"/>
    </row>
    <row r="244" spans="1:20" ht="20.100000000000001" customHeight="1" x14ac:dyDescent="0.2">
      <c r="A244" s="4" t="s">
        <v>130</v>
      </c>
      <c r="B244" s="84" t="s">
        <v>651</v>
      </c>
      <c r="C244" s="93">
        <v>296</v>
      </c>
      <c r="D244" s="68"/>
      <c r="E244" s="68"/>
      <c r="F244" s="69">
        <v>3</v>
      </c>
      <c r="G244" s="69">
        <v>1</v>
      </c>
      <c r="H244" s="69"/>
      <c r="I244" s="69"/>
      <c r="J244" s="69">
        <v>1</v>
      </c>
      <c r="K244" s="69"/>
      <c r="L244" s="69"/>
      <c r="M244" s="69">
        <v>2</v>
      </c>
      <c r="N244" s="69"/>
      <c r="O244" s="69"/>
      <c r="P244" s="69"/>
      <c r="Q244" s="69"/>
      <c r="R244" s="69"/>
      <c r="S244" s="69"/>
      <c r="T244" s="69"/>
    </row>
    <row r="245" spans="1:20" ht="20.100000000000001" customHeight="1" x14ac:dyDescent="0.2">
      <c r="A245" s="4" t="s">
        <v>129</v>
      </c>
      <c r="B245" s="84" t="s">
        <v>376</v>
      </c>
      <c r="C245" s="3">
        <v>297</v>
      </c>
      <c r="D245" s="68"/>
      <c r="E245" s="68"/>
      <c r="F245" s="69"/>
      <c r="G245" s="69"/>
      <c r="H245" s="69"/>
      <c r="I245" s="69"/>
      <c r="J245" s="69"/>
      <c r="K245" s="69"/>
      <c r="L245" s="69"/>
      <c r="M245" s="69"/>
      <c r="N245" s="69"/>
      <c r="O245" s="69"/>
      <c r="P245" s="69"/>
      <c r="Q245" s="69"/>
      <c r="R245" s="69"/>
      <c r="S245" s="69"/>
      <c r="T245" s="69"/>
    </row>
    <row r="246" spans="1:20" ht="20.100000000000001" customHeight="1" x14ac:dyDescent="0.2">
      <c r="A246" s="4" t="s">
        <v>128</v>
      </c>
      <c r="B246" s="84" t="s">
        <v>563</v>
      </c>
      <c r="C246" s="93">
        <v>298</v>
      </c>
      <c r="D246" s="68"/>
      <c r="E246" s="68"/>
      <c r="F246" s="69"/>
      <c r="G246" s="69"/>
      <c r="H246" s="69"/>
      <c r="I246" s="69"/>
      <c r="J246" s="69"/>
      <c r="K246" s="69"/>
      <c r="L246" s="69"/>
      <c r="M246" s="69"/>
      <c r="N246" s="69"/>
      <c r="O246" s="69"/>
      <c r="P246" s="69"/>
      <c r="Q246" s="69"/>
      <c r="R246" s="69"/>
      <c r="S246" s="69"/>
      <c r="T246" s="69"/>
    </row>
    <row r="247" spans="1:20" ht="20.100000000000001" customHeight="1" x14ac:dyDescent="0.2">
      <c r="A247" s="4" t="s">
        <v>127</v>
      </c>
      <c r="B247" s="84" t="s">
        <v>403</v>
      </c>
      <c r="C247" s="93"/>
      <c r="D247" s="71"/>
      <c r="E247" s="71"/>
      <c r="F247" s="71"/>
      <c r="G247" s="71"/>
      <c r="H247" s="71"/>
      <c r="I247" s="71"/>
      <c r="J247" s="71"/>
      <c r="K247" s="71"/>
      <c r="L247" s="71"/>
      <c r="M247" s="71"/>
      <c r="N247" s="71"/>
      <c r="O247" s="71"/>
      <c r="P247" s="71"/>
      <c r="Q247" s="71"/>
      <c r="R247" s="71"/>
      <c r="S247" s="71"/>
      <c r="T247" s="71"/>
    </row>
    <row r="248" spans="1:20" ht="20.100000000000001" customHeight="1" x14ac:dyDescent="0.2">
      <c r="A248" s="4" t="s">
        <v>126</v>
      </c>
      <c r="B248" s="85" t="s">
        <v>564</v>
      </c>
      <c r="C248" s="93"/>
      <c r="D248" s="72">
        <f>SUM(D249:D261)</f>
        <v>0</v>
      </c>
      <c r="E248" s="72">
        <f t="shared" ref="E248:T248" si="12">SUM(E249:E261)</f>
        <v>0</v>
      </c>
      <c r="F248" s="72">
        <f t="shared" si="12"/>
        <v>0</v>
      </c>
      <c r="G248" s="72">
        <f t="shared" si="12"/>
        <v>0</v>
      </c>
      <c r="H248" s="72">
        <f t="shared" si="12"/>
        <v>0</v>
      </c>
      <c r="I248" s="72">
        <f t="shared" si="12"/>
        <v>0</v>
      </c>
      <c r="J248" s="72">
        <f t="shared" si="12"/>
        <v>0</v>
      </c>
      <c r="K248" s="72">
        <f t="shared" si="12"/>
        <v>0</v>
      </c>
      <c r="L248" s="72">
        <f t="shared" si="12"/>
        <v>0</v>
      </c>
      <c r="M248" s="72">
        <f t="shared" si="12"/>
        <v>0</v>
      </c>
      <c r="N248" s="72">
        <f t="shared" si="12"/>
        <v>0</v>
      </c>
      <c r="O248" s="72">
        <f t="shared" si="12"/>
        <v>0</v>
      </c>
      <c r="P248" s="72">
        <f t="shared" si="12"/>
        <v>0</v>
      </c>
      <c r="Q248" s="72">
        <f t="shared" si="12"/>
        <v>0</v>
      </c>
      <c r="R248" s="72">
        <f t="shared" si="12"/>
        <v>0</v>
      </c>
      <c r="S248" s="72">
        <f t="shared" si="12"/>
        <v>0</v>
      </c>
      <c r="T248" s="72">
        <f t="shared" si="12"/>
        <v>0</v>
      </c>
    </row>
    <row r="249" spans="1:20" ht="20.100000000000001" customHeight="1" x14ac:dyDescent="0.2">
      <c r="A249" s="4" t="s">
        <v>125</v>
      </c>
      <c r="B249" s="83" t="s">
        <v>450</v>
      </c>
      <c r="C249" s="93">
        <v>299</v>
      </c>
      <c r="D249" s="69"/>
      <c r="E249" s="69"/>
      <c r="F249" s="69"/>
      <c r="G249" s="69"/>
      <c r="H249" s="69"/>
      <c r="I249" s="69"/>
      <c r="J249" s="69"/>
      <c r="K249" s="69"/>
      <c r="L249" s="69"/>
      <c r="M249" s="69"/>
      <c r="N249" s="69"/>
      <c r="O249" s="69"/>
      <c r="P249" s="69"/>
      <c r="Q249" s="69"/>
      <c r="R249" s="69"/>
      <c r="S249" s="69"/>
      <c r="T249" s="69"/>
    </row>
    <row r="250" spans="1:20" ht="20.100000000000001" customHeight="1" x14ac:dyDescent="0.2">
      <c r="A250" s="4" t="s">
        <v>124</v>
      </c>
      <c r="B250" s="83" t="s">
        <v>731</v>
      </c>
      <c r="C250" s="93">
        <v>300</v>
      </c>
      <c r="D250" s="68"/>
      <c r="E250" s="68"/>
      <c r="F250" s="69"/>
      <c r="G250" s="69"/>
      <c r="H250" s="69"/>
      <c r="I250" s="69"/>
      <c r="J250" s="69"/>
      <c r="K250" s="69"/>
      <c r="L250" s="69"/>
      <c r="M250" s="69"/>
      <c r="N250" s="69"/>
      <c r="O250" s="69"/>
      <c r="P250" s="69"/>
      <c r="Q250" s="69"/>
      <c r="R250" s="69"/>
      <c r="S250" s="69"/>
      <c r="T250" s="69"/>
    </row>
    <row r="251" spans="1:20" ht="20.100000000000001" customHeight="1" x14ac:dyDescent="0.2">
      <c r="A251" s="4" t="s">
        <v>123</v>
      </c>
      <c r="B251" s="84" t="s">
        <v>367</v>
      </c>
      <c r="C251" s="93">
        <v>300.10000000000002</v>
      </c>
      <c r="D251" s="68"/>
      <c r="E251" s="68"/>
      <c r="F251" s="69"/>
      <c r="G251" s="69"/>
      <c r="H251" s="69"/>
      <c r="I251" s="69"/>
      <c r="J251" s="69"/>
      <c r="K251" s="69"/>
      <c r="L251" s="69"/>
      <c r="M251" s="69"/>
      <c r="N251" s="69"/>
      <c r="O251" s="69"/>
      <c r="P251" s="69"/>
      <c r="Q251" s="69"/>
      <c r="R251" s="69"/>
      <c r="S251" s="69"/>
      <c r="T251" s="69"/>
    </row>
    <row r="252" spans="1:20" ht="20.100000000000001" customHeight="1" x14ac:dyDescent="0.2">
      <c r="A252" s="4" t="s">
        <v>122</v>
      </c>
      <c r="B252" s="84" t="s">
        <v>565</v>
      </c>
      <c r="C252" s="93">
        <v>300.2</v>
      </c>
      <c r="D252" s="68"/>
      <c r="E252" s="68"/>
      <c r="F252" s="69"/>
      <c r="G252" s="69"/>
      <c r="H252" s="69"/>
      <c r="I252" s="69"/>
      <c r="J252" s="69"/>
      <c r="K252" s="69"/>
      <c r="L252" s="69"/>
      <c r="M252" s="69"/>
      <c r="N252" s="69"/>
      <c r="O252" s="69"/>
      <c r="P252" s="69"/>
      <c r="Q252" s="69"/>
      <c r="R252" s="69"/>
      <c r="S252" s="69"/>
      <c r="T252" s="69"/>
    </row>
    <row r="253" spans="1:20" ht="20.100000000000001" customHeight="1" x14ac:dyDescent="0.2">
      <c r="A253" s="4" t="s">
        <v>121</v>
      </c>
      <c r="B253" s="84" t="s">
        <v>732</v>
      </c>
      <c r="C253" s="93">
        <v>301</v>
      </c>
      <c r="D253" s="68"/>
      <c r="E253" s="68"/>
      <c r="F253" s="69"/>
      <c r="G253" s="69"/>
      <c r="H253" s="69"/>
      <c r="I253" s="69"/>
      <c r="J253" s="69"/>
      <c r="K253" s="69"/>
      <c r="L253" s="69"/>
      <c r="M253" s="69"/>
      <c r="N253" s="69"/>
      <c r="O253" s="69"/>
      <c r="P253" s="69"/>
      <c r="Q253" s="69"/>
      <c r="R253" s="69"/>
      <c r="S253" s="69"/>
      <c r="T253" s="69"/>
    </row>
    <row r="254" spans="1:20" ht="20.100000000000001" customHeight="1" x14ac:dyDescent="0.2">
      <c r="A254" s="4" t="s">
        <v>120</v>
      </c>
      <c r="B254" s="84" t="s">
        <v>451</v>
      </c>
      <c r="C254" s="93">
        <v>301.10000000000002</v>
      </c>
      <c r="D254" s="69"/>
      <c r="E254" s="69"/>
      <c r="F254" s="69"/>
      <c r="G254" s="69"/>
      <c r="H254" s="69"/>
      <c r="I254" s="69"/>
      <c r="J254" s="69"/>
      <c r="K254" s="69"/>
      <c r="L254" s="69"/>
      <c r="M254" s="69"/>
      <c r="N254" s="69"/>
      <c r="O254" s="69"/>
      <c r="P254" s="69"/>
      <c r="Q254" s="69"/>
      <c r="R254" s="69"/>
      <c r="S254" s="69"/>
      <c r="T254" s="69"/>
    </row>
    <row r="255" spans="1:20" ht="20.100000000000001" customHeight="1" x14ac:dyDescent="0.2">
      <c r="A255" s="4" t="s">
        <v>119</v>
      </c>
      <c r="B255" s="83" t="s">
        <v>452</v>
      </c>
      <c r="C255" s="93">
        <v>302</v>
      </c>
      <c r="D255" s="69"/>
      <c r="E255" s="69"/>
      <c r="F255" s="69"/>
      <c r="G255" s="69"/>
      <c r="H255" s="69"/>
      <c r="I255" s="69"/>
      <c r="J255" s="69"/>
      <c r="K255" s="69"/>
      <c r="L255" s="69"/>
      <c r="M255" s="69"/>
      <c r="N255" s="69"/>
      <c r="O255" s="69"/>
      <c r="P255" s="69"/>
      <c r="Q255" s="69"/>
      <c r="R255" s="69"/>
      <c r="S255" s="69"/>
      <c r="T255" s="69"/>
    </row>
    <row r="256" spans="1:20" ht="20.100000000000001" customHeight="1" x14ac:dyDescent="0.2">
      <c r="A256" s="4" t="s">
        <v>118</v>
      </c>
      <c r="B256" s="83" t="s">
        <v>368</v>
      </c>
      <c r="C256" s="93">
        <v>303</v>
      </c>
      <c r="D256" s="68"/>
      <c r="E256" s="68"/>
      <c r="F256" s="69"/>
      <c r="G256" s="69"/>
      <c r="H256" s="69"/>
      <c r="I256" s="69"/>
      <c r="J256" s="69"/>
      <c r="K256" s="69"/>
      <c r="L256" s="69"/>
      <c r="M256" s="69"/>
      <c r="N256" s="69"/>
      <c r="O256" s="69"/>
      <c r="P256" s="69"/>
      <c r="Q256" s="69"/>
      <c r="R256" s="69"/>
      <c r="S256" s="69"/>
      <c r="T256" s="69"/>
    </row>
    <row r="257" spans="1:20" ht="20.100000000000001" customHeight="1" x14ac:dyDescent="0.2">
      <c r="A257" s="4" t="s">
        <v>117</v>
      </c>
      <c r="B257" s="83" t="s">
        <v>453</v>
      </c>
      <c r="C257" s="93">
        <v>304</v>
      </c>
      <c r="D257" s="68"/>
      <c r="E257" s="68"/>
      <c r="F257" s="69"/>
      <c r="G257" s="69"/>
      <c r="H257" s="69"/>
      <c r="I257" s="69"/>
      <c r="J257" s="69"/>
      <c r="K257" s="69"/>
      <c r="L257" s="69"/>
      <c r="M257" s="69"/>
      <c r="N257" s="69"/>
      <c r="O257" s="69"/>
      <c r="P257" s="69"/>
      <c r="Q257" s="69"/>
      <c r="R257" s="69"/>
      <c r="S257" s="69"/>
      <c r="T257" s="69"/>
    </row>
    <row r="258" spans="1:20" ht="20.100000000000001" customHeight="1" x14ac:dyDescent="0.2">
      <c r="A258" s="4" t="s">
        <v>116</v>
      </c>
      <c r="B258" s="83" t="s">
        <v>566</v>
      </c>
      <c r="C258" s="93">
        <v>305</v>
      </c>
      <c r="D258" s="68"/>
      <c r="E258" s="68"/>
      <c r="F258" s="69"/>
      <c r="G258" s="69"/>
      <c r="H258" s="69"/>
      <c r="I258" s="69"/>
      <c r="J258" s="69"/>
      <c r="K258" s="69"/>
      <c r="L258" s="69"/>
      <c r="M258" s="69"/>
      <c r="N258" s="69"/>
      <c r="O258" s="69"/>
      <c r="P258" s="69"/>
      <c r="Q258" s="69"/>
      <c r="R258" s="69"/>
      <c r="S258" s="69"/>
      <c r="T258" s="69"/>
    </row>
    <row r="259" spans="1:20" ht="20.100000000000001" customHeight="1" x14ac:dyDescent="0.2">
      <c r="A259" s="4" t="s">
        <v>115</v>
      </c>
      <c r="B259" s="84" t="s">
        <v>567</v>
      </c>
      <c r="C259" s="93">
        <v>306</v>
      </c>
      <c r="D259" s="68"/>
      <c r="E259" s="68"/>
      <c r="F259" s="69"/>
      <c r="G259" s="69"/>
      <c r="H259" s="69"/>
      <c r="I259" s="69"/>
      <c r="J259" s="69"/>
      <c r="K259" s="69"/>
      <c r="L259" s="69"/>
      <c r="M259" s="69"/>
      <c r="N259" s="69"/>
      <c r="O259" s="69"/>
      <c r="P259" s="69"/>
      <c r="Q259" s="69"/>
      <c r="R259" s="69"/>
      <c r="S259" s="69"/>
      <c r="T259" s="69"/>
    </row>
    <row r="260" spans="1:20" ht="20.100000000000001" customHeight="1" x14ac:dyDescent="0.2">
      <c r="A260" s="4" t="s">
        <v>114</v>
      </c>
      <c r="B260" s="84" t="s">
        <v>568</v>
      </c>
      <c r="C260" s="93">
        <v>307</v>
      </c>
      <c r="D260" s="68"/>
      <c r="E260" s="68"/>
      <c r="F260" s="69"/>
      <c r="G260" s="69"/>
      <c r="H260" s="69"/>
      <c r="I260" s="69"/>
      <c r="J260" s="69"/>
      <c r="K260" s="69"/>
      <c r="L260" s="69"/>
      <c r="M260" s="69"/>
      <c r="N260" s="69"/>
      <c r="O260" s="69"/>
      <c r="P260" s="69"/>
      <c r="Q260" s="69"/>
      <c r="R260" s="69"/>
      <c r="S260" s="69"/>
      <c r="T260" s="69"/>
    </row>
    <row r="261" spans="1:20" ht="20.100000000000001" customHeight="1" x14ac:dyDescent="0.2">
      <c r="A261" s="4" t="s">
        <v>113</v>
      </c>
      <c r="B261" s="84" t="s">
        <v>403</v>
      </c>
      <c r="C261" s="93"/>
      <c r="D261" s="68"/>
      <c r="E261" s="68"/>
      <c r="F261" s="69"/>
      <c r="G261" s="69"/>
      <c r="H261" s="69"/>
      <c r="I261" s="69"/>
      <c r="J261" s="69"/>
      <c r="K261" s="69"/>
      <c r="L261" s="69"/>
      <c r="M261" s="69"/>
      <c r="N261" s="69"/>
      <c r="O261" s="69"/>
      <c r="P261" s="69"/>
      <c r="Q261" s="69"/>
      <c r="R261" s="69"/>
      <c r="S261" s="69"/>
      <c r="T261" s="69"/>
    </row>
    <row r="262" spans="1:20" s="96" customFormat="1" ht="20.100000000000001" customHeight="1" x14ac:dyDescent="0.2">
      <c r="A262" s="8" t="s">
        <v>112</v>
      </c>
      <c r="B262" s="85" t="s">
        <v>454</v>
      </c>
      <c r="C262" s="93"/>
      <c r="D262" s="72">
        <f>SUM(D263:D279)</f>
        <v>4</v>
      </c>
      <c r="E262" s="72">
        <f t="shared" ref="E262:T262" si="13">SUM(E263:E279)</f>
        <v>0</v>
      </c>
      <c r="F262" s="72">
        <f t="shared" si="13"/>
        <v>13</v>
      </c>
      <c r="G262" s="72">
        <f t="shared" si="13"/>
        <v>10</v>
      </c>
      <c r="H262" s="72">
        <f t="shared" si="13"/>
        <v>0</v>
      </c>
      <c r="I262" s="72">
        <f t="shared" si="13"/>
        <v>0</v>
      </c>
      <c r="J262" s="72">
        <f t="shared" si="13"/>
        <v>10</v>
      </c>
      <c r="K262" s="72">
        <f t="shared" si="13"/>
        <v>0</v>
      </c>
      <c r="L262" s="72">
        <f t="shared" si="13"/>
        <v>0</v>
      </c>
      <c r="M262" s="72">
        <f t="shared" si="13"/>
        <v>7</v>
      </c>
      <c r="N262" s="72">
        <f t="shared" si="13"/>
        <v>0</v>
      </c>
      <c r="O262" s="72">
        <f t="shared" si="13"/>
        <v>7</v>
      </c>
      <c r="P262" s="72">
        <f t="shared" si="13"/>
        <v>0</v>
      </c>
      <c r="Q262" s="72">
        <f t="shared" si="13"/>
        <v>7</v>
      </c>
      <c r="R262" s="72">
        <f t="shared" si="13"/>
        <v>0</v>
      </c>
      <c r="S262" s="72">
        <f t="shared" si="13"/>
        <v>0</v>
      </c>
      <c r="T262" s="72">
        <f t="shared" si="13"/>
        <v>0</v>
      </c>
    </row>
    <row r="263" spans="1:20" ht="20.100000000000001" customHeight="1" x14ac:dyDescent="0.2">
      <c r="A263" s="4" t="s">
        <v>111</v>
      </c>
      <c r="B263" s="84" t="s">
        <v>455</v>
      </c>
      <c r="C263" s="93">
        <v>308</v>
      </c>
      <c r="D263" s="71">
        <v>1</v>
      </c>
      <c r="E263" s="71"/>
      <c r="F263" s="71"/>
      <c r="G263" s="71">
        <v>1</v>
      </c>
      <c r="H263" s="71"/>
      <c r="I263" s="71"/>
      <c r="J263" s="71">
        <v>1</v>
      </c>
      <c r="K263" s="71"/>
      <c r="L263" s="71"/>
      <c r="M263" s="71"/>
      <c r="N263" s="71"/>
      <c r="O263" s="71">
        <v>1</v>
      </c>
      <c r="P263" s="71"/>
      <c r="Q263" s="71">
        <v>1</v>
      </c>
      <c r="R263" s="71"/>
      <c r="S263" s="71"/>
      <c r="T263" s="71"/>
    </row>
    <row r="264" spans="1:20" ht="20.100000000000001" customHeight="1" x14ac:dyDescent="0.2">
      <c r="A264" s="4" t="s">
        <v>110</v>
      </c>
      <c r="B264" s="84" t="s">
        <v>456</v>
      </c>
      <c r="C264" s="3">
        <v>309</v>
      </c>
      <c r="D264" s="68"/>
      <c r="E264" s="68"/>
      <c r="F264" s="69">
        <v>2</v>
      </c>
      <c r="G264" s="69">
        <v>1</v>
      </c>
      <c r="H264" s="69"/>
      <c r="I264" s="69"/>
      <c r="J264" s="69">
        <v>1</v>
      </c>
      <c r="K264" s="69"/>
      <c r="L264" s="69"/>
      <c r="M264" s="69">
        <v>1</v>
      </c>
      <c r="N264" s="69"/>
      <c r="O264" s="69">
        <v>1</v>
      </c>
      <c r="P264" s="69"/>
      <c r="Q264" s="69">
        <v>1</v>
      </c>
      <c r="R264" s="69"/>
      <c r="S264" s="69"/>
      <c r="T264" s="69"/>
    </row>
    <row r="265" spans="1:20" ht="20.100000000000001" customHeight="1" x14ac:dyDescent="0.2">
      <c r="A265" s="4" t="s">
        <v>733</v>
      </c>
      <c r="B265" s="84" t="s">
        <v>398</v>
      </c>
      <c r="C265" s="3">
        <v>309.10000000000002</v>
      </c>
      <c r="D265" s="68"/>
      <c r="E265" s="68"/>
      <c r="F265" s="69"/>
      <c r="G265" s="69"/>
      <c r="H265" s="69"/>
      <c r="I265" s="69"/>
      <c r="J265" s="69"/>
      <c r="K265" s="69"/>
      <c r="L265" s="69"/>
      <c r="M265" s="69"/>
      <c r="N265" s="69"/>
      <c r="O265" s="69"/>
      <c r="P265" s="69"/>
      <c r="Q265" s="69"/>
      <c r="R265" s="69"/>
      <c r="S265" s="69"/>
      <c r="T265" s="69"/>
    </row>
    <row r="266" spans="1:20" ht="20.100000000000001" customHeight="1" x14ac:dyDescent="0.2">
      <c r="A266" s="4" t="s">
        <v>109</v>
      </c>
      <c r="B266" s="86" t="s">
        <v>652</v>
      </c>
      <c r="C266" s="93">
        <v>310</v>
      </c>
      <c r="D266" s="68"/>
      <c r="E266" s="68"/>
      <c r="F266" s="69"/>
      <c r="G266" s="69"/>
      <c r="H266" s="69"/>
      <c r="I266" s="69"/>
      <c r="J266" s="69"/>
      <c r="K266" s="69"/>
      <c r="L266" s="69"/>
      <c r="M266" s="69"/>
      <c r="N266" s="69"/>
      <c r="O266" s="69"/>
      <c r="P266" s="69"/>
      <c r="Q266" s="69"/>
      <c r="R266" s="69"/>
      <c r="S266" s="69"/>
      <c r="T266" s="69"/>
    </row>
    <row r="267" spans="1:20" ht="20.100000000000001" customHeight="1" x14ac:dyDescent="0.2">
      <c r="A267" s="4" t="s">
        <v>108</v>
      </c>
      <c r="B267" s="84" t="s">
        <v>569</v>
      </c>
      <c r="C267" s="93">
        <v>311</v>
      </c>
      <c r="D267" s="68">
        <v>1</v>
      </c>
      <c r="E267" s="68"/>
      <c r="F267" s="69">
        <v>1</v>
      </c>
      <c r="G267" s="69">
        <v>1</v>
      </c>
      <c r="H267" s="69"/>
      <c r="I267" s="69"/>
      <c r="J267" s="69">
        <v>1</v>
      </c>
      <c r="K267" s="69"/>
      <c r="L267" s="69"/>
      <c r="M267" s="69">
        <v>1</v>
      </c>
      <c r="N267" s="69"/>
      <c r="O267" s="69">
        <v>1</v>
      </c>
      <c r="P267" s="69"/>
      <c r="Q267" s="69">
        <v>1</v>
      </c>
      <c r="R267" s="69"/>
      <c r="S267" s="69"/>
      <c r="T267" s="69"/>
    </row>
    <row r="268" spans="1:20" ht="20.100000000000001" customHeight="1" x14ac:dyDescent="0.2">
      <c r="A268" s="4" t="s">
        <v>107</v>
      </c>
      <c r="B268" s="84" t="s">
        <v>653</v>
      </c>
      <c r="C268" s="93">
        <v>311.10000000000002</v>
      </c>
      <c r="D268" s="68">
        <v>1</v>
      </c>
      <c r="E268" s="68"/>
      <c r="F268" s="69">
        <v>3</v>
      </c>
      <c r="G268" s="69">
        <v>3</v>
      </c>
      <c r="H268" s="69"/>
      <c r="I268" s="69"/>
      <c r="J268" s="69">
        <v>3</v>
      </c>
      <c r="K268" s="69"/>
      <c r="L268" s="69"/>
      <c r="M268" s="69">
        <v>1</v>
      </c>
      <c r="N268" s="69"/>
      <c r="O268" s="69">
        <v>3</v>
      </c>
      <c r="P268" s="69"/>
      <c r="Q268" s="69">
        <v>3</v>
      </c>
      <c r="R268" s="69"/>
      <c r="S268" s="69"/>
      <c r="T268" s="69"/>
    </row>
    <row r="269" spans="1:20" ht="20.100000000000001" customHeight="1" x14ac:dyDescent="0.2">
      <c r="A269" s="4" t="s">
        <v>106</v>
      </c>
      <c r="B269" s="84" t="s">
        <v>654</v>
      </c>
      <c r="C269" s="93">
        <v>311.2</v>
      </c>
      <c r="D269" s="68"/>
      <c r="E269" s="68"/>
      <c r="F269" s="69"/>
      <c r="G269" s="69"/>
      <c r="H269" s="69"/>
      <c r="I269" s="69"/>
      <c r="J269" s="69"/>
      <c r="K269" s="69"/>
      <c r="L269" s="69"/>
      <c r="M269" s="69"/>
      <c r="N269" s="69"/>
      <c r="O269" s="69"/>
      <c r="P269" s="69"/>
      <c r="Q269" s="69"/>
      <c r="R269" s="69"/>
      <c r="S269" s="69"/>
      <c r="T269" s="69"/>
    </row>
    <row r="270" spans="1:20" ht="20.100000000000001" customHeight="1" x14ac:dyDescent="0.2">
      <c r="A270" s="4" t="s">
        <v>105</v>
      </c>
      <c r="B270" s="84" t="s">
        <v>570</v>
      </c>
      <c r="C270" s="3">
        <v>312</v>
      </c>
      <c r="D270" s="68"/>
      <c r="E270" s="68"/>
      <c r="F270" s="69"/>
      <c r="G270" s="69"/>
      <c r="H270" s="69"/>
      <c r="I270" s="69"/>
      <c r="J270" s="69"/>
      <c r="K270" s="69"/>
      <c r="L270" s="69"/>
      <c r="M270" s="69"/>
      <c r="N270" s="69"/>
      <c r="O270" s="69"/>
      <c r="P270" s="69"/>
      <c r="Q270" s="69"/>
      <c r="R270" s="69"/>
      <c r="S270" s="69"/>
      <c r="T270" s="69"/>
    </row>
    <row r="271" spans="1:20" ht="20.100000000000001" customHeight="1" x14ac:dyDescent="0.2">
      <c r="A271" s="4" t="s">
        <v>104</v>
      </c>
      <c r="B271" s="84" t="s">
        <v>655</v>
      </c>
      <c r="C271" s="3">
        <v>312.10000000000002</v>
      </c>
      <c r="D271" s="68"/>
      <c r="E271" s="68"/>
      <c r="F271" s="69"/>
      <c r="G271" s="69"/>
      <c r="H271" s="69"/>
      <c r="I271" s="69"/>
      <c r="J271" s="69"/>
      <c r="K271" s="69"/>
      <c r="L271" s="69"/>
      <c r="M271" s="69"/>
      <c r="N271" s="69"/>
      <c r="O271" s="69"/>
      <c r="P271" s="69"/>
      <c r="Q271" s="69"/>
      <c r="R271" s="69"/>
      <c r="S271" s="69"/>
      <c r="T271" s="69"/>
    </row>
    <row r="272" spans="1:20" ht="20.100000000000001" customHeight="1" x14ac:dyDescent="0.2">
      <c r="A272" s="4" t="s">
        <v>734</v>
      </c>
      <c r="B272" s="84" t="s">
        <v>735</v>
      </c>
      <c r="C272" s="3">
        <v>312.2</v>
      </c>
      <c r="D272" s="68"/>
      <c r="E272" s="68"/>
      <c r="F272" s="69"/>
      <c r="G272" s="69"/>
      <c r="H272" s="69"/>
      <c r="I272" s="69"/>
      <c r="J272" s="69"/>
      <c r="K272" s="69"/>
      <c r="L272" s="69"/>
      <c r="M272" s="69"/>
      <c r="N272" s="69"/>
      <c r="O272" s="69"/>
      <c r="P272" s="69"/>
      <c r="Q272" s="69"/>
      <c r="R272" s="69"/>
      <c r="S272" s="69"/>
      <c r="T272" s="69"/>
    </row>
    <row r="273" spans="1:20" ht="20.100000000000001" customHeight="1" x14ac:dyDescent="0.2">
      <c r="A273" s="4" t="s">
        <v>103</v>
      </c>
      <c r="B273" s="84" t="s">
        <v>571</v>
      </c>
      <c r="C273" s="93">
        <v>313</v>
      </c>
      <c r="D273" s="68"/>
      <c r="E273" s="68"/>
      <c r="F273" s="69"/>
      <c r="G273" s="69"/>
      <c r="H273" s="69"/>
      <c r="I273" s="69"/>
      <c r="J273" s="69"/>
      <c r="K273" s="69"/>
      <c r="L273" s="69"/>
      <c r="M273" s="69"/>
      <c r="N273" s="69"/>
      <c r="O273" s="69"/>
      <c r="P273" s="69"/>
      <c r="Q273" s="69"/>
      <c r="R273" s="69"/>
      <c r="S273" s="69"/>
      <c r="T273" s="69"/>
    </row>
    <row r="274" spans="1:20" ht="20.100000000000001" customHeight="1" x14ac:dyDescent="0.2">
      <c r="A274" s="4" t="s">
        <v>102</v>
      </c>
      <c r="B274" s="84" t="s">
        <v>572</v>
      </c>
      <c r="C274" s="93">
        <v>314</v>
      </c>
      <c r="D274" s="68">
        <v>1</v>
      </c>
      <c r="E274" s="68"/>
      <c r="F274" s="69">
        <v>5</v>
      </c>
      <c r="G274" s="69">
        <v>4</v>
      </c>
      <c r="H274" s="69"/>
      <c r="I274" s="69"/>
      <c r="J274" s="69">
        <v>4</v>
      </c>
      <c r="K274" s="69"/>
      <c r="L274" s="69"/>
      <c r="M274" s="69">
        <v>2</v>
      </c>
      <c r="N274" s="69"/>
      <c r="O274" s="69">
        <v>1</v>
      </c>
      <c r="P274" s="69"/>
      <c r="Q274" s="69">
        <v>1</v>
      </c>
      <c r="R274" s="69"/>
      <c r="S274" s="69"/>
      <c r="T274" s="69"/>
    </row>
    <row r="275" spans="1:20" ht="20.100000000000001" customHeight="1" x14ac:dyDescent="0.2">
      <c r="A275" s="4" t="s">
        <v>101</v>
      </c>
      <c r="B275" s="84" t="s">
        <v>656</v>
      </c>
      <c r="C275" s="93">
        <v>314.10000000000002</v>
      </c>
      <c r="D275" s="68"/>
      <c r="E275" s="68"/>
      <c r="F275" s="69"/>
      <c r="G275" s="69"/>
      <c r="H275" s="69"/>
      <c r="I275" s="69"/>
      <c r="J275" s="69"/>
      <c r="K275" s="69"/>
      <c r="L275" s="69"/>
      <c r="M275" s="69"/>
      <c r="N275" s="69"/>
      <c r="O275" s="69"/>
      <c r="P275" s="69"/>
      <c r="Q275" s="69"/>
      <c r="R275" s="69"/>
      <c r="S275" s="69"/>
      <c r="T275" s="69"/>
    </row>
    <row r="276" spans="1:20" ht="20.100000000000001" customHeight="1" x14ac:dyDescent="0.2">
      <c r="A276" s="4" t="s">
        <v>100</v>
      </c>
      <c r="B276" s="84" t="s">
        <v>497</v>
      </c>
      <c r="C276" s="93">
        <v>315</v>
      </c>
      <c r="D276" s="68"/>
      <c r="E276" s="68"/>
      <c r="F276" s="69">
        <v>2</v>
      </c>
      <c r="G276" s="69"/>
      <c r="H276" s="69"/>
      <c r="I276" s="69"/>
      <c r="J276" s="69"/>
      <c r="K276" s="69"/>
      <c r="L276" s="69"/>
      <c r="M276" s="69">
        <v>2</v>
      </c>
      <c r="N276" s="69"/>
      <c r="O276" s="69"/>
      <c r="P276" s="69"/>
      <c r="Q276" s="69"/>
      <c r="R276" s="69"/>
      <c r="S276" s="69"/>
      <c r="T276" s="69"/>
    </row>
    <row r="277" spans="1:20" ht="20.100000000000001" customHeight="1" x14ac:dyDescent="0.2">
      <c r="A277" s="4" t="s">
        <v>99</v>
      </c>
      <c r="B277" s="84" t="s">
        <v>736</v>
      </c>
      <c r="C277" s="93">
        <v>315.10000000000002</v>
      </c>
      <c r="D277" s="68"/>
      <c r="E277" s="68"/>
      <c r="F277" s="69"/>
      <c r="G277" s="69"/>
      <c r="H277" s="69"/>
      <c r="I277" s="69"/>
      <c r="J277" s="69"/>
      <c r="K277" s="69"/>
      <c r="L277" s="69"/>
      <c r="M277" s="69"/>
      <c r="N277" s="69"/>
      <c r="O277" s="69"/>
      <c r="P277" s="69"/>
      <c r="Q277" s="69"/>
      <c r="R277" s="69"/>
      <c r="S277" s="69"/>
      <c r="T277" s="69"/>
    </row>
    <row r="278" spans="1:20" ht="20.100000000000001" customHeight="1" x14ac:dyDescent="0.2">
      <c r="A278" s="4" t="s">
        <v>98</v>
      </c>
      <c r="B278" s="84" t="s">
        <v>737</v>
      </c>
      <c r="C278" s="93">
        <v>315.2</v>
      </c>
      <c r="D278" s="68"/>
      <c r="E278" s="68"/>
      <c r="F278" s="69"/>
      <c r="G278" s="69"/>
      <c r="H278" s="69"/>
      <c r="I278" s="69"/>
      <c r="J278" s="69"/>
      <c r="K278" s="69"/>
      <c r="L278" s="69"/>
      <c r="M278" s="69"/>
      <c r="N278" s="69"/>
      <c r="O278" s="69"/>
      <c r="P278" s="69"/>
      <c r="Q278" s="69"/>
      <c r="R278" s="69"/>
      <c r="S278" s="69"/>
      <c r="T278" s="69"/>
    </row>
    <row r="279" spans="1:20" ht="20.100000000000001" customHeight="1" x14ac:dyDescent="0.2">
      <c r="A279" s="4" t="s">
        <v>97</v>
      </c>
      <c r="B279" s="84" t="s">
        <v>403</v>
      </c>
      <c r="C279" s="93"/>
      <c r="D279" s="68"/>
      <c r="E279" s="68"/>
      <c r="F279" s="69"/>
      <c r="G279" s="69"/>
      <c r="H279" s="69"/>
      <c r="I279" s="69"/>
      <c r="J279" s="69"/>
      <c r="K279" s="69"/>
      <c r="L279" s="69"/>
      <c r="M279" s="69"/>
      <c r="N279" s="69"/>
      <c r="O279" s="69"/>
      <c r="P279" s="69"/>
      <c r="Q279" s="69"/>
      <c r="R279" s="69"/>
      <c r="S279" s="69"/>
      <c r="T279" s="69"/>
    </row>
    <row r="280" spans="1:20" ht="20.100000000000001" customHeight="1" x14ac:dyDescent="0.2">
      <c r="A280" s="8" t="s">
        <v>96</v>
      </c>
      <c r="B280" s="85" t="s">
        <v>457</v>
      </c>
      <c r="C280" s="93"/>
      <c r="D280" s="72">
        <f>SUM(D281:D303)</f>
        <v>1</v>
      </c>
      <c r="E280" s="72">
        <f t="shared" ref="E280:T280" si="14">SUM(E281:E303)</f>
        <v>0</v>
      </c>
      <c r="F280" s="72">
        <f t="shared" si="14"/>
        <v>11</v>
      </c>
      <c r="G280" s="72">
        <f t="shared" si="14"/>
        <v>7</v>
      </c>
      <c r="H280" s="72">
        <f t="shared" si="14"/>
        <v>0</v>
      </c>
      <c r="I280" s="72">
        <f t="shared" si="14"/>
        <v>0</v>
      </c>
      <c r="J280" s="72">
        <f t="shared" si="14"/>
        <v>7</v>
      </c>
      <c r="K280" s="72">
        <f t="shared" si="14"/>
        <v>0</v>
      </c>
      <c r="L280" s="72">
        <f t="shared" si="14"/>
        <v>0</v>
      </c>
      <c r="M280" s="72">
        <f t="shared" si="14"/>
        <v>5</v>
      </c>
      <c r="N280" s="72">
        <f t="shared" si="14"/>
        <v>0</v>
      </c>
      <c r="O280" s="72">
        <f t="shared" si="14"/>
        <v>2</v>
      </c>
      <c r="P280" s="72">
        <f t="shared" si="14"/>
        <v>0</v>
      </c>
      <c r="Q280" s="72">
        <f t="shared" si="14"/>
        <v>2</v>
      </c>
      <c r="R280" s="72">
        <f t="shared" si="14"/>
        <v>0</v>
      </c>
      <c r="S280" s="72">
        <f t="shared" si="14"/>
        <v>0</v>
      </c>
      <c r="T280" s="72">
        <f t="shared" si="14"/>
        <v>0</v>
      </c>
    </row>
    <row r="281" spans="1:20" ht="20.100000000000001" customHeight="1" x14ac:dyDescent="0.2">
      <c r="A281" s="4" t="s">
        <v>95</v>
      </c>
      <c r="B281" s="84" t="s">
        <v>458</v>
      </c>
      <c r="C281" s="93">
        <v>316</v>
      </c>
      <c r="D281" s="68"/>
      <c r="E281" s="68"/>
      <c r="F281" s="69">
        <v>2</v>
      </c>
      <c r="G281" s="69"/>
      <c r="H281" s="69"/>
      <c r="I281" s="69"/>
      <c r="J281" s="69"/>
      <c r="K281" s="69"/>
      <c r="L281" s="69"/>
      <c r="M281" s="69">
        <v>2</v>
      </c>
      <c r="N281" s="69"/>
      <c r="O281" s="69"/>
      <c r="P281" s="69"/>
      <c r="Q281" s="69"/>
      <c r="R281" s="69"/>
      <c r="S281" s="69"/>
      <c r="T281" s="69"/>
    </row>
    <row r="282" spans="1:20" ht="20.100000000000001" customHeight="1" x14ac:dyDescent="0.2">
      <c r="A282" s="4" t="s">
        <v>94</v>
      </c>
      <c r="B282" s="84" t="s">
        <v>573</v>
      </c>
      <c r="C282" s="93">
        <v>317</v>
      </c>
      <c r="D282" s="68"/>
      <c r="E282" s="68"/>
      <c r="F282" s="69"/>
      <c r="G282" s="69"/>
      <c r="H282" s="69"/>
      <c r="I282" s="69"/>
      <c r="J282" s="69"/>
      <c r="K282" s="69"/>
      <c r="L282" s="69"/>
      <c r="M282" s="69"/>
      <c r="N282" s="69"/>
      <c r="O282" s="69"/>
      <c r="P282" s="69"/>
      <c r="Q282" s="69"/>
      <c r="R282" s="69"/>
      <c r="S282" s="69"/>
      <c r="T282" s="69"/>
    </row>
    <row r="283" spans="1:20" ht="20.100000000000001" customHeight="1" x14ac:dyDescent="0.2">
      <c r="A283" s="4" t="s">
        <v>93</v>
      </c>
      <c r="B283" s="84" t="s">
        <v>459</v>
      </c>
      <c r="C283" s="93">
        <v>319</v>
      </c>
      <c r="D283" s="68"/>
      <c r="E283" s="68"/>
      <c r="F283" s="69"/>
      <c r="G283" s="69"/>
      <c r="H283" s="69"/>
      <c r="I283" s="69"/>
      <c r="J283" s="69"/>
      <c r="K283" s="69"/>
      <c r="L283" s="69"/>
      <c r="M283" s="69"/>
      <c r="N283" s="69"/>
      <c r="O283" s="69"/>
      <c r="P283" s="69"/>
      <c r="Q283" s="69"/>
      <c r="R283" s="69"/>
      <c r="S283" s="69"/>
      <c r="T283" s="69"/>
    </row>
    <row r="284" spans="1:20" ht="20.100000000000001" customHeight="1" x14ac:dyDescent="0.2">
      <c r="A284" s="4" t="s">
        <v>92</v>
      </c>
      <c r="B284" s="84" t="s">
        <v>657</v>
      </c>
      <c r="C284" s="93">
        <v>320</v>
      </c>
      <c r="D284" s="68"/>
      <c r="E284" s="68"/>
      <c r="F284" s="69"/>
      <c r="G284" s="69"/>
      <c r="H284" s="69"/>
      <c r="I284" s="69"/>
      <c r="J284" s="69"/>
      <c r="K284" s="69"/>
      <c r="L284" s="69"/>
      <c r="M284" s="69"/>
      <c r="N284" s="69"/>
      <c r="O284" s="69"/>
      <c r="P284" s="69"/>
      <c r="Q284" s="69"/>
      <c r="R284" s="69"/>
      <c r="S284" s="69"/>
      <c r="T284" s="69"/>
    </row>
    <row r="285" spans="1:20" ht="20.100000000000001" customHeight="1" x14ac:dyDescent="0.2">
      <c r="A285" s="4" t="s">
        <v>91</v>
      </c>
      <c r="B285" s="84" t="s">
        <v>460</v>
      </c>
      <c r="C285" s="93">
        <v>321</v>
      </c>
      <c r="D285" s="72"/>
      <c r="E285" s="72"/>
      <c r="F285" s="72"/>
      <c r="G285" s="72"/>
      <c r="H285" s="72"/>
      <c r="I285" s="72"/>
      <c r="J285" s="72"/>
      <c r="K285" s="72"/>
      <c r="L285" s="72"/>
      <c r="M285" s="72"/>
      <c r="N285" s="72"/>
      <c r="O285" s="72"/>
      <c r="P285" s="72"/>
      <c r="Q285" s="72"/>
      <c r="R285" s="72"/>
      <c r="S285" s="72"/>
      <c r="T285" s="72"/>
    </row>
    <row r="286" spans="1:20" ht="20.100000000000001" customHeight="1" x14ac:dyDescent="0.2">
      <c r="A286" s="4" t="s">
        <v>90</v>
      </c>
      <c r="B286" s="84" t="s">
        <v>574</v>
      </c>
      <c r="C286" s="93">
        <v>322</v>
      </c>
      <c r="D286" s="68"/>
      <c r="E286" s="68"/>
      <c r="F286" s="69">
        <v>2</v>
      </c>
      <c r="G286" s="69">
        <v>1</v>
      </c>
      <c r="H286" s="69"/>
      <c r="I286" s="69"/>
      <c r="J286" s="69">
        <v>1</v>
      </c>
      <c r="K286" s="69"/>
      <c r="L286" s="69"/>
      <c r="M286" s="69">
        <v>1</v>
      </c>
      <c r="N286" s="69"/>
      <c r="O286" s="69"/>
      <c r="P286" s="69"/>
      <c r="Q286" s="69"/>
      <c r="R286" s="69"/>
      <c r="S286" s="69"/>
      <c r="T286" s="69"/>
    </row>
    <row r="287" spans="1:20" ht="20.100000000000001" customHeight="1" x14ac:dyDescent="0.2">
      <c r="A287" s="4" t="s">
        <v>89</v>
      </c>
      <c r="B287" s="84" t="s">
        <v>498</v>
      </c>
      <c r="C287" s="93">
        <v>323</v>
      </c>
      <c r="D287" s="68"/>
      <c r="E287" s="68"/>
      <c r="F287" s="69"/>
      <c r="G287" s="69"/>
      <c r="H287" s="69"/>
      <c r="I287" s="69"/>
      <c r="J287" s="69"/>
      <c r="K287" s="69"/>
      <c r="L287" s="69"/>
      <c r="M287" s="69"/>
      <c r="N287" s="69"/>
      <c r="O287" s="69"/>
      <c r="P287" s="69"/>
      <c r="Q287" s="69"/>
      <c r="R287" s="69"/>
      <c r="S287" s="69"/>
      <c r="T287" s="69"/>
    </row>
    <row r="288" spans="1:20" ht="20.100000000000001" customHeight="1" x14ac:dyDescent="0.2">
      <c r="A288" s="4" t="s">
        <v>88</v>
      </c>
      <c r="B288" s="84" t="s">
        <v>575</v>
      </c>
      <c r="C288" s="93">
        <v>324</v>
      </c>
      <c r="D288" s="69"/>
      <c r="E288" s="69"/>
      <c r="F288" s="69">
        <v>1</v>
      </c>
      <c r="G288" s="69">
        <v>1</v>
      </c>
      <c r="H288" s="69"/>
      <c r="I288" s="69"/>
      <c r="J288" s="69">
        <v>1</v>
      </c>
      <c r="K288" s="69"/>
      <c r="L288" s="69"/>
      <c r="M288" s="69"/>
      <c r="N288" s="69"/>
      <c r="O288" s="69"/>
      <c r="P288" s="69"/>
      <c r="Q288" s="69"/>
      <c r="R288" s="69"/>
      <c r="S288" s="69"/>
      <c r="T288" s="69"/>
    </row>
    <row r="289" spans="1:20" ht="20.100000000000001" customHeight="1" x14ac:dyDescent="0.2">
      <c r="A289" s="4" t="s">
        <v>87</v>
      </c>
      <c r="B289" s="84" t="s">
        <v>658</v>
      </c>
      <c r="C289" s="93">
        <v>325</v>
      </c>
      <c r="D289" s="69"/>
      <c r="E289" s="69"/>
      <c r="F289" s="69">
        <v>3</v>
      </c>
      <c r="G289" s="69">
        <v>1</v>
      </c>
      <c r="H289" s="69"/>
      <c r="I289" s="69"/>
      <c r="J289" s="69">
        <v>1</v>
      </c>
      <c r="K289" s="69"/>
      <c r="L289" s="69"/>
      <c r="M289" s="69">
        <v>2</v>
      </c>
      <c r="N289" s="69"/>
      <c r="O289" s="69"/>
      <c r="P289" s="69"/>
      <c r="Q289" s="69"/>
      <c r="R289" s="69"/>
      <c r="S289" s="69"/>
      <c r="T289" s="69"/>
    </row>
    <row r="290" spans="1:20" ht="20.100000000000001" customHeight="1" x14ac:dyDescent="0.2">
      <c r="A290" s="4" t="s">
        <v>86</v>
      </c>
      <c r="B290" s="84" t="s">
        <v>659</v>
      </c>
      <c r="C290" s="93">
        <v>326</v>
      </c>
      <c r="D290" s="69"/>
      <c r="E290" s="69"/>
      <c r="F290" s="69"/>
      <c r="G290" s="69"/>
      <c r="H290" s="69"/>
      <c r="I290" s="69"/>
      <c r="J290" s="69"/>
      <c r="K290" s="69"/>
      <c r="L290" s="69"/>
      <c r="M290" s="69"/>
      <c r="N290" s="69"/>
      <c r="O290" s="69"/>
      <c r="P290" s="69"/>
      <c r="Q290" s="69"/>
      <c r="R290" s="69"/>
      <c r="S290" s="69"/>
      <c r="T290" s="69"/>
    </row>
    <row r="291" spans="1:20" ht="20.100000000000001" customHeight="1" x14ac:dyDescent="0.2">
      <c r="A291" s="4" t="s">
        <v>85</v>
      </c>
      <c r="B291" s="84" t="s">
        <v>576</v>
      </c>
      <c r="C291" s="93">
        <v>327</v>
      </c>
      <c r="D291" s="69"/>
      <c r="E291" s="69"/>
      <c r="F291" s="69">
        <v>1</v>
      </c>
      <c r="G291" s="69">
        <v>1</v>
      </c>
      <c r="H291" s="69"/>
      <c r="I291" s="69"/>
      <c r="J291" s="69">
        <v>1</v>
      </c>
      <c r="K291" s="69"/>
      <c r="L291" s="69"/>
      <c r="M291" s="69"/>
      <c r="N291" s="69"/>
      <c r="O291" s="69">
        <v>1</v>
      </c>
      <c r="P291" s="69"/>
      <c r="Q291" s="69">
        <v>1</v>
      </c>
      <c r="R291" s="69"/>
      <c r="S291" s="69"/>
      <c r="T291" s="69"/>
    </row>
    <row r="292" spans="1:20" ht="20.100000000000001" customHeight="1" x14ac:dyDescent="0.2">
      <c r="A292" s="4" t="s">
        <v>84</v>
      </c>
      <c r="B292" s="84" t="s">
        <v>577</v>
      </c>
      <c r="C292" s="93">
        <v>327.10000000000002</v>
      </c>
      <c r="D292" s="68"/>
      <c r="E292" s="68"/>
      <c r="F292" s="69"/>
      <c r="G292" s="69"/>
      <c r="H292" s="69"/>
      <c r="I292" s="69"/>
      <c r="J292" s="69"/>
      <c r="K292" s="69"/>
      <c r="L292" s="69"/>
      <c r="M292" s="69"/>
      <c r="N292" s="69"/>
      <c r="O292" s="69"/>
      <c r="P292" s="69"/>
      <c r="Q292" s="69"/>
      <c r="R292" s="69"/>
      <c r="S292" s="69"/>
      <c r="T292" s="69"/>
    </row>
    <row r="293" spans="1:20" ht="20.100000000000001" customHeight="1" x14ac:dyDescent="0.2">
      <c r="A293" s="4" t="s">
        <v>83</v>
      </c>
      <c r="B293" s="84" t="s">
        <v>578</v>
      </c>
      <c r="C293" s="93">
        <v>327.2</v>
      </c>
      <c r="D293" s="68"/>
      <c r="E293" s="68"/>
      <c r="F293" s="69"/>
      <c r="G293" s="69"/>
      <c r="H293" s="69"/>
      <c r="I293" s="69"/>
      <c r="J293" s="69"/>
      <c r="K293" s="69"/>
      <c r="L293" s="69"/>
      <c r="M293" s="69"/>
      <c r="N293" s="69"/>
      <c r="O293" s="69"/>
      <c r="P293" s="69"/>
      <c r="Q293" s="69"/>
      <c r="R293" s="69"/>
      <c r="S293" s="69"/>
      <c r="T293" s="69"/>
    </row>
    <row r="294" spans="1:20" ht="20.100000000000001" customHeight="1" x14ac:dyDescent="0.2">
      <c r="A294" s="4" t="s">
        <v>82</v>
      </c>
      <c r="B294" s="84" t="s">
        <v>660</v>
      </c>
      <c r="C294" s="93">
        <v>327.3</v>
      </c>
      <c r="D294" s="68"/>
      <c r="E294" s="68"/>
      <c r="F294" s="69"/>
      <c r="G294" s="69"/>
      <c r="H294" s="69"/>
      <c r="I294" s="69"/>
      <c r="J294" s="69"/>
      <c r="K294" s="69"/>
      <c r="L294" s="69"/>
      <c r="M294" s="69"/>
      <c r="N294" s="69"/>
      <c r="O294" s="69"/>
      <c r="P294" s="69"/>
      <c r="Q294" s="69"/>
      <c r="R294" s="69"/>
      <c r="S294" s="69"/>
      <c r="T294" s="69"/>
    </row>
    <row r="295" spans="1:20" ht="20.100000000000001" customHeight="1" x14ac:dyDescent="0.2">
      <c r="A295" s="4" t="s">
        <v>81</v>
      </c>
      <c r="B295" s="84" t="s">
        <v>579</v>
      </c>
      <c r="C295" s="93">
        <v>327.39999999999998</v>
      </c>
      <c r="D295" s="68"/>
      <c r="E295" s="68"/>
      <c r="F295" s="69"/>
      <c r="G295" s="69"/>
      <c r="H295" s="69"/>
      <c r="I295" s="69"/>
      <c r="J295" s="69"/>
      <c r="K295" s="69"/>
      <c r="L295" s="69"/>
      <c r="M295" s="69"/>
      <c r="N295" s="69"/>
      <c r="O295" s="69"/>
      <c r="P295" s="69"/>
      <c r="Q295" s="69"/>
      <c r="R295" s="69"/>
      <c r="S295" s="69"/>
      <c r="T295" s="69"/>
    </row>
    <row r="296" spans="1:20" ht="20.100000000000001" customHeight="1" x14ac:dyDescent="0.2">
      <c r="A296" s="4" t="s">
        <v>80</v>
      </c>
      <c r="B296" s="84" t="s">
        <v>499</v>
      </c>
      <c r="C296" s="93">
        <v>327.5</v>
      </c>
      <c r="D296" s="68"/>
      <c r="E296" s="68"/>
      <c r="F296" s="69"/>
      <c r="G296" s="69"/>
      <c r="H296" s="69"/>
      <c r="I296" s="69"/>
      <c r="J296" s="69"/>
      <c r="K296" s="69"/>
      <c r="L296" s="69"/>
      <c r="M296" s="69"/>
      <c r="N296" s="69"/>
      <c r="O296" s="69"/>
      <c r="P296" s="69"/>
      <c r="Q296" s="69"/>
      <c r="R296" s="69"/>
      <c r="S296" s="69"/>
      <c r="T296" s="69"/>
    </row>
    <row r="297" spans="1:20" ht="20.100000000000001" customHeight="1" x14ac:dyDescent="0.2">
      <c r="A297" s="4" t="s">
        <v>738</v>
      </c>
      <c r="B297" s="84" t="s">
        <v>739</v>
      </c>
      <c r="C297" s="93">
        <v>327.60000000000002</v>
      </c>
      <c r="D297" s="68"/>
      <c r="E297" s="68"/>
      <c r="F297" s="69"/>
      <c r="G297" s="69"/>
      <c r="H297" s="69"/>
      <c r="I297" s="69"/>
      <c r="J297" s="69"/>
      <c r="K297" s="69"/>
      <c r="L297" s="69"/>
      <c r="M297" s="69"/>
      <c r="N297" s="69"/>
      <c r="O297" s="69"/>
      <c r="P297" s="69"/>
      <c r="Q297" s="69"/>
      <c r="R297" s="69"/>
      <c r="S297" s="69"/>
      <c r="T297" s="69"/>
    </row>
    <row r="298" spans="1:20" ht="20.100000000000001" customHeight="1" x14ac:dyDescent="0.2">
      <c r="A298" s="4" t="s">
        <v>79</v>
      </c>
      <c r="B298" s="84" t="s">
        <v>500</v>
      </c>
      <c r="C298" s="93">
        <v>328</v>
      </c>
      <c r="D298" s="68"/>
      <c r="E298" s="68"/>
      <c r="F298" s="69"/>
      <c r="G298" s="69"/>
      <c r="H298" s="69"/>
      <c r="I298" s="69"/>
      <c r="J298" s="69"/>
      <c r="K298" s="69"/>
      <c r="L298" s="69"/>
      <c r="M298" s="69"/>
      <c r="N298" s="69"/>
      <c r="O298" s="69"/>
      <c r="P298" s="69"/>
      <c r="Q298" s="69"/>
      <c r="R298" s="69"/>
      <c r="S298" s="69"/>
      <c r="T298" s="69"/>
    </row>
    <row r="299" spans="1:20" ht="20.100000000000001" customHeight="1" x14ac:dyDescent="0.2">
      <c r="A299" s="4" t="s">
        <v>78</v>
      </c>
      <c r="B299" s="84" t="s">
        <v>661</v>
      </c>
      <c r="C299" s="93">
        <v>329</v>
      </c>
      <c r="D299" s="68"/>
      <c r="E299" s="68"/>
      <c r="F299" s="69">
        <v>2</v>
      </c>
      <c r="G299" s="69">
        <v>2</v>
      </c>
      <c r="H299" s="69"/>
      <c r="I299" s="69"/>
      <c r="J299" s="69">
        <v>2</v>
      </c>
      <c r="K299" s="69"/>
      <c r="L299" s="69"/>
      <c r="M299" s="69"/>
      <c r="N299" s="69"/>
      <c r="O299" s="69"/>
      <c r="P299" s="69"/>
      <c r="Q299" s="69"/>
      <c r="R299" s="69"/>
      <c r="S299" s="69"/>
      <c r="T299" s="69"/>
    </row>
    <row r="300" spans="1:20" ht="20.100000000000001" customHeight="1" x14ac:dyDescent="0.2">
      <c r="A300" s="4" t="s">
        <v>740</v>
      </c>
      <c r="B300" s="84" t="s">
        <v>741</v>
      </c>
      <c r="C300" s="93">
        <v>329.1</v>
      </c>
      <c r="D300" s="68">
        <v>1</v>
      </c>
      <c r="E300" s="68"/>
      <c r="F300" s="69"/>
      <c r="G300" s="69">
        <v>1</v>
      </c>
      <c r="H300" s="69"/>
      <c r="I300" s="69"/>
      <c r="J300" s="69">
        <v>1</v>
      </c>
      <c r="K300" s="69"/>
      <c r="L300" s="69"/>
      <c r="M300" s="69"/>
      <c r="N300" s="69"/>
      <c r="O300" s="69">
        <v>1</v>
      </c>
      <c r="P300" s="69"/>
      <c r="Q300" s="69">
        <v>1</v>
      </c>
      <c r="R300" s="69"/>
      <c r="S300" s="69"/>
      <c r="T300" s="69"/>
    </row>
    <row r="301" spans="1:20" ht="20.100000000000001" customHeight="1" x14ac:dyDescent="0.2">
      <c r="A301" s="4" t="s">
        <v>77</v>
      </c>
      <c r="B301" s="84" t="s">
        <v>377</v>
      </c>
      <c r="C301" s="93">
        <v>330</v>
      </c>
      <c r="D301" s="68"/>
      <c r="E301" s="68"/>
      <c r="F301" s="69"/>
      <c r="G301" s="69"/>
      <c r="H301" s="69"/>
      <c r="I301" s="69"/>
      <c r="J301" s="69"/>
      <c r="K301" s="69"/>
      <c r="L301" s="69"/>
      <c r="M301" s="69"/>
      <c r="N301" s="69"/>
      <c r="O301" s="69"/>
      <c r="P301" s="69"/>
      <c r="Q301" s="69"/>
      <c r="R301" s="69"/>
      <c r="S301" s="69"/>
      <c r="T301" s="69"/>
    </row>
    <row r="302" spans="1:20" ht="20.100000000000001" customHeight="1" x14ac:dyDescent="0.2">
      <c r="A302" s="4" t="s">
        <v>76</v>
      </c>
      <c r="B302" s="84" t="s">
        <v>369</v>
      </c>
      <c r="C302" s="93">
        <v>331</v>
      </c>
      <c r="D302" s="68"/>
      <c r="E302" s="68"/>
      <c r="F302" s="69"/>
      <c r="G302" s="69"/>
      <c r="H302" s="69"/>
      <c r="I302" s="69"/>
      <c r="J302" s="69"/>
      <c r="K302" s="69"/>
      <c r="L302" s="69"/>
      <c r="M302" s="69"/>
      <c r="N302" s="69"/>
      <c r="O302" s="69"/>
      <c r="P302" s="69"/>
      <c r="Q302" s="69"/>
      <c r="R302" s="69"/>
      <c r="S302" s="69"/>
      <c r="T302" s="69"/>
    </row>
    <row r="303" spans="1:20" ht="20.100000000000001" customHeight="1" x14ac:dyDescent="0.2">
      <c r="A303" s="4" t="s">
        <v>75</v>
      </c>
      <c r="B303" s="84" t="s">
        <v>403</v>
      </c>
      <c r="C303" s="93"/>
      <c r="D303" s="68"/>
      <c r="E303" s="68"/>
      <c r="F303" s="69"/>
      <c r="G303" s="69"/>
      <c r="H303" s="69"/>
      <c r="I303" s="69"/>
      <c r="J303" s="69"/>
      <c r="K303" s="69"/>
      <c r="L303" s="69"/>
      <c r="M303" s="69"/>
      <c r="N303" s="69"/>
      <c r="O303" s="69"/>
      <c r="P303" s="69"/>
      <c r="Q303" s="69"/>
      <c r="R303" s="69"/>
      <c r="S303" s="69"/>
      <c r="T303" s="69"/>
    </row>
    <row r="304" spans="1:20" ht="20.100000000000001" customHeight="1" x14ac:dyDescent="0.2">
      <c r="A304" s="8" t="s">
        <v>74</v>
      </c>
      <c r="B304" s="85" t="s">
        <v>461</v>
      </c>
      <c r="C304" s="93"/>
      <c r="D304" s="72">
        <f>SUM(D305:D338)</f>
        <v>2</v>
      </c>
      <c r="E304" s="72">
        <f t="shared" ref="E304:T304" si="15">SUM(E305:E338)</f>
        <v>0</v>
      </c>
      <c r="F304" s="72">
        <f t="shared" si="15"/>
        <v>3</v>
      </c>
      <c r="G304" s="72">
        <f t="shared" si="15"/>
        <v>3</v>
      </c>
      <c r="H304" s="72">
        <f t="shared" si="15"/>
        <v>0</v>
      </c>
      <c r="I304" s="72">
        <f t="shared" si="15"/>
        <v>0</v>
      </c>
      <c r="J304" s="72">
        <f t="shared" si="15"/>
        <v>3</v>
      </c>
      <c r="K304" s="72">
        <f t="shared" si="15"/>
        <v>0</v>
      </c>
      <c r="L304" s="72">
        <f t="shared" si="15"/>
        <v>0</v>
      </c>
      <c r="M304" s="72">
        <f t="shared" si="15"/>
        <v>2</v>
      </c>
      <c r="N304" s="72">
        <f t="shared" si="15"/>
        <v>0</v>
      </c>
      <c r="O304" s="72">
        <f t="shared" si="15"/>
        <v>0</v>
      </c>
      <c r="P304" s="72">
        <f t="shared" si="15"/>
        <v>0</v>
      </c>
      <c r="Q304" s="72">
        <f t="shared" si="15"/>
        <v>0</v>
      </c>
      <c r="R304" s="72">
        <f t="shared" si="15"/>
        <v>0</v>
      </c>
      <c r="S304" s="72">
        <f t="shared" si="15"/>
        <v>0</v>
      </c>
      <c r="T304" s="72">
        <f t="shared" si="15"/>
        <v>0</v>
      </c>
    </row>
    <row r="305" spans="1:20" ht="20.100000000000001" customHeight="1" x14ac:dyDescent="0.2">
      <c r="A305" s="4" t="s">
        <v>73</v>
      </c>
      <c r="B305" s="84" t="s">
        <v>580</v>
      </c>
      <c r="C305" s="93">
        <v>332</v>
      </c>
      <c r="D305" s="68"/>
      <c r="E305" s="68"/>
      <c r="F305" s="69"/>
      <c r="G305" s="69"/>
      <c r="H305" s="69"/>
      <c r="I305" s="69"/>
      <c r="J305" s="69"/>
      <c r="K305" s="69"/>
      <c r="L305" s="69"/>
      <c r="M305" s="69"/>
      <c r="N305" s="69"/>
      <c r="O305" s="69"/>
      <c r="P305" s="69"/>
      <c r="Q305" s="69"/>
      <c r="R305" s="69"/>
      <c r="S305" s="69"/>
      <c r="T305" s="69"/>
    </row>
    <row r="306" spans="1:20" ht="20.100000000000001" customHeight="1" x14ac:dyDescent="0.2">
      <c r="A306" s="4" t="s">
        <v>72</v>
      </c>
      <c r="B306" s="84" t="s">
        <v>581</v>
      </c>
      <c r="C306" s="93">
        <v>332.1</v>
      </c>
      <c r="D306" s="68"/>
      <c r="E306" s="68"/>
      <c r="F306" s="69"/>
      <c r="G306" s="69"/>
      <c r="H306" s="69"/>
      <c r="I306" s="69"/>
      <c r="J306" s="69"/>
      <c r="K306" s="69"/>
      <c r="L306" s="69"/>
      <c r="M306" s="69"/>
      <c r="N306" s="69"/>
      <c r="O306" s="69"/>
      <c r="P306" s="69"/>
      <c r="Q306" s="69"/>
      <c r="R306" s="69"/>
      <c r="S306" s="69"/>
      <c r="T306" s="69"/>
    </row>
    <row r="307" spans="1:20" ht="20.100000000000001" customHeight="1" x14ac:dyDescent="0.2">
      <c r="A307" s="4" t="s">
        <v>71</v>
      </c>
      <c r="B307" s="84" t="s">
        <v>582</v>
      </c>
      <c r="C307" s="3">
        <v>332.2</v>
      </c>
      <c r="D307" s="68"/>
      <c r="E307" s="68"/>
      <c r="F307" s="69"/>
      <c r="G307" s="69"/>
      <c r="H307" s="69"/>
      <c r="I307" s="69"/>
      <c r="J307" s="69"/>
      <c r="K307" s="69"/>
      <c r="L307" s="69"/>
      <c r="M307" s="69"/>
      <c r="N307" s="69"/>
      <c r="O307" s="69"/>
      <c r="P307" s="69"/>
      <c r="Q307" s="69"/>
      <c r="R307" s="69"/>
      <c r="S307" s="69"/>
      <c r="T307" s="69"/>
    </row>
    <row r="308" spans="1:20" ht="20.100000000000001" customHeight="1" x14ac:dyDescent="0.2">
      <c r="A308" s="4" t="s">
        <v>742</v>
      </c>
      <c r="B308" s="84" t="s">
        <v>743</v>
      </c>
      <c r="C308" s="3">
        <v>332.3</v>
      </c>
      <c r="D308" s="68"/>
      <c r="E308" s="68"/>
      <c r="F308" s="69"/>
      <c r="G308" s="69"/>
      <c r="H308" s="69"/>
      <c r="I308" s="69"/>
      <c r="J308" s="69"/>
      <c r="K308" s="69"/>
      <c r="L308" s="69"/>
      <c r="M308" s="69"/>
      <c r="N308" s="69"/>
      <c r="O308" s="69"/>
      <c r="P308" s="69"/>
      <c r="Q308" s="69"/>
      <c r="R308" s="69"/>
      <c r="S308" s="69"/>
      <c r="T308" s="69"/>
    </row>
    <row r="309" spans="1:20" ht="20.100000000000001" customHeight="1" x14ac:dyDescent="0.2">
      <c r="A309" s="4" t="s">
        <v>744</v>
      </c>
      <c r="B309" s="84" t="s">
        <v>745</v>
      </c>
      <c r="C309" s="3">
        <v>332.4</v>
      </c>
      <c r="D309" s="68"/>
      <c r="E309" s="68"/>
      <c r="F309" s="69"/>
      <c r="G309" s="69"/>
      <c r="H309" s="69"/>
      <c r="I309" s="69"/>
      <c r="J309" s="69"/>
      <c r="K309" s="69"/>
      <c r="L309" s="69"/>
      <c r="M309" s="69"/>
      <c r="N309" s="69"/>
      <c r="O309" s="69"/>
      <c r="P309" s="69"/>
      <c r="Q309" s="69"/>
      <c r="R309" s="69"/>
      <c r="S309" s="69"/>
      <c r="T309" s="69"/>
    </row>
    <row r="310" spans="1:20" ht="20.100000000000001" customHeight="1" x14ac:dyDescent="0.2">
      <c r="A310" s="4" t="s">
        <v>746</v>
      </c>
      <c r="B310" s="84" t="s">
        <v>747</v>
      </c>
      <c r="C310" s="3">
        <v>332.5</v>
      </c>
      <c r="D310" s="68"/>
      <c r="E310" s="68"/>
      <c r="F310" s="69"/>
      <c r="G310" s="69"/>
      <c r="H310" s="69"/>
      <c r="I310" s="69"/>
      <c r="J310" s="69"/>
      <c r="K310" s="69"/>
      <c r="L310" s="69"/>
      <c r="M310" s="69"/>
      <c r="N310" s="69"/>
      <c r="O310" s="69"/>
      <c r="P310" s="69"/>
      <c r="Q310" s="69"/>
      <c r="R310" s="69"/>
      <c r="S310" s="69"/>
      <c r="T310" s="69"/>
    </row>
    <row r="311" spans="1:20" ht="20.100000000000001" customHeight="1" x14ac:dyDescent="0.2">
      <c r="A311" s="4" t="s">
        <v>70</v>
      </c>
      <c r="B311" s="84" t="s">
        <v>462</v>
      </c>
      <c r="C311" s="3">
        <v>333</v>
      </c>
      <c r="D311" s="68">
        <v>2</v>
      </c>
      <c r="E311" s="68"/>
      <c r="F311" s="69">
        <v>2</v>
      </c>
      <c r="G311" s="69">
        <v>3</v>
      </c>
      <c r="H311" s="69">
        <v>0</v>
      </c>
      <c r="I311" s="69"/>
      <c r="J311" s="69">
        <v>3</v>
      </c>
      <c r="K311" s="69"/>
      <c r="L311" s="69"/>
      <c r="M311" s="69">
        <v>1</v>
      </c>
      <c r="N311" s="69"/>
      <c r="O311" s="69"/>
      <c r="P311" s="69"/>
      <c r="Q311" s="69"/>
      <c r="R311" s="69"/>
      <c r="S311" s="69"/>
      <c r="T311" s="69"/>
    </row>
    <row r="312" spans="1:20" ht="20.100000000000001" customHeight="1" x14ac:dyDescent="0.2">
      <c r="A312" s="4" t="s">
        <v>69</v>
      </c>
      <c r="B312" s="84" t="s">
        <v>463</v>
      </c>
      <c r="C312" s="3">
        <v>334</v>
      </c>
      <c r="D312" s="68"/>
      <c r="E312" s="68"/>
      <c r="F312" s="69"/>
      <c r="G312" s="69"/>
      <c r="H312" s="69"/>
      <c r="I312" s="69"/>
      <c r="J312" s="69"/>
      <c r="K312" s="69"/>
      <c r="L312" s="69"/>
      <c r="M312" s="69"/>
      <c r="N312" s="69"/>
      <c r="O312" s="69"/>
      <c r="P312" s="69"/>
      <c r="Q312" s="69"/>
      <c r="R312" s="69"/>
      <c r="S312" s="69"/>
      <c r="T312" s="69"/>
    </row>
    <row r="313" spans="1:20" ht="20.100000000000001" customHeight="1" x14ac:dyDescent="0.2">
      <c r="A313" s="4" t="s">
        <v>68</v>
      </c>
      <c r="B313" s="84" t="s">
        <v>504</v>
      </c>
      <c r="C313" s="3">
        <v>334.1</v>
      </c>
      <c r="D313" s="68"/>
      <c r="E313" s="68"/>
      <c r="F313" s="69"/>
      <c r="G313" s="69"/>
      <c r="H313" s="69"/>
      <c r="I313" s="69"/>
      <c r="J313" s="69"/>
      <c r="K313" s="69"/>
      <c r="L313" s="69"/>
      <c r="M313" s="69"/>
      <c r="N313" s="69"/>
      <c r="O313" s="69"/>
      <c r="P313" s="69"/>
      <c r="Q313" s="69"/>
      <c r="R313" s="69"/>
      <c r="S313" s="69"/>
      <c r="T313" s="69"/>
    </row>
    <row r="314" spans="1:20" ht="20.100000000000001" customHeight="1" x14ac:dyDescent="0.2">
      <c r="A314" s="4" t="s">
        <v>67</v>
      </c>
      <c r="B314" s="84" t="s">
        <v>464</v>
      </c>
      <c r="C314" s="93">
        <v>335</v>
      </c>
      <c r="D314" s="68"/>
      <c r="E314" s="68"/>
      <c r="F314" s="69"/>
      <c r="G314" s="69"/>
      <c r="H314" s="69"/>
      <c r="I314" s="69"/>
      <c r="J314" s="69"/>
      <c r="K314" s="69"/>
      <c r="L314" s="69"/>
      <c r="M314" s="69"/>
      <c r="N314" s="69"/>
      <c r="O314" s="69"/>
      <c r="P314" s="69"/>
      <c r="Q314" s="69"/>
      <c r="R314" s="69"/>
      <c r="S314" s="69"/>
      <c r="T314" s="69"/>
    </row>
    <row r="315" spans="1:20" ht="20.100000000000001" customHeight="1" x14ac:dyDescent="0.2">
      <c r="A315" s="4" t="s">
        <v>66</v>
      </c>
      <c r="B315" s="84" t="s">
        <v>583</v>
      </c>
      <c r="C315" s="93">
        <v>336</v>
      </c>
      <c r="D315" s="71"/>
      <c r="E315" s="71"/>
      <c r="F315" s="71"/>
      <c r="G315" s="71"/>
      <c r="H315" s="71"/>
      <c r="I315" s="71"/>
      <c r="J315" s="71"/>
      <c r="K315" s="71"/>
      <c r="L315" s="71"/>
      <c r="M315" s="71"/>
      <c r="N315" s="71"/>
      <c r="O315" s="71"/>
      <c r="P315" s="71"/>
      <c r="Q315" s="71"/>
      <c r="R315" s="71"/>
      <c r="S315" s="71"/>
      <c r="T315" s="71"/>
    </row>
    <row r="316" spans="1:20" ht="20.100000000000001" customHeight="1" x14ac:dyDescent="0.2">
      <c r="A316" s="4" t="s">
        <v>65</v>
      </c>
      <c r="B316" s="84" t="s">
        <v>584</v>
      </c>
      <c r="C316" s="93">
        <v>337</v>
      </c>
      <c r="D316" s="69"/>
      <c r="E316" s="69"/>
      <c r="F316" s="69"/>
      <c r="G316" s="69"/>
      <c r="H316" s="69"/>
      <c r="I316" s="69"/>
      <c r="J316" s="69"/>
      <c r="K316" s="69"/>
      <c r="L316" s="69"/>
      <c r="M316" s="69"/>
      <c r="N316" s="69"/>
      <c r="O316" s="69"/>
      <c r="P316" s="69"/>
      <c r="Q316" s="69"/>
      <c r="R316" s="69"/>
      <c r="S316" s="69"/>
      <c r="T316" s="69"/>
    </row>
    <row r="317" spans="1:20" ht="20.100000000000001" customHeight="1" x14ac:dyDescent="0.2">
      <c r="A317" s="4" t="s">
        <v>64</v>
      </c>
      <c r="B317" s="84" t="s">
        <v>585</v>
      </c>
      <c r="C317" s="93">
        <v>338</v>
      </c>
      <c r="D317" s="69"/>
      <c r="E317" s="69"/>
      <c r="F317" s="69"/>
      <c r="G317" s="69"/>
      <c r="H317" s="69"/>
      <c r="I317" s="69"/>
      <c r="J317" s="69"/>
      <c r="K317" s="69"/>
      <c r="L317" s="69"/>
      <c r="M317" s="69"/>
      <c r="N317" s="69"/>
      <c r="O317" s="69"/>
      <c r="P317" s="69"/>
      <c r="Q317" s="69"/>
      <c r="R317" s="69"/>
      <c r="S317" s="69"/>
      <c r="T317" s="69"/>
    </row>
    <row r="318" spans="1:20" ht="20.100000000000001" customHeight="1" x14ac:dyDescent="0.2">
      <c r="A318" s="4" t="s">
        <v>748</v>
      </c>
      <c r="B318" s="84" t="s">
        <v>749</v>
      </c>
      <c r="C318" s="93">
        <v>338.1</v>
      </c>
      <c r="D318" s="69"/>
      <c r="E318" s="69"/>
      <c r="F318" s="69"/>
      <c r="G318" s="69"/>
      <c r="H318" s="69"/>
      <c r="I318" s="69"/>
      <c r="J318" s="69"/>
      <c r="K318" s="69"/>
      <c r="L318" s="69"/>
      <c r="M318" s="69"/>
      <c r="N318" s="69"/>
      <c r="O318" s="69"/>
      <c r="P318" s="69"/>
      <c r="Q318" s="69"/>
      <c r="R318" s="69"/>
      <c r="S318" s="69"/>
      <c r="T318" s="69"/>
    </row>
    <row r="319" spans="1:20" ht="20.100000000000001" customHeight="1" x14ac:dyDescent="0.2">
      <c r="A319" s="4" t="s">
        <v>63</v>
      </c>
      <c r="B319" s="84" t="s">
        <v>586</v>
      </c>
      <c r="C319" s="93">
        <v>339</v>
      </c>
      <c r="D319" s="69"/>
      <c r="E319" s="69"/>
      <c r="F319" s="69">
        <v>1</v>
      </c>
      <c r="G319" s="69"/>
      <c r="H319" s="69"/>
      <c r="I319" s="69"/>
      <c r="J319" s="69"/>
      <c r="K319" s="69"/>
      <c r="L319" s="69"/>
      <c r="M319" s="69">
        <v>1</v>
      </c>
      <c r="N319" s="69"/>
      <c r="O319" s="69"/>
      <c r="P319" s="69"/>
      <c r="Q319" s="69"/>
      <c r="R319" s="69"/>
      <c r="S319" s="69"/>
      <c r="T319" s="69"/>
    </row>
    <row r="320" spans="1:20" ht="20.100000000000001" customHeight="1" x14ac:dyDescent="0.2">
      <c r="A320" s="4" t="s">
        <v>62</v>
      </c>
      <c r="B320" s="84" t="s">
        <v>587</v>
      </c>
      <c r="C320" s="93">
        <v>340</v>
      </c>
      <c r="D320" s="69"/>
      <c r="E320" s="69"/>
      <c r="F320" s="69"/>
      <c r="G320" s="69"/>
      <c r="H320" s="69"/>
      <c r="I320" s="69"/>
      <c r="J320" s="69"/>
      <c r="K320" s="69"/>
      <c r="L320" s="69"/>
      <c r="M320" s="69"/>
      <c r="N320" s="69"/>
      <c r="O320" s="69"/>
      <c r="P320" s="69"/>
      <c r="Q320" s="69"/>
      <c r="R320" s="69"/>
      <c r="S320" s="69"/>
      <c r="T320" s="69"/>
    </row>
    <row r="321" spans="1:20" ht="20.100000000000001" customHeight="1" x14ac:dyDescent="0.2">
      <c r="A321" s="4" t="s">
        <v>61</v>
      </c>
      <c r="B321" s="84" t="s">
        <v>750</v>
      </c>
      <c r="C321" s="93">
        <v>341</v>
      </c>
      <c r="D321" s="68"/>
      <c r="E321" s="68"/>
      <c r="F321" s="69"/>
      <c r="G321" s="69"/>
      <c r="H321" s="69"/>
      <c r="I321" s="69"/>
      <c r="J321" s="69"/>
      <c r="K321" s="69"/>
      <c r="L321" s="69"/>
      <c r="M321" s="69"/>
      <c r="N321" s="69"/>
      <c r="O321" s="69"/>
      <c r="P321" s="69"/>
      <c r="Q321" s="69"/>
      <c r="R321" s="69"/>
      <c r="S321" s="69"/>
      <c r="T321" s="69"/>
    </row>
    <row r="322" spans="1:20" ht="20.100000000000001" customHeight="1" x14ac:dyDescent="0.2">
      <c r="A322" s="4" t="s">
        <v>60</v>
      </c>
      <c r="B322" s="84" t="s">
        <v>588</v>
      </c>
      <c r="C322" s="93">
        <v>342</v>
      </c>
      <c r="D322" s="68"/>
      <c r="E322" s="68"/>
      <c r="F322" s="69"/>
      <c r="G322" s="69"/>
      <c r="H322" s="69"/>
      <c r="I322" s="69"/>
      <c r="J322" s="69"/>
      <c r="K322" s="69"/>
      <c r="L322" s="69"/>
      <c r="M322" s="69"/>
      <c r="N322" s="69"/>
      <c r="O322" s="69"/>
      <c r="P322" s="69"/>
      <c r="Q322" s="69"/>
      <c r="R322" s="69"/>
      <c r="S322" s="69"/>
      <c r="T322" s="69"/>
    </row>
    <row r="323" spans="1:20" ht="20.100000000000001" customHeight="1" x14ac:dyDescent="0.2">
      <c r="A323" s="4" t="s">
        <v>751</v>
      </c>
      <c r="B323" s="84" t="s">
        <v>752</v>
      </c>
      <c r="C323" s="93">
        <v>342.1</v>
      </c>
      <c r="D323" s="68"/>
      <c r="E323" s="68"/>
      <c r="F323" s="69"/>
      <c r="G323" s="69"/>
      <c r="H323" s="69"/>
      <c r="I323" s="69"/>
      <c r="J323" s="69"/>
      <c r="K323" s="69"/>
      <c r="L323" s="69"/>
      <c r="M323" s="69"/>
      <c r="N323" s="69"/>
      <c r="O323" s="69"/>
      <c r="P323" s="69"/>
      <c r="Q323" s="69"/>
      <c r="R323" s="69"/>
      <c r="S323" s="69"/>
      <c r="T323" s="69"/>
    </row>
    <row r="324" spans="1:20" ht="20.100000000000001" customHeight="1" x14ac:dyDescent="0.2">
      <c r="A324" s="4" t="s">
        <v>59</v>
      </c>
      <c r="B324" s="84" t="s">
        <v>589</v>
      </c>
      <c r="C324" s="93">
        <v>343</v>
      </c>
      <c r="D324" s="68"/>
      <c r="E324" s="68"/>
      <c r="F324" s="69"/>
      <c r="G324" s="69"/>
      <c r="H324" s="69"/>
      <c r="I324" s="69"/>
      <c r="J324" s="69"/>
      <c r="K324" s="69"/>
      <c r="L324" s="69"/>
      <c r="M324" s="69"/>
      <c r="N324" s="69"/>
      <c r="O324" s="69"/>
      <c r="P324" s="69"/>
      <c r="Q324" s="69"/>
      <c r="R324" s="69"/>
      <c r="S324" s="69"/>
      <c r="T324" s="69"/>
    </row>
    <row r="325" spans="1:20" ht="20.100000000000001" customHeight="1" x14ac:dyDescent="0.2">
      <c r="A325" s="4" t="s">
        <v>58</v>
      </c>
      <c r="B325" s="84" t="s">
        <v>590</v>
      </c>
      <c r="C325" s="93">
        <v>344</v>
      </c>
      <c r="D325" s="68"/>
      <c r="E325" s="68"/>
      <c r="F325" s="69"/>
      <c r="G325" s="69"/>
      <c r="H325" s="69"/>
      <c r="I325" s="69"/>
      <c r="J325" s="69"/>
      <c r="K325" s="69"/>
      <c r="L325" s="69"/>
      <c r="M325" s="69"/>
      <c r="N325" s="69"/>
      <c r="O325" s="69"/>
      <c r="P325" s="69"/>
      <c r="Q325" s="69"/>
      <c r="R325" s="69"/>
      <c r="S325" s="69"/>
      <c r="T325" s="69"/>
    </row>
    <row r="326" spans="1:20" ht="20.100000000000001" customHeight="1" x14ac:dyDescent="0.2">
      <c r="A326" s="4" t="s">
        <v>57</v>
      </c>
      <c r="B326" s="84" t="s">
        <v>662</v>
      </c>
      <c r="C326" s="93">
        <v>345</v>
      </c>
      <c r="D326" s="68"/>
      <c r="E326" s="68"/>
      <c r="F326" s="69"/>
      <c r="G326" s="69"/>
      <c r="H326" s="69"/>
      <c r="I326" s="69"/>
      <c r="J326" s="69"/>
      <c r="K326" s="69"/>
      <c r="L326" s="69"/>
      <c r="M326" s="69"/>
      <c r="N326" s="69"/>
      <c r="O326" s="69"/>
      <c r="P326" s="69"/>
      <c r="Q326" s="69"/>
      <c r="R326" s="69"/>
      <c r="S326" s="69"/>
      <c r="T326" s="69"/>
    </row>
    <row r="327" spans="1:20" ht="20.100000000000001" customHeight="1" x14ac:dyDescent="0.2">
      <c r="A327" s="4" t="s">
        <v>56</v>
      </c>
      <c r="B327" s="84" t="s">
        <v>591</v>
      </c>
      <c r="C327" s="93">
        <v>345.1</v>
      </c>
      <c r="D327" s="68"/>
      <c r="E327" s="68"/>
      <c r="F327" s="69"/>
      <c r="G327" s="69"/>
      <c r="H327" s="69"/>
      <c r="I327" s="69"/>
      <c r="J327" s="69"/>
      <c r="K327" s="69"/>
      <c r="L327" s="69"/>
      <c r="M327" s="69"/>
      <c r="N327" s="69"/>
      <c r="O327" s="69"/>
      <c r="P327" s="69"/>
      <c r="Q327" s="69"/>
      <c r="R327" s="69"/>
      <c r="S327" s="69"/>
      <c r="T327" s="69"/>
    </row>
    <row r="328" spans="1:20" ht="20.100000000000001" customHeight="1" x14ac:dyDescent="0.2">
      <c r="A328" s="4" t="s">
        <v>55</v>
      </c>
      <c r="B328" s="84" t="s">
        <v>465</v>
      </c>
      <c r="C328" s="93">
        <v>346</v>
      </c>
      <c r="D328" s="68"/>
      <c r="E328" s="68"/>
      <c r="F328" s="69"/>
      <c r="G328" s="69"/>
      <c r="H328" s="69"/>
      <c r="I328" s="69"/>
      <c r="J328" s="69"/>
      <c r="K328" s="69"/>
      <c r="L328" s="69"/>
      <c r="M328" s="69"/>
      <c r="N328" s="69"/>
      <c r="O328" s="69"/>
      <c r="P328" s="69"/>
      <c r="Q328" s="69"/>
      <c r="R328" s="69"/>
      <c r="S328" s="69"/>
      <c r="T328" s="69"/>
    </row>
    <row r="329" spans="1:20" ht="20.100000000000001" customHeight="1" x14ac:dyDescent="0.2">
      <c r="A329" s="4" t="s">
        <v>54</v>
      </c>
      <c r="B329" s="84" t="s">
        <v>592</v>
      </c>
      <c r="C329" s="93">
        <v>347</v>
      </c>
      <c r="D329" s="68"/>
      <c r="E329" s="68"/>
      <c r="F329" s="69"/>
      <c r="G329" s="69"/>
      <c r="H329" s="69"/>
      <c r="I329" s="69"/>
      <c r="J329" s="69"/>
      <c r="K329" s="69"/>
      <c r="L329" s="69"/>
      <c r="M329" s="69"/>
      <c r="N329" s="69"/>
      <c r="O329" s="69"/>
      <c r="P329" s="69"/>
      <c r="Q329" s="69"/>
      <c r="R329" s="69"/>
      <c r="S329" s="69"/>
      <c r="T329" s="69"/>
    </row>
    <row r="330" spans="1:20" ht="20.100000000000001" customHeight="1" x14ac:dyDescent="0.2">
      <c r="A330" s="4" t="s">
        <v>53</v>
      </c>
      <c r="B330" s="84" t="s">
        <v>663</v>
      </c>
      <c r="C330" s="93">
        <v>348</v>
      </c>
      <c r="D330" s="68"/>
      <c r="E330" s="68"/>
      <c r="F330" s="69"/>
      <c r="G330" s="69"/>
      <c r="H330" s="69"/>
      <c r="I330" s="69"/>
      <c r="J330" s="69"/>
      <c r="K330" s="69"/>
      <c r="L330" s="69"/>
      <c r="M330" s="69"/>
      <c r="N330" s="69"/>
      <c r="O330" s="69"/>
      <c r="P330" s="69"/>
      <c r="Q330" s="69"/>
      <c r="R330" s="69"/>
      <c r="S330" s="69"/>
      <c r="T330" s="69"/>
    </row>
    <row r="331" spans="1:20" ht="20.100000000000001" customHeight="1" x14ac:dyDescent="0.2">
      <c r="A331" s="4" t="s">
        <v>52</v>
      </c>
      <c r="B331" s="84" t="s">
        <v>466</v>
      </c>
      <c r="C331" s="93">
        <v>349</v>
      </c>
      <c r="D331" s="68"/>
      <c r="E331" s="68"/>
      <c r="F331" s="69"/>
      <c r="G331" s="69"/>
      <c r="H331" s="69"/>
      <c r="I331" s="69"/>
      <c r="J331" s="69"/>
      <c r="K331" s="69"/>
      <c r="L331" s="69"/>
      <c r="M331" s="69"/>
      <c r="N331" s="69"/>
      <c r="O331" s="69"/>
      <c r="P331" s="69"/>
      <c r="Q331" s="69"/>
      <c r="R331" s="69"/>
      <c r="S331" s="69"/>
      <c r="T331" s="69"/>
    </row>
    <row r="332" spans="1:20" ht="20.100000000000001" customHeight="1" x14ac:dyDescent="0.2">
      <c r="A332" s="4" t="s">
        <v>51</v>
      </c>
      <c r="B332" s="84" t="s">
        <v>593</v>
      </c>
      <c r="C332" s="93">
        <v>350</v>
      </c>
      <c r="D332" s="68"/>
      <c r="E332" s="68"/>
      <c r="F332" s="69"/>
      <c r="G332" s="69"/>
      <c r="H332" s="69"/>
      <c r="I332" s="69"/>
      <c r="J332" s="69"/>
      <c r="K332" s="69"/>
      <c r="L332" s="69"/>
      <c r="M332" s="69"/>
      <c r="N332" s="69"/>
      <c r="O332" s="69"/>
      <c r="P332" s="69"/>
      <c r="Q332" s="69"/>
      <c r="R332" s="69"/>
      <c r="S332" s="69"/>
      <c r="T332" s="69"/>
    </row>
    <row r="333" spans="1:20" ht="20.100000000000001" customHeight="1" x14ac:dyDescent="0.2">
      <c r="A333" s="4" t="s">
        <v>50</v>
      </c>
      <c r="B333" s="83" t="s">
        <v>664</v>
      </c>
      <c r="C333" s="93">
        <v>351</v>
      </c>
      <c r="D333" s="68"/>
      <c r="E333" s="68"/>
      <c r="F333" s="69"/>
      <c r="G333" s="69"/>
      <c r="H333" s="69"/>
      <c r="I333" s="69"/>
      <c r="J333" s="69"/>
      <c r="K333" s="69"/>
      <c r="L333" s="69"/>
      <c r="M333" s="69"/>
      <c r="N333" s="69"/>
      <c r="O333" s="69"/>
      <c r="P333" s="69"/>
      <c r="Q333" s="69"/>
      <c r="R333" s="69"/>
      <c r="S333" s="69"/>
      <c r="T333" s="69"/>
    </row>
    <row r="334" spans="1:20" ht="20.100000000000001" customHeight="1" x14ac:dyDescent="0.2">
      <c r="A334" s="4" t="s">
        <v>49</v>
      </c>
      <c r="B334" s="84" t="s">
        <v>378</v>
      </c>
      <c r="C334" s="93">
        <v>352</v>
      </c>
      <c r="D334" s="68"/>
      <c r="E334" s="68"/>
      <c r="F334" s="69"/>
      <c r="G334" s="69"/>
      <c r="H334" s="69"/>
      <c r="I334" s="69"/>
      <c r="J334" s="69"/>
      <c r="K334" s="69"/>
      <c r="L334" s="69"/>
      <c r="M334" s="69"/>
      <c r="N334" s="69"/>
      <c r="O334" s="69"/>
      <c r="P334" s="69"/>
      <c r="Q334" s="69"/>
      <c r="R334" s="69"/>
      <c r="S334" s="69"/>
      <c r="T334" s="69"/>
    </row>
    <row r="335" spans="1:20" ht="20.100000000000001" customHeight="1" x14ac:dyDescent="0.2">
      <c r="A335" s="4" t="s">
        <v>48</v>
      </c>
      <c r="B335" s="84" t="s">
        <v>753</v>
      </c>
      <c r="C335" s="93">
        <v>353</v>
      </c>
      <c r="D335" s="68"/>
      <c r="E335" s="68"/>
      <c r="F335" s="69"/>
      <c r="G335" s="69"/>
      <c r="H335" s="69"/>
      <c r="I335" s="69"/>
      <c r="J335" s="69"/>
      <c r="K335" s="69"/>
      <c r="L335" s="69"/>
      <c r="M335" s="69"/>
      <c r="N335" s="69"/>
      <c r="O335" s="69"/>
      <c r="P335" s="69"/>
      <c r="Q335" s="69"/>
      <c r="R335" s="69"/>
      <c r="S335" s="69"/>
      <c r="T335" s="69"/>
    </row>
    <row r="336" spans="1:20" ht="20.100000000000001" customHeight="1" x14ac:dyDescent="0.2">
      <c r="A336" s="4" t="s">
        <v>47</v>
      </c>
      <c r="B336" s="84" t="s">
        <v>501</v>
      </c>
      <c r="C336" s="93">
        <v>354</v>
      </c>
      <c r="D336" s="68"/>
      <c r="E336" s="68"/>
      <c r="F336" s="69"/>
      <c r="G336" s="69"/>
      <c r="H336" s="69"/>
      <c r="I336" s="69"/>
      <c r="J336" s="69"/>
      <c r="K336" s="69"/>
      <c r="L336" s="69"/>
      <c r="M336" s="69"/>
      <c r="N336" s="69"/>
      <c r="O336" s="69"/>
      <c r="P336" s="69"/>
      <c r="Q336" s="69"/>
      <c r="R336" s="69"/>
      <c r="S336" s="69"/>
      <c r="T336" s="69"/>
    </row>
    <row r="337" spans="1:20" ht="20.100000000000001" customHeight="1" x14ac:dyDescent="0.2">
      <c r="A337" s="4" t="s">
        <v>46</v>
      </c>
      <c r="B337" s="84" t="s">
        <v>754</v>
      </c>
      <c r="C337" s="93">
        <v>355</v>
      </c>
      <c r="D337" s="68"/>
      <c r="E337" s="68"/>
      <c r="F337" s="69"/>
      <c r="G337" s="69"/>
      <c r="H337" s="69"/>
      <c r="I337" s="69"/>
      <c r="J337" s="69"/>
      <c r="K337" s="69"/>
      <c r="L337" s="69"/>
      <c r="M337" s="69"/>
      <c r="N337" s="69"/>
      <c r="O337" s="69"/>
      <c r="P337" s="69"/>
      <c r="Q337" s="69"/>
      <c r="R337" s="69"/>
      <c r="S337" s="69"/>
      <c r="T337" s="69"/>
    </row>
    <row r="338" spans="1:20" ht="20.100000000000001" customHeight="1" x14ac:dyDescent="0.2">
      <c r="A338" s="4" t="s">
        <v>45</v>
      </c>
      <c r="B338" s="84" t="s">
        <v>403</v>
      </c>
      <c r="C338" s="93"/>
      <c r="D338" s="68"/>
      <c r="E338" s="68"/>
      <c r="F338" s="69"/>
      <c r="G338" s="69"/>
      <c r="H338" s="69"/>
      <c r="I338" s="69"/>
      <c r="J338" s="69"/>
      <c r="K338" s="69"/>
      <c r="L338" s="69"/>
      <c r="M338" s="69"/>
      <c r="N338" s="69"/>
      <c r="O338" s="69"/>
      <c r="P338" s="69"/>
      <c r="Q338" s="69"/>
      <c r="R338" s="69"/>
      <c r="S338" s="69"/>
      <c r="T338" s="69"/>
    </row>
    <row r="339" spans="1:20" ht="20.100000000000001" customHeight="1" x14ac:dyDescent="0.2">
      <c r="A339" s="8" t="s">
        <v>44</v>
      </c>
      <c r="B339" s="85" t="s">
        <v>467</v>
      </c>
      <c r="C339" s="93"/>
      <c r="D339" s="72">
        <f>SUM(D340:D372)</f>
        <v>84</v>
      </c>
      <c r="E339" s="72">
        <f t="shared" ref="E339:T339" si="16">SUM(E340:E372)</f>
        <v>6</v>
      </c>
      <c r="F339" s="72">
        <f t="shared" si="16"/>
        <v>194</v>
      </c>
      <c r="G339" s="72">
        <f t="shared" si="16"/>
        <v>131</v>
      </c>
      <c r="H339" s="72">
        <f t="shared" si="16"/>
        <v>29</v>
      </c>
      <c r="I339" s="72">
        <f t="shared" si="16"/>
        <v>0</v>
      </c>
      <c r="J339" s="72">
        <f t="shared" si="16"/>
        <v>160</v>
      </c>
      <c r="K339" s="72">
        <f t="shared" si="16"/>
        <v>2</v>
      </c>
      <c r="L339" s="72">
        <f t="shared" si="16"/>
        <v>0</v>
      </c>
      <c r="M339" s="72">
        <f t="shared" si="16"/>
        <v>111</v>
      </c>
      <c r="N339" s="72">
        <f t="shared" si="16"/>
        <v>6</v>
      </c>
      <c r="O339" s="72">
        <f t="shared" si="16"/>
        <v>13</v>
      </c>
      <c r="P339" s="72">
        <f t="shared" si="16"/>
        <v>0</v>
      </c>
      <c r="Q339" s="72">
        <f t="shared" si="16"/>
        <v>13</v>
      </c>
      <c r="R339" s="72">
        <f t="shared" si="16"/>
        <v>0</v>
      </c>
      <c r="S339" s="72">
        <f t="shared" si="16"/>
        <v>0</v>
      </c>
      <c r="T339" s="72">
        <f t="shared" si="16"/>
        <v>0</v>
      </c>
    </row>
    <row r="340" spans="1:20" ht="20.100000000000001" customHeight="1" x14ac:dyDescent="0.2">
      <c r="A340" s="4" t="s">
        <v>43</v>
      </c>
      <c r="B340" s="84" t="s">
        <v>370</v>
      </c>
      <c r="C340" s="3">
        <v>356</v>
      </c>
      <c r="D340" s="68"/>
      <c r="E340" s="68"/>
      <c r="F340" s="69"/>
      <c r="G340" s="69"/>
      <c r="H340" s="69"/>
      <c r="I340" s="69"/>
      <c r="J340" s="69"/>
      <c r="K340" s="69"/>
      <c r="L340" s="69"/>
      <c r="M340" s="69"/>
      <c r="N340" s="69"/>
      <c r="O340" s="69"/>
      <c r="P340" s="69"/>
      <c r="Q340" s="69"/>
      <c r="R340" s="69"/>
      <c r="S340" s="69"/>
      <c r="T340" s="69"/>
    </row>
    <row r="341" spans="1:20" ht="20.100000000000001" customHeight="1" x14ac:dyDescent="0.2">
      <c r="A341" s="4" t="s">
        <v>42</v>
      </c>
      <c r="B341" s="84" t="s">
        <v>468</v>
      </c>
      <c r="C341" s="3">
        <v>357</v>
      </c>
      <c r="D341" s="68"/>
      <c r="E341" s="68"/>
      <c r="F341" s="69"/>
      <c r="G341" s="69"/>
      <c r="H341" s="69"/>
      <c r="I341" s="69"/>
      <c r="J341" s="69"/>
      <c r="K341" s="69"/>
      <c r="L341" s="69"/>
      <c r="M341" s="69"/>
      <c r="N341" s="69"/>
      <c r="O341" s="69"/>
      <c r="P341" s="69"/>
      <c r="Q341" s="69"/>
      <c r="R341" s="69"/>
      <c r="S341" s="69"/>
      <c r="T341" s="69"/>
    </row>
    <row r="342" spans="1:20" ht="20.100000000000001" customHeight="1" x14ac:dyDescent="0.2">
      <c r="A342" s="4" t="s">
        <v>41</v>
      </c>
      <c r="B342" s="84" t="s">
        <v>755</v>
      </c>
      <c r="C342" s="3">
        <v>358</v>
      </c>
      <c r="D342" s="69">
        <v>4</v>
      </c>
      <c r="E342" s="69"/>
      <c r="F342" s="69">
        <v>29</v>
      </c>
      <c r="G342" s="69">
        <v>11</v>
      </c>
      <c r="H342" s="69">
        <v>1</v>
      </c>
      <c r="I342" s="69"/>
      <c r="J342" s="69">
        <v>12</v>
      </c>
      <c r="K342" s="69"/>
      <c r="L342" s="69"/>
      <c r="M342" s="69">
        <v>21</v>
      </c>
      <c r="N342" s="69"/>
      <c r="O342" s="69">
        <v>1</v>
      </c>
      <c r="P342" s="69"/>
      <c r="Q342" s="69">
        <v>1</v>
      </c>
      <c r="R342" s="69"/>
      <c r="S342" s="69"/>
      <c r="T342" s="69"/>
    </row>
    <row r="343" spans="1:20" ht="20.100000000000001" customHeight="1" x14ac:dyDescent="0.2">
      <c r="A343" s="4" t="s">
        <v>756</v>
      </c>
      <c r="B343" s="84" t="s">
        <v>757</v>
      </c>
      <c r="C343" s="3">
        <v>358.1</v>
      </c>
      <c r="D343" s="69">
        <v>34</v>
      </c>
      <c r="E343" s="69"/>
      <c r="F343" s="69">
        <v>63</v>
      </c>
      <c r="G343" s="69">
        <v>64</v>
      </c>
      <c r="H343" s="69"/>
      <c r="I343" s="69"/>
      <c r="J343" s="69">
        <v>64</v>
      </c>
      <c r="K343" s="69">
        <v>1</v>
      </c>
      <c r="L343" s="69"/>
      <c r="M343" s="69">
        <v>29</v>
      </c>
      <c r="N343" s="69"/>
      <c r="O343" s="69">
        <v>7</v>
      </c>
      <c r="P343" s="69"/>
      <c r="Q343" s="69">
        <v>7</v>
      </c>
      <c r="R343" s="69"/>
      <c r="S343" s="69"/>
      <c r="T343" s="69"/>
    </row>
    <row r="344" spans="1:20" ht="20.100000000000001" customHeight="1" x14ac:dyDescent="0.2">
      <c r="A344" s="4" t="s">
        <v>40</v>
      </c>
      <c r="B344" s="84" t="s">
        <v>758</v>
      </c>
      <c r="C344" s="3">
        <v>359</v>
      </c>
      <c r="D344" s="68">
        <v>26</v>
      </c>
      <c r="E344" s="68">
        <v>3</v>
      </c>
      <c r="F344" s="69">
        <v>40</v>
      </c>
      <c r="G344" s="69">
        <v>24</v>
      </c>
      <c r="H344" s="69">
        <v>18</v>
      </c>
      <c r="I344" s="69"/>
      <c r="J344" s="69">
        <v>42</v>
      </c>
      <c r="K344" s="69">
        <v>1</v>
      </c>
      <c r="L344" s="69"/>
      <c r="M344" s="69">
        <v>23</v>
      </c>
      <c r="N344" s="69">
        <v>3</v>
      </c>
      <c r="O344" s="69">
        <v>1</v>
      </c>
      <c r="P344" s="69"/>
      <c r="Q344" s="69">
        <v>1</v>
      </c>
      <c r="R344" s="69"/>
      <c r="S344" s="69"/>
      <c r="T344" s="69"/>
    </row>
    <row r="345" spans="1:20" ht="20.100000000000001" customHeight="1" x14ac:dyDescent="0.2">
      <c r="A345" s="4" t="s">
        <v>39</v>
      </c>
      <c r="B345" s="84" t="s">
        <v>594</v>
      </c>
      <c r="C345" s="3">
        <v>360</v>
      </c>
      <c r="D345" s="71"/>
      <c r="E345" s="71"/>
      <c r="F345" s="71">
        <v>3</v>
      </c>
      <c r="G345" s="71"/>
      <c r="H345" s="71"/>
      <c r="I345" s="71"/>
      <c r="J345" s="71"/>
      <c r="K345" s="71"/>
      <c r="L345" s="71"/>
      <c r="M345" s="71">
        <v>3</v>
      </c>
      <c r="N345" s="71"/>
      <c r="O345" s="71"/>
      <c r="P345" s="71"/>
      <c r="Q345" s="71"/>
      <c r="R345" s="71"/>
      <c r="S345" s="71"/>
      <c r="T345" s="71"/>
    </row>
    <row r="346" spans="1:20" ht="20.100000000000001" customHeight="1" x14ac:dyDescent="0.2">
      <c r="A346" s="4" t="s">
        <v>38</v>
      </c>
      <c r="B346" s="84" t="s">
        <v>595</v>
      </c>
      <c r="C346" s="93">
        <v>361</v>
      </c>
      <c r="D346" s="68">
        <v>9</v>
      </c>
      <c r="E346" s="68">
        <v>1</v>
      </c>
      <c r="F346" s="69">
        <v>17</v>
      </c>
      <c r="G346" s="69">
        <v>10</v>
      </c>
      <c r="H346" s="69">
        <v>2</v>
      </c>
      <c r="I346" s="69"/>
      <c r="J346" s="69">
        <v>12</v>
      </c>
      <c r="K346" s="69"/>
      <c r="L346" s="69"/>
      <c r="M346" s="69">
        <v>12</v>
      </c>
      <c r="N346" s="69">
        <v>1</v>
      </c>
      <c r="O346" s="69"/>
      <c r="P346" s="69"/>
      <c r="Q346" s="69"/>
      <c r="R346" s="69"/>
      <c r="S346" s="69"/>
      <c r="T346" s="69"/>
    </row>
    <row r="347" spans="1:20" ht="20.100000000000001" customHeight="1" x14ac:dyDescent="0.2">
      <c r="A347" s="4" t="s">
        <v>37</v>
      </c>
      <c r="B347" s="84" t="s">
        <v>596</v>
      </c>
      <c r="C347" s="93">
        <v>362</v>
      </c>
      <c r="D347" s="68"/>
      <c r="E347" s="68"/>
      <c r="F347" s="69">
        <v>3</v>
      </c>
      <c r="G347" s="69"/>
      <c r="H347" s="69">
        <v>1</v>
      </c>
      <c r="I347" s="69"/>
      <c r="J347" s="69">
        <v>1</v>
      </c>
      <c r="K347" s="69"/>
      <c r="L347" s="69"/>
      <c r="M347" s="69">
        <v>2</v>
      </c>
      <c r="N347" s="69"/>
      <c r="O347" s="69"/>
      <c r="P347" s="69"/>
      <c r="Q347" s="69"/>
      <c r="R347" s="69"/>
      <c r="S347" s="69"/>
      <c r="T347" s="69"/>
    </row>
    <row r="348" spans="1:20" ht="20.100000000000001" customHeight="1" x14ac:dyDescent="0.2">
      <c r="A348" s="4" t="s">
        <v>36</v>
      </c>
      <c r="B348" s="84" t="s">
        <v>759</v>
      </c>
      <c r="C348" s="93">
        <v>363</v>
      </c>
      <c r="D348" s="68">
        <v>1</v>
      </c>
      <c r="E348" s="68">
        <v>1</v>
      </c>
      <c r="F348" s="69">
        <v>8</v>
      </c>
      <c r="G348" s="69">
        <v>3</v>
      </c>
      <c r="H348" s="69">
        <v>1</v>
      </c>
      <c r="I348" s="69"/>
      <c r="J348" s="69">
        <v>4</v>
      </c>
      <c r="K348" s="69"/>
      <c r="L348" s="69"/>
      <c r="M348" s="69">
        <v>5</v>
      </c>
      <c r="N348" s="69">
        <v>1</v>
      </c>
      <c r="O348" s="69"/>
      <c r="P348" s="69"/>
      <c r="Q348" s="69"/>
      <c r="R348" s="69"/>
      <c r="S348" s="69"/>
      <c r="T348" s="69"/>
    </row>
    <row r="349" spans="1:20" ht="20.100000000000001" customHeight="1" x14ac:dyDescent="0.2">
      <c r="A349" s="4" t="s">
        <v>35</v>
      </c>
      <c r="B349" s="84" t="s">
        <v>469</v>
      </c>
      <c r="C349" s="93">
        <v>364</v>
      </c>
      <c r="D349" s="68"/>
      <c r="E349" s="68"/>
      <c r="F349" s="69">
        <v>3</v>
      </c>
      <c r="G349" s="69">
        <v>2</v>
      </c>
      <c r="H349" s="69"/>
      <c r="I349" s="69"/>
      <c r="J349" s="69">
        <v>2</v>
      </c>
      <c r="K349" s="69"/>
      <c r="L349" s="69"/>
      <c r="M349" s="69">
        <v>1</v>
      </c>
      <c r="N349" s="69"/>
      <c r="O349" s="69"/>
      <c r="P349" s="69"/>
      <c r="Q349" s="69"/>
      <c r="R349" s="69"/>
      <c r="S349" s="69"/>
      <c r="T349" s="69"/>
    </row>
    <row r="350" spans="1:20" ht="20.100000000000001" customHeight="1" x14ac:dyDescent="0.2">
      <c r="A350" s="4" t="s">
        <v>760</v>
      </c>
      <c r="B350" s="84" t="s">
        <v>761</v>
      </c>
      <c r="C350" s="93">
        <v>364.1</v>
      </c>
      <c r="D350" s="68"/>
      <c r="E350" s="68"/>
      <c r="F350" s="69"/>
      <c r="G350" s="69"/>
      <c r="H350" s="69"/>
      <c r="I350" s="69"/>
      <c r="J350" s="69"/>
      <c r="K350" s="69"/>
      <c r="L350" s="69"/>
      <c r="M350" s="69"/>
      <c r="N350" s="69"/>
      <c r="O350" s="69"/>
      <c r="P350" s="69"/>
      <c r="Q350" s="69"/>
      <c r="R350" s="69"/>
      <c r="S350" s="69"/>
      <c r="T350" s="69"/>
    </row>
    <row r="351" spans="1:20" ht="20.100000000000001" customHeight="1" x14ac:dyDescent="0.2">
      <c r="A351" s="4" t="s">
        <v>762</v>
      </c>
      <c r="B351" s="84" t="s">
        <v>763</v>
      </c>
      <c r="C351" s="93">
        <v>364.2</v>
      </c>
      <c r="D351" s="68"/>
      <c r="E351" s="68"/>
      <c r="F351" s="69">
        <v>3</v>
      </c>
      <c r="G351" s="69">
        <v>2</v>
      </c>
      <c r="H351" s="69"/>
      <c r="I351" s="69"/>
      <c r="J351" s="69">
        <v>2</v>
      </c>
      <c r="K351" s="69"/>
      <c r="L351" s="69"/>
      <c r="M351" s="69">
        <v>1</v>
      </c>
      <c r="N351" s="69"/>
      <c r="O351" s="69"/>
      <c r="P351" s="69"/>
      <c r="Q351" s="69"/>
      <c r="R351" s="69"/>
      <c r="S351" s="69"/>
      <c r="T351" s="69"/>
    </row>
    <row r="352" spans="1:20" ht="20.100000000000001" customHeight="1" x14ac:dyDescent="0.2">
      <c r="A352" s="4" t="s">
        <v>34</v>
      </c>
      <c r="B352" s="84" t="s">
        <v>470</v>
      </c>
      <c r="C352" s="93">
        <v>365</v>
      </c>
      <c r="D352" s="69">
        <v>2</v>
      </c>
      <c r="E352" s="69">
        <v>1</v>
      </c>
      <c r="F352" s="69">
        <v>2</v>
      </c>
      <c r="G352" s="69">
        <v>1</v>
      </c>
      <c r="H352" s="69">
        <v>1</v>
      </c>
      <c r="I352" s="69"/>
      <c r="J352" s="69">
        <v>2</v>
      </c>
      <c r="K352" s="69"/>
      <c r="L352" s="69"/>
      <c r="M352" s="69">
        <v>2</v>
      </c>
      <c r="N352" s="69">
        <v>1</v>
      </c>
      <c r="O352" s="69"/>
      <c r="P352" s="69"/>
      <c r="Q352" s="69"/>
      <c r="R352" s="69"/>
      <c r="S352" s="69"/>
      <c r="T352" s="69"/>
    </row>
    <row r="353" spans="1:20" ht="20.100000000000001" customHeight="1" x14ac:dyDescent="0.2">
      <c r="A353" s="4" t="s">
        <v>33</v>
      </c>
      <c r="B353" s="84" t="s">
        <v>471</v>
      </c>
      <c r="C353" s="93">
        <v>366</v>
      </c>
      <c r="D353" s="69"/>
      <c r="E353" s="69"/>
      <c r="F353" s="69"/>
      <c r="G353" s="69"/>
      <c r="H353" s="69"/>
      <c r="I353" s="69"/>
      <c r="J353" s="69"/>
      <c r="K353" s="69"/>
      <c r="L353" s="69"/>
      <c r="M353" s="69"/>
      <c r="N353" s="69"/>
      <c r="O353" s="69"/>
      <c r="P353" s="69"/>
      <c r="Q353" s="69"/>
      <c r="R353" s="69"/>
      <c r="S353" s="69"/>
      <c r="T353" s="69"/>
    </row>
    <row r="354" spans="1:20" ht="20.100000000000001" customHeight="1" x14ac:dyDescent="0.2">
      <c r="A354" s="4" t="s">
        <v>32</v>
      </c>
      <c r="B354" s="84" t="s">
        <v>597</v>
      </c>
      <c r="C354" s="93">
        <v>367</v>
      </c>
      <c r="D354" s="68"/>
      <c r="E354" s="68"/>
      <c r="F354" s="69"/>
      <c r="G354" s="69"/>
      <c r="H354" s="69"/>
      <c r="I354" s="69"/>
      <c r="J354" s="69"/>
      <c r="K354" s="69"/>
      <c r="L354" s="69"/>
      <c r="M354" s="69"/>
      <c r="N354" s="69"/>
      <c r="O354" s="69"/>
      <c r="P354" s="69"/>
      <c r="Q354" s="69"/>
      <c r="R354" s="69"/>
      <c r="S354" s="69"/>
      <c r="T354" s="69"/>
    </row>
    <row r="355" spans="1:20" ht="20.100000000000001" customHeight="1" x14ac:dyDescent="0.2">
      <c r="A355" s="4" t="s">
        <v>31</v>
      </c>
      <c r="B355" s="84" t="s">
        <v>598</v>
      </c>
      <c r="C355" s="93">
        <v>368</v>
      </c>
      <c r="D355" s="68"/>
      <c r="E355" s="68"/>
      <c r="F355" s="69"/>
      <c r="G355" s="69"/>
      <c r="H355" s="69"/>
      <c r="I355" s="69"/>
      <c r="J355" s="69"/>
      <c r="K355" s="69"/>
      <c r="L355" s="69"/>
      <c r="M355" s="69"/>
      <c r="N355" s="69"/>
      <c r="O355" s="69"/>
      <c r="P355" s="69"/>
      <c r="Q355" s="69"/>
      <c r="R355" s="69"/>
      <c r="S355" s="69"/>
      <c r="T355" s="69"/>
    </row>
    <row r="356" spans="1:20" ht="20.100000000000001" customHeight="1" x14ac:dyDescent="0.2">
      <c r="A356" s="4" t="s">
        <v>764</v>
      </c>
      <c r="B356" s="84" t="s">
        <v>765</v>
      </c>
      <c r="C356" s="93">
        <v>368.1</v>
      </c>
      <c r="D356" s="68"/>
      <c r="E356" s="68"/>
      <c r="F356" s="69"/>
      <c r="G356" s="69"/>
      <c r="H356" s="69"/>
      <c r="I356" s="69"/>
      <c r="J356" s="69"/>
      <c r="K356" s="69"/>
      <c r="L356" s="69"/>
      <c r="M356" s="69"/>
      <c r="N356" s="69"/>
      <c r="O356" s="69"/>
      <c r="P356" s="69"/>
      <c r="Q356" s="69"/>
      <c r="R356" s="69"/>
      <c r="S356" s="69"/>
      <c r="T356" s="69"/>
    </row>
    <row r="357" spans="1:20" ht="20.100000000000001" customHeight="1" x14ac:dyDescent="0.2">
      <c r="A357" s="4" t="s">
        <v>30</v>
      </c>
      <c r="B357" s="84" t="s">
        <v>599</v>
      </c>
      <c r="C357" s="93">
        <v>369</v>
      </c>
      <c r="D357" s="68">
        <v>1</v>
      </c>
      <c r="E357" s="68"/>
      <c r="F357" s="69"/>
      <c r="G357" s="69"/>
      <c r="H357" s="69">
        <v>1</v>
      </c>
      <c r="I357" s="69"/>
      <c r="J357" s="69">
        <v>1</v>
      </c>
      <c r="K357" s="69"/>
      <c r="L357" s="69"/>
      <c r="M357" s="69"/>
      <c r="N357" s="69"/>
      <c r="O357" s="69"/>
      <c r="P357" s="69"/>
      <c r="Q357" s="69"/>
      <c r="R357" s="69"/>
      <c r="S357" s="69"/>
      <c r="T357" s="69"/>
    </row>
    <row r="358" spans="1:20" ht="20.100000000000001" customHeight="1" x14ac:dyDescent="0.2">
      <c r="A358" s="4" t="s">
        <v>29</v>
      </c>
      <c r="B358" s="84" t="s">
        <v>600</v>
      </c>
      <c r="C358" s="93">
        <v>370</v>
      </c>
      <c r="D358" s="68"/>
      <c r="E358" s="68"/>
      <c r="F358" s="69"/>
      <c r="G358" s="69"/>
      <c r="H358" s="69"/>
      <c r="I358" s="69"/>
      <c r="J358" s="69"/>
      <c r="K358" s="69"/>
      <c r="L358" s="69"/>
      <c r="M358" s="69"/>
      <c r="N358" s="69"/>
      <c r="O358" s="69"/>
      <c r="P358" s="69"/>
      <c r="Q358" s="69"/>
      <c r="R358" s="69"/>
      <c r="S358" s="69"/>
      <c r="T358" s="69"/>
    </row>
    <row r="359" spans="1:20" ht="20.100000000000001" customHeight="1" x14ac:dyDescent="0.2">
      <c r="A359" s="4" t="s">
        <v>28</v>
      </c>
      <c r="B359" s="84" t="s">
        <v>601</v>
      </c>
      <c r="C359" s="93">
        <v>371</v>
      </c>
      <c r="D359" s="68"/>
      <c r="E359" s="68"/>
      <c r="F359" s="69">
        <v>2</v>
      </c>
      <c r="G359" s="69"/>
      <c r="H359" s="69"/>
      <c r="I359" s="69"/>
      <c r="J359" s="69"/>
      <c r="K359" s="69"/>
      <c r="L359" s="69"/>
      <c r="M359" s="69">
        <v>2</v>
      </c>
      <c r="N359" s="69"/>
      <c r="O359" s="69"/>
      <c r="P359" s="69"/>
      <c r="Q359" s="69"/>
      <c r="R359" s="69"/>
      <c r="S359" s="69"/>
      <c r="T359" s="69"/>
    </row>
    <row r="360" spans="1:20" ht="20.100000000000001" customHeight="1" x14ac:dyDescent="0.2">
      <c r="A360" s="4" t="s">
        <v>27</v>
      </c>
      <c r="B360" s="84" t="s">
        <v>602</v>
      </c>
      <c r="C360" s="93">
        <v>372</v>
      </c>
      <c r="D360" s="68"/>
      <c r="E360" s="68"/>
      <c r="F360" s="69"/>
      <c r="G360" s="69"/>
      <c r="H360" s="69"/>
      <c r="I360" s="69"/>
      <c r="J360" s="69"/>
      <c r="K360" s="69"/>
      <c r="L360" s="69"/>
      <c r="M360" s="69"/>
      <c r="N360" s="69"/>
      <c r="O360" s="69"/>
      <c r="P360" s="69"/>
      <c r="Q360" s="69"/>
      <c r="R360" s="69"/>
      <c r="S360" s="69"/>
      <c r="T360" s="69"/>
    </row>
    <row r="361" spans="1:20" ht="20.100000000000001" customHeight="1" x14ac:dyDescent="0.2">
      <c r="A361" s="4" t="s">
        <v>26</v>
      </c>
      <c r="B361" s="84" t="s">
        <v>603</v>
      </c>
      <c r="C361" s="93">
        <v>373</v>
      </c>
      <c r="D361" s="70">
        <v>1</v>
      </c>
      <c r="E361" s="70"/>
      <c r="F361" s="70">
        <v>5</v>
      </c>
      <c r="G361" s="70">
        <v>3</v>
      </c>
      <c r="H361" s="70"/>
      <c r="I361" s="70"/>
      <c r="J361" s="70">
        <v>3</v>
      </c>
      <c r="K361" s="70"/>
      <c r="L361" s="70"/>
      <c r="M361" s="70">
        <v>3</v>
      </c>
      <c r="N361" s="70"/>
      <c r="O361" s="70">
        <v>1</v>
      </c>
      <c r="P361" s="70"/>
      <c r="Q361" s="70">
        <v>1</v>
      </c>
      <c r="R361" s="70"/>
      <c r="S361" s="70"/>
      <c r="T361" s="70"/>
    </row>
    <row r="362" spans="1:20" ht="20.100000000000001" customHeight="1" x14ac:dyDescent="0.2">
      <c r="A362" s="4" t="s">
        <v>25</v>
      </c>
      <c r="B362" s="84" t="s">
        <v>604</v>
      </c>
      <c r="C362" s="93">
        <v>374</v>
      </c>
      <c r="D362" s="69"/>
      <c r="E362" s="69"/>
      <c r="F362" s="69"/>
      <c r="G362" s="69"/>
      <c r="H362" s="69"/>
      <c r="I362" s="69"/>
      <c r="J362" s="69"/>
      <c r="K362" s="69"/>
      <c r="L362" s="69"/>
      <c r="M362" s="69"/>
      <c r="N362" s="69"/>
      <c r="O362" s="69"/>
      <c r="P362" s="69"/>
      <c r="Q362" s="69"/>
      <c r="R362" s="69"/>
      <c r="S362" s="69"/>
      <c r="T362" s="69"/>
    </row>
    <row r="363" spans="1:20" ht="20.100000000000001" customHeight="1" x14ac:dyDescent="0.2">
      <c r="A363" s="4" t="s">
        <v>24</v>
      </c>
      <c r="B363" s="84" t="s">
        <v>472</v>
      </c>
      <c r="C363" s="93">
        <v>375</v>
      </c>
      <c r="D363" s="69">
        <v>4</v>
      </c>
      <c r="E363" s="69"/>
      <c r="F363" s="69">
        <v>10</v>
      </c>
      <c r="G363" s="69">
        <v>7</v>
      </c>
      <c r="H363" s="69">
        <v>4</v>
      </c>
      <c r="I363" s="69"/>
      <c r="J363" s="69">
        <v>11</v>
      </c>
      <c r="K363" s="69"/>
      <c r="L363" s="69"/>
      <c r="M363" s="69">
        <v>3</v>
      </c>
      <c r="N363" s="69"/>
      <c r="O363" s="69">
        <v>3</v>
      </c>
      <c r="P363" s="69"/>
      <c r="Q363" s="69">
        <v>3</v>
      </c>
      <c r="R363" s="69"/>
      <c r="S363" s="69"/>
      <c r="T363" s="69"/>
    </row>
    <row r="364" spans="1:20" ht="20.100000000000001" customHeight="1" x14ac:dyDescent="0.2">
      <c r="A364" s="4" t="s">
        <v>23</v>
      </c>
      <c r="B364" s="84" t="s">
        <v>605</v>
      </c>
      <c r="C364" s="93">
        <v>376</v>
      </c>
      <c r="D364" s="69">
        <v>2</v>
      </c>
      <c r="E364" s="69"/>
      <c r="F364" s="69">
        <v>2</v>
      </c>
      <c r="G364" s="69">
        <v>2</v>
      </c>
      <c r="H364" s="69"/>
      <c r="I364" s="69"/>
      <c r="J364" s="69">
        <v>2</v>
      </c>
      <c r="K364" s="69"/>
      <c r="L364" s="69"/>
      <c r="M364" s="69">
        <v>2</v>
      </c>
      <c r="N364" s="69"/>
      <c r="O364" s="69"/>
      <c r="P364" s="69"/>
      <c r="Q364" s="69"/>
      <c r="R364" s="69"/>
      <c r="S364" s="69"/>
      <c r="T364" s="69"/>
    </row>
    <row r="365" spans="1:20" ht="20.100000000000001" customHeight="1" x14ac:dyDescent="0.2">
      <c r="A365" s="4" t="s">
        <v>22</v>
      </c>
      <c r="B365" s="84" t="s">
        <v>606</v>
      </c>
      <c r="C365" s="93">
        <v>377</v>
      </c>
      <c r="D365" s="69"/>
      <c r="E365" s="69"/>
      <c r="F365" s="69">
        <v>4</v>
      </c>
      <c r="G365" s="69">
        <v>2</v>
      </c>
      <c r="H365" s="69"/>
      <c r="I365" s="69"/>
      <c r="J365" s="69">
        <v>2</v>
      </c>
      <c r="K365" s="69"/>
      <c r="L365" s="69"/>
      <c r="M365" s="69">
        <v>2</v>
      </c>
      <c r="N365" s="69"/>
      <c r="O365" s="69"/>
      <c r="P365" s="69"/>
      <c r="Q365" s="69"/>
      <c r="R365" s="69"/>
      <c r="S365" s="69"/>
      <c r="T365" s="69"/>
    </row>
    <row r="366" spans="1:20" ht="20.100000000000001" customHeight="1" x14ac:dyDescent="0.2">
      <c r="A366" s="4" t="s">
        <v>21</v>
      </c>
      <c r="B366" s="84" t="s">
        <v>607</v>
      </c>
      <c r="C366" s="93">
        <v>378</v>
      </c>
      <c r="D366" s="69"/>
      <c r="E366" s="69"/>
      <c r="F366" s="69"/>
      <c r="G366" s="69"/>
      <c r="H366" s="69"/>
      <c r="I366" s="69"/>
      <c r="J366" s="69"/>
      <c r="K366" s="69"/>
      <c r="L366" s="69"/>
      <c r="M366" s="69"/>
      <c r="N366" s="69"/>
      <c r="O366" s="69"/>
      <c r="P366" s="69"/>
      <c r="Q366" s="69"/>
      <c r="R366" s="69"/>
      <c r="S366" s="69"/>
      <c r="T366" s="69"/>
    </row>
    <row r="367" spans="1:20" ht="20.100000000000001" customHeight="1" x14ac:dyDescent="0.2">
      <c r="A367" s="4" t="s">
        <v>20</v>
      </c>
      <c r="B367" s="83" t="s">
        <v>473</v>
      </c>
      <c r="C367" s="93">
        <v>379</v>
      </c>
      <c r="D367" s="69"/>
      <c r="E367" s="69"/>
      <c r="F367" s="69"/>
      <c r="G367" s="69"/>
      <c r="H367" s="69"/>
      <c r="I367" s="69"/>
      <c r="J367" s="69"/>
      <c r="K367" s="69"/>
      <c r="L367" s="69"/>
      <c r="M367" s="69"/>
      <c r="N367" s="69"/>
      <c r="O367" s="69"/>
      <c r="P367" s="69"/>
      <c r="Q367" s="69"/>
      <c r="R367" s="69"/>
      <c r="S367" s="69"/>
      <c r="T367" s="69"/>
    </row>
    <row r="368" spans="1:20" ht="20.100000000000001" customHeight="1" x14ac:dyDescent="0.2">
      <c r="A368" s="4" t="s">
        <v>19</v>
      </c>
      <c r="B368" s="83" t="s">
        <v>608</v>
      </c>
      <c r="C368" s="93">
        <v>380</v>
      </c>
      <c r="D368" s="69"/>
      <c r="E368" s="69"/>
      <c r="F368" s="69"/>
      <c r="G368" s="69"/>
      <c r="H368" s="69"/>
      <c r="I368" s="69"/>
      <c r="J368" s="69"/>
      <c r="K368" s="69"/>
      <c r="L368" s="69"/>
      <c r="M368" s="69"/>
      <c r="N368" s="69"/>
      <c r="O368" s="69"/>
      <c r="P368" s="69"/>
      <c r="Q368" s="69"/>
      <c r="R368" s="69"/>
      <c r="S368" s="69"/>
      <c r="T368" s="69"/>
    </row>
    <row r="369" spans="1:20" ht="20.100000000000001" customHeight="1" x14ac:dyDescent="0.2">
      <c r="A369" s="4" t="s">
        <v>18</v>
      </c>
      <c r="B369" s="83" t="s">
        <v>371</v>
      </c>
      <c r="C369" s="93">
        <v>381</v>
      </c>
      <c r="D369" s="69"/>
      <c r="E369" s="69"/>
      <c r="F369" s="69"/>
      <c r="G369" s="69"/>
      <c r="H369" s="69"/>
      <c r="I369" s="69"/>
      <c r="J369" s="69"/>
      <c r="K369" s="69"/>
      <c r="L369" s="69"/>
      <c r="M369" s="69"/>
      <c r="N369" s="69"/>
      <c r="O369" s="69"/>
      <c r="P369" s="69"/>
      <c r="Q369" s="69"/>
      <c r="R369" s="69"/>
      <c r="S369" s="69"/>
      <c r="T369" s="69"/>
    </row>
    <row r="370" spans="1:20" ht="20.100000000000001" customHeight="1" x14ac:dyDescent="0.2">
      <c r="A370" s="4" t="s">
        <v>17</v>
      </c>
      <c r="B370" s="84" t="s">
        <v>474</v>
      </c>
      <c r="C370" s="3">
        <v>382</v>
      </c>
      <c r="D370" s="69"/>
      <c r="E370" s="69"/>
      <c r="F370" s="69"/>
      <c r="G370" s="69"/>
      <c r="H370" s="69"/>
      <c r="I370" s="69"/>
      <c r="J370" s="69"/>
      <c r="K370" s="69"/>
      <c r="L370" s="69"/>
      <c r="M370" s="69"/>
      <c r="N370" s="69"/>
      <c r="O370" s="69"/>
      <c r="P370" s="69"/>
      <c r="Q370" s="69"/>
      <c r="R370" s="69"/>
      <c r="S370" s="69"/>
      <c r="T370" s="69"/>
    </row>
    <row r="371" spans="1:20" ht="20.100000000000001" customHeight="1" x14ac:dyDescent="0.2">
      <c r="A371" s="4" t="s">
        <v>16</v>
      </c>
      <c r="B371" s="83" t="s">
        <v>475</v>
      </c>
      <c r="C371" s="3">
        <v>383</v>
      </c>
      <c r="D371" s="69"/>
      <c r="E371" s="69"/>
      <c r="F371" s="69"/>
      <c r="G371" s="69"/>
      <c r="H371" s="69"/>
      <c r="I371" s="69"/>
      <c r="J371" s="69"/>
      <c r="K371" s="69"/>
      <c r="L371" s="69"/>
      <c r="M371" s="69"/>
      <c r="N371" s="69"/>
      <c r="O371" s="69"/>
      <c r="P371" s="69"/>
      <c r="Q371" s="69"/>
      <c r="R371" s="69"/>
      <c r="S371" s="69"/>
      <c r="T371" s="69"/>
    </row>
    <row r="372" spans="1:20" ht="20.100000000000001" customHeight="1" x14ac:dyDescent="0.2">
      <c r="A372" s="4" t="s">
        <v>15</v>
      </c>
      <c r="B372" s="84" t="s">
        <v>403</v>
      </c>
      <c r="C372" s="93"/>
      <c r="D372" s="69"/>
      <c r="E372" s="69"/>
      <c r="F372" s="69"/>
      <c r="G372" s="69"/>
      <c r="H372" s="69"/>
      <c r="I372" s="69"/>
      <c r="J372" s="69"/>
      <c r="K372" s="69"/>
      <c r="L372" s="69"/>
      <c r="M372" s="69"/>
      <c r="N372" s="69"/>
      <c r="O372" s="69"/>
      <c r="P372" s="69"/>
      <c r="Q372" s="69"/>
      <c r="R372" s="69"/>
      <c r="S372" s="69"/>
      <c r="T372" s="69"/>
    </row>
    <row r="373" spans="1:20" ht="20.100000000000001" customHeight="1" x14ac:dyDescent="0.2">
      <c r="A373" s="8" t="s">
        <v>14</v>
      </c>
      <c r="B373" s="85" t="s">
        <v>476</v>
      </c>
      <c r="C373" s="93"/>
      <c r="D373" s="72">
        <f>SUM(D374:D388)</f>
        <v>0</v>
      </c>
      <c r="E373" s="72">
        <f t="shared" ref="E373:T373" si="17">SUM(E374:E388)</f>
        <v>0</v>
      </c>
      <c r="F373" s="72">
        <f t="shared" si="17"/>
        <v>0</v>
      </c>
      <c r="G373" s="72">
        <f t="shared" si="17"/>
        <v>0</v>
      </c>
      <c r="H373" s="72">
        <f t="shared" si="17"/>
        <v>0</v>
      </c>
      <c r="I373" s="72">
        <f t="shared" si="17"/>
        <v>0</v>
      </c>
      <c r="J373" s="72">
        <f t="shared" si="17"/>
        <v>0</v>
      </c>
      <c r="K373" s="72">
        <f t="shared" si="17"/>
        <v>0</v>
      </c>
      <c r="L373" s="72">
        <f t="shared" si="17"/>
        <v>0</v>
      </c>
      <c r="M373" s="72">
        <f t="shared" si="17"/>
        <v>0</v>
      </c>
      <c r="N373" s="72">
        <f t="shared" si="17"/>
        <v>0</v>
      </c>
      <c r="O373" s="72">
        <f t="shared" si="17"/>
        <v>0</v>
      </c>
      <c r="P373" s="72">
        <f t="shared" si="17"/>
        <v>0</v>
      </c>
      <c r="Q373" s="72">
        <f t="shared" si="17"/>
        <v>0</v>
      </c>
      <c r="R373" s="72">
        <f t="shared" si="17"/>
        <v>0</v>
      </c>
      <c r="S373" s="72">
        <f t="shared" si="17"/>
        <v>0</v>
      </c>
      <c r="T373" s="72">
        <f t="shared" si="17"/>
        <v>0</v>
      </c>
    </row>
    <row r="374" spans="1:20" ht="20.100000000000001" customHeight="1" x14ac:dyDescent="0.2">
      <c r="A374" s="4" t="s">
        <v>13</v>
      </c>
      <c r="B374" s="84" t="s">
        <v>372</v>
      </c>
      <c r="C374" s="93">
        <v>384</v>
      </c>
      <c r="D374" s="69"/>
      <c r="E374" s="69"/>
      <c r="F374" s="69"/>
      <c r="G374" s="69"/>
      <c r="H374" s="69"/>
      <c r="I374" s="69"/>
      <c r="J374" s="69"/>
      <c r="K374" s="69"/>
      <c r="L374" s="69"/>
      <c r="M374" s="69"/>
      <c r="N374" s="69"/>
      <c r="O374" s="69"/>
      <c r="P374" s="69"/>
      <c r="Q374" s="69"/>
      <c r="R374" s="69"/>
      <c r="S374" s="69"/>
      <c r="T374" s="69"/>
    </row>
    <row r="375" spans="1:20" ht="20.100000000000001" customHeight="1" x14ac:dyDescent="0.2">
      <c r="A375" s="4" t="s">
        <v>12</v>
      </c>
      <c r="B375" s="84" t="s">
        <v>373</v>
      </c>
      <c r="C375" s="93">
        <v>385</v>
      </c>
      <c r="D375" s="69"/>
      <c r="E375" s="69"/>
      <c r="F375" s="69"/>
      <c r="G375" s="69"/>
      <c r="H375" s="69"/>
      <c r="I375" s="69"/>
      <c r="J375" s="69"/>
      <c r="K375" s="69"/>
      <c r="L375" s="69"/>
      <c r="M375" s="69"/>
      <c r="N375" s="69"/>
      <c r="O375" s="69"/>
      <c r="P375" s="69"/>
      <c r="Q375" s="69"/>
      <c r="R375" s="69"/>
      <c r="S375" s="69"/>
      <c r="T375" s="69"/>
    </row>
    <row r="376" spans="1:20" ht="20.100000000000001" customHeight="1" x14ac:dyDescent="0.2">
      <c r="A376" s="4" t="s">
        <v>11</v>
      </c>
      <c r="B376" s="84" t="s">
        <v>609</v>
      </c>
      <c r="C376" s="93">
        <v>386</v>
      </c>
      <c r="D376" s="69"/>
      <c r="E376" s="69"/>
      <c r="F376" s="69"/>
      <c r="G376" s="69"/>
      <c r="H376" s="69"/>
      <c r="I376" s="69"/>
      <c r="J376" s="69"/>
      <c r="K376" s="69"/>
      <c r="L376" s="69"/>
      <c r="M376" s="69"/>
      <c r="N376" s="69"/>
      <c r="O376" s="69"/>
      <c r="P376" s="69"/>
      <c r="Q376" s="69"/>
      <c r="R376" s="69"/>
      <c r="S376" s="69"/>
      <c r="T376" s="69"/>
    </row>
    <row r="377" spans="1:20" ht="20.100000000000001" customHeight="1" x14ac:dyDescent="0.2">
      <c r="A377" s="4" t="s">
        <v>10</v>
      </c>
      <c r="B377" s="84" t="s">
        <v>477</v>
      </c>
      <c r="C377" s="93">
        <v>387</v>
      </c>
      <c r="D377" s="69"/>
      <c r="E377" s="69"/>
      <c r="F377" s="69"/>
      <c r="G377" s="69"/>
      <c r="H377" s="69"/>
      <c r="I377" s="69"/>
      <c r="J377" s="69"/>
      <c r="K377" s="69"/>
      <c r="L377" s="69"/>
      <c r="M377" s="69"/>
      <c r="N377" s="69"/>
      <c r="O377" s="69"/>
      <c r="P377" s="69"/>
      <c r="Q377" s="69"/>
      <c r="R377" s="69"/>
      <c r="S377" s="69"/>
      <c r="T377" s="69"/>
    </row>
    <row r="378" spans="1:20" ht="20.100000000000001" customHeight="1" x14ac:dyDescent="0.2">
      <c r="A378" s="4" t="s">
        <v>9</v>
      </c>
      <c r="B378" s="84" t="s">
        <v>665</v>
      </c>
      <c r="C378" s="93">
        <v>388</v>
      </c>
      <c r="D378" s="69"/>
      <c r="E378" s="69"/>
      <c r="F378" s="69"/>
      <c r="G378" s="69"/>
      <c r="H378" s="69"/>
      <c r="I378" s="69"/>
      <c r="J378" s="69"/>
      <c r="K378" s="69"/>
      <c r="L378" s="69"/>
      <c r="M378" s="69"/>
      <c r="N378" s="69"/>
      <c r="O378" s="69"/>
      <c r="P378" s="69"/>
      <c r="Q378" s="69"/>
      <c r="R378" s="69"/>
      <c r="S378" s="69"/>
      <c r="T378" s="69"/>
    </row>
    <row r="379" spans="1:20" ht="20.100000000000001" customHeight="1" x14ac:dyDescent="0.2">
      <c r="A379" s="4" t="s">
        <v>8</v>
      </c>
      <c r="B379" s="83" t="s">
        <v>478</v>
      </c>
      <c r="C379" s="93">
        <v>389</v>
      </c>
      <c r="D379" s="69"/>
      <c r="E379" s="69"/>
      <c r="F379" s="69"/>
      <c r="G379" s="69"/>
      <c r="H379" s="69"/>
      <c r="I379" s="69"/>
      <c r="J379" s="69"/>
      <c r="K379" s="69"/>
      <c r="L379" s="69"/>
      <c r="M379" s="69"/>
      <c r="N379" s="69"/>
      <c r="O379" s="69"/>
      <c r="P379" s="69"/>
      <c r="Q379" s="69"/>
      <c r="R379" s="69"/>
      <c r="S379" s="69"/>
      <c r="T379" s="69"/>
    </row>
    <row r="380" spans="1:20" ht="20.100000000000001" customHeight="1" x14ac:dyDescent="0.2">
      <c r="A380" s="4" t="s">
        <v>7</v>
      </c>
      <c r="B380" s="84" t="s">
        <v>610</v>
      </c>
      <c r="C380" s="3">
        <v>390</v>
      </c>
      <c r="D380" s="69"/>
      <c r="E380" s="69"/>
      <c r="F380" s="69"/>
      <c r="G380" s="69"/>
      <c r="H380" s="69"/>
      <c r="I380" s="69"/>
      <c r="J380" s="69"/>
      <c r="K380" s="69"/>
      <c r="L380" s="69"/>
      <c r="M380" s="69"/>
      <c r="N380" s="69"/>
      <c r="O380" s="69"/>
      <c r="P380" s="69"/>
      <c r="Q380" s="69"/>
      <c r="R380" s="69"/>
      <c r="S380" s="69"/>
      <c r="T380" s="69"/>
    </row>
    <row r="381" spans="1:20" ht="20.100000000000001" customHeight="1" x14ac:dyDescent="0.2">
      <c r="A381" s="4" t="s">
        <v>6</v>
      </c>
      <c r="B381" s="84" t="s">
        <v>479</v>
      </c>
      <c r="C381" s="3">
        <v>391</v>
      </c>
      <c r="D381" s="69"/>
      <c r="E381" s="69"/>
      <c r="F381" s="69"/>
      <c r="G381" s="69"/>
      <c r="H381" s="69"/>
      <c r="I381" s="69"/>
      <c r="J381" s="69"/>
      <c r="K381" s="69"/>
      <c r="L381" s="69"/>
      <c r="M381" s="69"/>
      <c r="N381" s="69"/>
      <c r="O381" s="69"/>
      <c r="P381" s="69"/>
      <c r="Q381" s="69"/>
      <c r="R381" s="69"/>
      <c r="S381" s="69"/>
      <c r="T381" s="69"/>
    </row>
    <row r="382" spans="1:20" ht="20.100000000000001" customHeight="1" x14ac:dyDescent="0.2">
      <c r="A382" s="4" t="s">
        <v>5</v>
      </c>
      <c r="B382" s="83" t="s">
        <v>480</v>
      </c>
      <c r="C382" s="93">
        <v>392</v>
      </c>
      <c r="D382" s="69"/>
      <c r="E382" s="69"/>
      <c r="F382" s="69"/>
      <c r="G382" s="69"/>
      <c r="H382" s="69"/>
      <c r="I382" s="69"/>
      <c r="J382" s="69"/>
      <c r="K382" s="69"/>
      <c r="L382" s="69"/>
      <c r="M382" s="69"/>
      <c r="N382" s="69"/>
      <c r="O382" s="69"/>
      <c r="P382" s="69"/>
      <c r="Q382" s="69"/>
      <c r="R382" s="69"/>
      <c r="S382" s="69"/>
      <c r="T382" s="69"/>
    </row>
    <row r="383" spans="1:20" ht="20.100000000000001" customHeight="1" x14ac:dyDescent="0.2">
      <c r="A383" s="4" t="s">
        <v>4</v>
      </c>
      <c r="B383" s="83" t="s">
        <v>481</v>
      </c>
      <c r="C383" s="93">
        <v>393</v>
      </c>
      <c r="D383" s="69"/>
      <c r="E383" s="69"/>
      <c r="F383" s="69"/>
      <c r="G383" s="69"/>
      <c r="H383" s="69"/>
      <c r="I383" s="69"/>
      <c r="J383" s="69"/>
      <c r="K383" s="69"/>
      <c r="L383" s="69"/>
      <c r="M383" s="69"/>
      <c r="N383" s="69"/>
      <c r="O383" s="69"/>
      <c r="P383" s="69"/>
      <c r="Q383" s="69"/>
      <c r="R383" s="69"/>
      <c r="S383" s="69"/>
      <c r="T383" s="69"/>
    </row>
    <row r="384" spans="1:20" ht="20.100000000000001" customHeight="1" x14ac:dyDescent="0.2">
      <c r="A384" s="4" t="s">
        <v>766</v>
      </c>
      <c r="B384" s="83" t="s">
        <v>379</v>
      </c>
      <c r="C384" s="93">
        <v>394</v>
      </c>
      <c r="D384" s="69"/>
      <c r="E384" s="69"/>
      <c r="F384" s="69"/>
      <c r="G384" s="69"/>
      <c r="H384" s="69"/>
      <c r="I384" s="69"/>
      <c r="J384" s="69"/>
      <c r="K384" s="69"/>
      <c r="L384" s="69"/>
      <c r="M384" s="69"/>
      <c r="N384" s="69"/>
      <c r="O384" s="69"/>
      <c r="P384" s="69"/>
      <c r="Q384" s="69"/>
      <c r="R384" s="69"/>
      <c r="S384" s="69"/>
      <c r="T384" s="69"/>
    </row>
    <row r="385" spans="1:22" ht="20.100000000000001" customHeight="1" x14ac:dyDescent="0.2">
      <c r="A385" s="4" t="s">
        <v>3</v>
      </c>
      <c r="B385" s="83" t="s">
        <v>482</v>
      </c>
      <c r="C385" s="93">
        <v>395</v>
      </c>
      <c r="D385" s="69"/>
      <c r="E385" s="69"/>
      <c r="F385" s="69"/>
      <c r="G385" s="69"/>
      <c r="H385" s="69"/>
      <c r="I385" s="69"/>
      <c r="J385" s="69"/>
      <c r="K385" s="69"/>
      <c r="L385" s="69"/>
      <c r="M385" s="69"/>
      <c r="N385" s="69"/>
      <c r="O385" s="69"/>
      <c r="P385" s="69"/>
      <c r="Q385" s="69"/>
      <c r="R385" s="69"/>
      <c r="S385" s="69"/>
      <c r="T385" s="69"/>
    </row>
    <row r="386" spans="1:22" ht="20.100000000000001" customHeight="1" x14ac:dyDescent="0.2">
      <c r="A386" s="4" t="s">
        <v>2</v>
      </c>
      <c r="B386" s="83" t="s">
        <v>666</v>
      </c>
      <c r="C386" s="93">
        <v>396</v>
      </c>
      <c r="D386" s="69"/>
      <c r="E386" s="69"/>
      <c r="F386" s="69"/>
      <c r="G386" s="69"/>
      <c r="H386" s="69"/>
      <c r="I386" s="69"/>
      <c r="J386" s="69"/>
      <c r="K386" s="69"/>
      <c r="L386" s="69"/>
      <c r="M386" s="69"/>
      <c r="N386" s="69"/>
      <c r="O386" s="69"/>
      <c r="P386" s="69"/>
      <c r="Q386" s="69"/>
      <c r="R386" s="69"/>
      <c r="S386" s="69"/>
      <c r="T386" s="69"/>
    </row>
    <row r="387" spans="1:22" ht="20.100000000000001" customHeight="1" x14ac:dyDescent="0.2">
      <c r="A387" s="4" t="s">
        <v>1</v>
      </c>
      <c r="B387" s="83" t="s">
        <v>667</v>
      </c>
      <c r="C387" s="93">
        <v>397</v>
      </c>
      <c r="D387" s="69"/>
      <c r="E387" s="69"/>
      <c r="F387" s="69"/>
      <c r="G387" s="69"/>
      <c r="H387" s="69"/>
      <c r="I387" s="69"/>
      <c r="J387" s="69"/>
      <c r="K387" s="69"/>
      <c r="L387" s="69"/>
      <c r="M387" s="69"/>
      <c r="N387" s="69"/>
      <c r="O387" s="69"/>
      <c r="P387" s="69"/>
      <c r="Q387" s="69"/>
      <c r="R387" s="69"/>
      <c r="S387" s="69"/>
      <c r="T387" s="69"/>
    </row>
    <row r="388" spans="1:22" ht="20.100000000000001" customHeight="1" x14ac:dyDescent="0.2">
      <c r="A388" s="4" t="s">
        <v>0</v>
      </c>
      <c r="B388" s="83" t="s">
        <v>611</v>
      </c>
      <c r="C388" s="93">
        <v>397.1</v>
      </c>
      <c r="D388" s="69"/>
      <c r="E388" s="69"/>
      <c r="F388" s="69"/>
      <c r="G388" s="69"/>
      <c r="H388" s="69"/>
      <c r="I388" s="69"/>
      <c r="J388" s="69"/>
      <c r="K388" s="69"/>
      <c r="L388" s="69"/>
      <c r="M388" s="69"/>
      <c r="N388" s="69"/>
      <c r="O388" s="69"/>
      <c r="P388" s="69"/>
      <c r="Q388" s="69"/>
      <c r="R388" s="69"/>
      <c r="S388" s="69"/>
      <c r="T388" s="69"/>
    </row>
    <row r="389" spans="1:22" ht="20.100000000000001" customHeight="1" x14ac:dyDescent="0.2">
      <c r="A389" s="4">
        <v>19</v>
      </c>
      <c r="B389" s="83" t="s">
        <v>354</v>
      </c>
      <c r="C389" s="26"/>
      <c r="D389" s="18">
        <f>D7+D35+D44+D51+D81+D96+D112+D149+D190+D199+D209+D228+D248+D262+D280+D304+D339+D373</f>
        <v>130</v>
      </c>
      <c r="E389" s="18">
        <f t="shared" ref="E389:T389" si="18">E7+E35+E44+E51+E81+E96+E112+E149+E190+E199+E209+E228+E248+E262+E280+E304+E339+E373</f>
        <v>6</v>
      </c>
      <c r="F389" s="18">
        <f t="shared" si="18"/>
        <v>426</v>
      </c>
      <c r="G389" s="18">
        <f t="shared" si="18"/>
        <v>288</v>
      </c>
      <c r="H389" s="18">
        <f t="shared" si="18"/>
        <v>42</v>
      </c>
      <c r="I389" s="18">
        <f t="shared" si="18"/>
        <v>1</v>
      </c>
      <c r="J389" s="18">
        <f t="shared" si="18"/>
        <v>331</v>
      </c>
      <c r="K389" s="18">
        <f t="shared" si="18"/>
        <v>7</v>
      </c>
      <c r="L389" s="18">
        <f t="shared" si="18"/>
        <v>1</v>
      </c>
      <c r="M389" s="18">
        <f t="shared" si="18"/>
        <v>208</v>
      </c>
      <c r="N389" s="18">
        <f t="shared" si="18"/>
        <v>7</v>
      </c>
      <c r="O389" s="18">
        <f t="shared" si="18"/>
        <v>69</v>
      </c>
      <c r="P389" s="18">
        <f t="shared" si="18"/>
        <v>0</v>
      </c>
      <c r="Q389" s="18">
        <f t="shared" si="18"/>
        <v>69</v>
      </c>
      <c r="R389" s="18">
        <f t="shared" si="18"/>
        <v>0</v>
      </c>
      <c r="S389" s="18">
        <f t="shared" si="18"/>
        <v>0</v>
      </c>
      <c r="T389" s="18">
        <f t="shared" si="18"/>
        <v>0</v>
      </c>
    </row>
    <row r="390" spans="1:22" s="30" customFormat="1" ht="20.100000000000001" customHeight="1" x14ac:dyDescent="0.2">
      <c r="B390" s="87"/>
    </row>
    <row r="391" spans="1:22" s="30" customFormat="1" ht="20.100000000000001" customHeight="1" x14ac:dyDescent="0.2">
      <c r="B391" s="87"/>
    </row>
    <row r="392" spans="1:22" s="30" customFormat="1" ht="20.100000000000001" customHeight="1" x14ac:dyDescent="0.2">
      <c r="B392" s="88" t="s">
        <v>767</v>
      </c>
      <c r="C392" s="97"/>
      <c r="D392" s="97"/>
      <c r="E392" s="97"/>
      <c r="F392" s="97"/>
      <c r="G392" s="97"/>
      <c r="H392" s="97"/>
      <c r="I392" s="97"/>
      <c r="J392" s="97"/>
      <c r="K392" s="97"/>
      <c r="L392" s="97"/>
      <c r="M392" s="97"/>
      <c r="N392" s="97"/>
      <c r="O392" s="97"/>
      <c r="P392" s="97"/>
      <c r="Q392" s="97"/>
      <c r="R392" s="97"/>
      <c r="S392" s="98"/>
      <c r="T392" s="98"/>
    </row>
    <row r="393" spans="1:22" s="30" customFormat="1" ht="20.100000000000001" customHeight="1" x14ac:dyDescent="0.2">
      <c r="B393" s="87" t="s">
        <v>775</v>
      </c>
      <c r="D393" s="97"/>
      <c r="E393" s="97"/>
      <c r="F393" s="97"/>
      <c r="G393" s="97"/>
      <c r="H393" s="97"/>
      <c r="I393" s="97"/>
      <c r="J393" s="97"/>
      <c r="K393" s="97"/>
      <c r="L393" s="97"/>
      <c r="M393" s="97"/>
      <c r="N393" s="97"/>
      <c r="O393" s="97"/>
      <c r="P393" s="97"/>
      <c r="Q393" s="97"/>
      <c r="R393" s="97"/>
      <c r="S393" s="98"/>
      <c r="T393" s="98"/>
      <c r="U393" s="98"/>
      <c r="V393" s="98"/>
    </row>
    <row r="394" spans="1:22" s="30" customFormat="1" ht="20.100000000000001" customHeight="1" x14ac:dyDescent="0.2">
      <c r="B394" s="99"/>
      <c r="C394" s="97"/>
      <c r="D394" s="97"/>
      <c r="E394" s="97"/>
      <c r="F394" s="97"/>
      <c r="G394" s="97"/>
      <c r="H394" s="97"/>
      <c r="I394" s="97"/>
      <c r="J394" s="97"/>
      <c r="K394" s="97"/>
      <c r="L394" s="97"/>
      <c r="M394" s="97"/>
      <c r="N394" s="97"/>
      <c r="O394" s="97"/>
      <c r="P394" s="97"/>
      <c r="Q394" s="97"/>
      <c r="R394" s="97"/>
      <c r="S394" s="98"/>
      <c r="T394" s="98"/>
      <c r="U394" s="98"/>
      <c r="V394" s="98"/>
    </row>
    <row r="395" spans="1:22" s="30" customFormat="1" ht="20.100000000000001" customHeight="1" x14ac:dyDescent="0.2">
      <c r="B395" s="87"/>
      <c r="D395" s="97"/>
      <c r="E395" s="97"/>
      <c r="F395" s="97"/>
      <c r="G395" s="97"/>
      <c r="H395" s="97"/>
      <c r="I395" s="97"/>
      <c r="J395" s="97"/>
      <c r="K395" s="97"/>
      <c r="L395" s="97"/>
      <c r="M395" s="97"/>
      <c r="N395" s="97"/>
      <c r="O395" s="97"/>
      <c r="P395" s="97"/>
      <c r="Q395" s="97"/>
      <c r="R395" s="97"/>
      <c r="S395" s="98"/>
      <c r="T395" s="98"/>
      <c r="U395" s="98"/>
      <c r="V395" s="98"/>
    </row>
    <row r="396" spans="1:22" s="30" customFormat="1" ht="20.100000000000001" customHeight="1" x14ac:dyDescent="0.2">
      <c r="B396" s="87"/>
      <c r="C396" s="97"/>
      <c r="D396" s="97"/>
      <c r="E396" s="97"/>
      <c r="F396" s="97"/>
      <c r="G396" s="97"/>
      <c r="H396" s="97"/>
      <c r="I396" s="97"/>
      <c r="J396" s="97"/>
      <c r="K396" s="97"/>
      <c r="L396" s="97"/>
      <c r="M396" s="97"/>
      <c r="N396" s="97"/>
      <c r="O396" s="97"/>
      <c r="P396" s="97"/>
      <c r="Q396" s="97"/>
      <c r="R396" s="97"/>
      <c r="S396" s="98"/>
      <c r="T396" s="98"/>
      <c r="U396" s="98"/>
      <c r="V396" s="98"/>
    </row>
    <row r="397" spans="1:22" s="30" customFormat="1" ht="20.100000000000001" customHeight="1" x14ac:dyDescent="0.2">
      <c r="B397" s="87"/>
      <c r="D397" s="97"/>
      <c r="E397" s="97"/>
      <c r="F397" s="97"/>
      <c r="G397" s="97"/>
      <c r="H397" s="97"/>
      <c r="I397" s="97"/>
      <c r="J397" s="97"/>
      <c r="K397" s="97"/>
      <c r="L397" s="97"/>
      <c r="M397" s="97"/>
      <c r="N397" s="97"/>
      <c r="O397" s="97"/>
      <c r="P397" s="97"/>
      <c r="Q397" s="97"/>
      <c r="R397" s="97"/>
      <c r="S397" s="98"/>
      <c r="T397" s="98"/>
      <c r="U397" s="98"/>
      <c r="V397" s="98"/>
    </row>
    <row r="398" spans="1:22" s="30" customFormat="1" ht="20.100000000000001" customHeight="1" x14ac:dyDescent="0.2">
      <c r="B398" s="87"/>
      <c r="D398" s="97"/>
      <c r="E398" s="97"/>
      <c r="F398" s="97"/>
      <c r="G398" s="97"/>
      <c r="H398" s="97"/>
      <c r="I398" s="97"/>
      <c r="J398" s="97"/>
      <c r="K398" s="97"/>
      <c r="L398" s="97"/>
      <c r="M398" s="97"/>
      <c r="N398" s="97"/>
      <c r="O398" s="97"/>
      <c r="P398" s="97"/>
      <c r="Q398" s="97"/>
      <c r="R398" s="97"/>
      <c r="S398" s="98"/>
      <c r="T398" s="98"/>
      <c r="U398" s="98"/>
      <c r="V398" s="98"/>
    </row>
    <row r="399" spans="1:22" s="30" customFormat="1" ht="20.100000000000001" customHeight="1" x14ac:dyDescent="0.2">
      <c r="B399" s="87"/>
      <c r="E399" s="97"/>
      <c r="F399" s="97"/>
      <c r="G399" s="97"/>
      <c r="H399" s="97"/>
      <c r="I399" s="97"/>
      <c r="J399" s="97"/>
      <c r="K399" s="97"/>
      <c r="L399" s="97"/>
      <c r="M399" s="97"/>
      <c r="N399" s="97"/>
      <c r="O399" s="97"/>
      <c r="P399" s="97"/>
      <c r="Q399" s="97"/>
      <c r="R399" s="97"/>
      <c r="S399" s="97"/>
      <c r="T399" s="97"/>
      <c r="U399" s="98"/>
      <c r="V399" s="98"/>
    </row>
    <row r="400" spans="1:22" s="30" customFormat="1" ht="20.100000000000001" customHeight="1" x14ac:dyDescent="0.2">
      <c r="B400" s="87"/>
      <c r="E400" s="98"/>
      <c r="F400" s="97"/>
      <c r="G400" s="97"/>
      <c r="H400" s="97"/>
      <c r="I400" s="97"/>
      <c r="J400" s="97"/>
      <c r="K400" s="97"/>
      <c r="L400" s="97"/>
      <c r="M400" s="97"/>
      <c r="N400" s="98"/>
      <c r="O400" s="98"/>
      <c r="P400" s="98"/>
      <c r="Q400" s="98"/>
      <c r="R400" s="98"/>
      <c r="S400" s="98"/>
      <c r="T400" s="98"/>
      <c r="U400" s="98"/>
      <c r="V400" s="98"/>
    </row>
    <row r="401" spans="2:22" s="30" customFormat="1" ht="20.100000000000001" customHeight="1" x14ac:dyDescent="0.2">
      <c r="B401" s="87"/>
      <c r="E401" s="98"/>
      <c r="F401" s="97"/>
      <c r="G401" s="97"/>
      <c r="H401" s="97"/>
      <c r="I401" s="97"/>
      <c r="J401" s="97"/>
      <c r="K401" s="97"/>
      <c r="L401" s="97"/>
      <c r="M401" s="98"/>
      <c r="N401" s="98"/>
      <c r="O401" s="98"/>
      <c r="P401" s="98"/>
      <c r="Q401" s="98"/>
      <c r="R401" s="98"/>
      <c r="S401" s="98"/>
      <c r="T401" s="98"/>
      <c r="U401" s="98"/>
      <c r="V401" s="98"/>
    </row>
    <row r="402" spans="2:22" s="30" customFormat="1" ht="20.100000000000001" customHeight="1" x14ac:dyDescent="0.2">
      <c r="B402" s="87"/>
      <c r="E402" s="98"/>
      <c r="F402" s="97"/>
      <c r="G402" s="97"/>
      <c r="H402" s="97"/>
      <c r="I402" s="97"/>
      <c r="J402" s="97"/>
      <c r="K402" s="97"/>
      <c r="L402" s="97"/>
      <c r="M402" s="98"/>
      <c r="N402" s="98"/>
      <c r="O402" s="98"/>
      <c r="P402" s="98"/>
      <c r="Q402" s="98"/>
      <c r="R402" s="98"/>
      <c r="S402" s="98"/>
      <c r="T402" s="98"/>
      <c r="U402" s="98"/>
      <c r="V402" s="98"/>
    </row>
    <row r="403" spans="2:22" s="30" customFormat="1" ht="20.100000000000001" customHeight="1" x14ac:dyDescent="0.2">
      <c r="B403" s="87"/>
      <c r="E403" s="98"/>
      <c r="F403" s="98"/>
      <c r="G403" s="98"/>
      <c r="H403" s="98"/>
      <c r="I403" s="98"/>
      <c r="J403" s="98"/>
      <c r="K403" s="98"/>
      <c r="L403" s="98"/>
      <c r="M403" s="98"/>
      <c r="N403" s="98"/>
      <c r="O403" s="98"/>
      <c r="P403" s="98"/>
      <c r="Q403" s="98"/>
      <c r="R403" s="98"/>
      <c r="S403" s="98"/>
      <c r="T403" s="98"/>
      <c r="U403" s="98"/>
      <c r="V403" s="98"/>
    </row>
    <row r="404" spans="2:22" s="30" customFormat="1" ht="20.100000000000001" customHeight="1" x14ac:dyDescent="0.2">
      <c r="B404" s="87"/>
    </row>
  </sheetData>
  <sheetProtection password="CC7F" sheet="1"/>
  <mergeCells count="18">
    <mergeCell ref="A6:B6"/>
    <mergeCell ref="G4:J4"/>
    <mergeCell ref="R4:T4"/>
    <mergeCell ref="E4:E5"/>
    <mergeCell ref="F4:F5"/>
    <mergeCell ref="C4:C5"/>
    <mergeCell ref="O4:Q4"/>
    <mergeCell ref="N4:N5"/>
    <mergeCell ref="A1:C1"/>
    <mergeCell ref="D1:P1"/>
    <mergeCell ref="L4:L5"/>
    <mergeCell ref="M4:M5"/>
    <mergeCell ref="Q1:T1"/>
    <mergeCell ref="A2:T2"/>
    <mergeCell ref="K4:K5"/>
    <mergeCell ref="D4:D5"/>
    <mergeCell ref="A3:T3"/>
    <mergeCell ref="A4:B5"/>
  </mergeCells>
  <pageMargins left="0.74803149606299202" right="0.39370078740157499" top="0" bottom="0" header="0.43307086614173201" footer="0.31496062992126"/>
  <pageSetup paperSize="9" scale="4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vt:i4>
      </vt:variant>
    </vt:vector>
  </HeadingPairs>
  <TitlesOfParts>
    <vt:vector size="13" baseType="lpstr">
      <vt:lpstr>Ընդհանուր</vt:lpstr>
      <vt:lpstr>Երևան քաղաք</vt:lpstr>
      <vt:lpstr>Արագածոտն </vt:lpstr>
      <vt:lpstr>Արմավիր</vt:lpstr>
      <vt:lpstr>Կոտայք</vt:lpstr>
      <vt:lpstr>Տավուշ</vt:lpstr>
      <vt:lpstr>Արարատ և Վայոց ձոր</vt:lpstr>
      <vt:lpstr>Շիրակ </vt:lpstr>
      <vt:lpstr>Լոռի</vt:lpstr>
      <vt:lpstr>Գեղարքունիք</vt:lpstr>
      <vt:lpstr>Սյունիք</vt:lpstr>
      <vt:lpstr>'Երևան քաղաք'!Print_Area</vt:lpstr>
      <vt:lpstr>Սյունիք!Print_Area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з</cp:lastModifiedBy>
  <cp:lastPrinted>2017-07-15T16:58:23Z</cp:lastPrinted>
  <dcterms:created xsi:type="dcterms:W3CDTF">2015-12-21T07:19:58Z</dcterms:created>
  <dcterms:modified xsi:type="dcterms:W3CDTF">2020-06-29T12:05:38Z</dcterms:modified>
</cp:coreProperties>
</file>