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Թամրազյան" sheetId="2" r:id="rId2"/>
    <sheet name="Ա.Գաբրիելյան" sheetId="1" r:id="rId3"/>
  </sheets>
  <calcPr calcId="162913"/>
</workbook>
</file>

<file path=xl/calcChain.xml><?xml version="1.0" encoding="utf-8"?>
<calcChain xmlns="http://schemas.openxmlformats.org/spreadsheetml/2006/main">
  <c r="Z22" i="2" l="1"/>
  <c r="Z21" i="2"/>
  <c r="Z20" i="2"/>
  <c r="Z19" i="2"/>
  <c r="Z20" i="1"/>
  <c r="Z21" i="1"/>
  <c r="Z22" i="1"/>
  <c r="Z19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L22" i="3"/>
  <c r="X22" i="3" s="1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E19" i="3"/>
  <c r="F19" i="3"/>
  <c r="Y19" i="3"/>
  <c r="G19" i="3"/>
  <c r="Z19" i="3" s="1"/>
  <c r="H19" i="3"/>
  <c r="I19" i="3"/>
  <c r="AB19" i="3" s="1"/>
  <c r="J19" i="3"/>
  <c r="K19" i="3"/>
  <c r="AC19" i="3"/>
  <c r="M19" i="3"/>
  <c r="N19" i="3"/>
  <c r="O19" i="3"/>
  <c r="P19" i="3"/>
  <c r="Q19" i="3"/>
  <c r="R19" i="3"/>
  <c r="S19" i="3"/>
  <c r="T19" i="3"/>
  <c r="U19" i="3"/>
  <c r="V19" i="3"/>
  <c r="F20" i="3"/>
  <c r="Y20" i="3"/>
  <c r="G20" i="3"/>
  <c r="Z20" i="3"/>
  <c r="H20" i="3"/>
  <c r="I20" i="3"/>
  <c r="AB20" i="3" s="1"/>
  <c r="J20" i="3"/>
  <c r="K20" i="3"/>
  <c r="AC20" i="3" s="1"/>
  <c r="M20" i="3"/>
  <c r="AD20" i="3" s="1"/>
  <c r="N20" i="3"/>
  <c r="O20" i="3"/>
  <c r="P20" i="3"/>
  <c r="Q20" i="3"/>
  <c r="R20" i="3"/>
  <c r="S20" i="3"/>
  <c r="T20" i="3"/>
  <c r="U20" i="3"/>
  <c r="X20" i="3"/>
  <c r="V20" i="3"/>
  <c r="F21" i="3"/>
  <c r="Y21" i="3"/>
  <c r="G21" i="3"/>
  <c r="Z21" i="3" s="1"/>
  <c r="H21" i="3"/>
  <c r="I21" i="3"/>
  <c r="J21" i="3"/>
  <c r="AB21" i="3" s="1"/>
  <c r="K21" i="3"/>
  <c r="AC21" i="3"/>
  <c r="M21" i="3"/>
  <c r="N21" i="3"/>
  <c r="AD21" i="3" s="1"/>
  <c r="O21" i="3"/>
  <c r="P21" i="3"/>
  <c r="Q21" i="3"/>
  <c r="R21" i="3"/>
  <c r="S21" i="3"/>
  <c r="T21" i="3"/>
  <c r="U21" i="3"/>
  <c r="V21" i="3"/>
  <c r="F22" i="3"/>
  <c r="Y22" i="3"/>
  <c r="AA22" i="3"/>
  <c r="G22" i="3"/>
  <c r="H22" i="3"/>
  <c r="Z22" i="3" s="1"/>
  <c r="I22" i="3"/>
  <c r="AB22" i="3" s="1"/>
  <c r="J22" i="3"/>
  <c r="K22" i="3"/>
  <c r="AC22" i="3"/>
  <c r="M22" i="3"/>
  <c r="N22" i="3"/>
  <c r="AD22" i="3" s="1"/>
  <c r="O22" i="3"/>
  <c r="P22" i="3"/>
  <c r="Q22" i="3"/>
  <c r="R22" i="3"/>
  <c r="S22" i="3"/>
  <c r="T22" i="3"/>
  <c r="U22" i="3"/>
  <c r="V22" i="3"/>
  <c r="E20" i="3"/>
  <c r="E21" i="3"/>
  <c r="W21" i="3"/>
  <c r="E22" i="3"/>
  <c r="W22" i="3"/>
  <c r="AA21" i="3"/>
  <c r="AD19" i="3"/>
  <c r="AA20" i="3"/>
  <c r="W19" i="3"/>
  <c r="AA19" i="3"/>
  <c r="X21" i="3"/>
  <c r="W20" i="3" l="1"/>
</calcChain>
</file>

<file path=xl/sharedStrings.xml><?xml version="1.0" encoding="utf-8"?>
<sst xmlns="http://schemas.openxmlformats.org/spreadsheetml/2006/main" count="114" uniqueCount="41">
  <si>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</si>
  <si>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</si>
  <si>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</si>
  <si>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</si>
  <si>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</si>
  <si>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</si>
  <si>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</si>
  <si>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</si>
  <si>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</si>
  <si>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</si>
  <si>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</si>
  <si>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</si>
  <si>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</si>
  <si>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</si>
  <si>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</si>
  <si>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</si>
  <si>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</si>
  <si>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</si>
  <si>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</si>
  <si>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</si>
  <si>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</si>
  <si>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</si>
  <si>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</si>
  <si>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</si>
  <si>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</si>
  <si>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</si>
  <si>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</si>
  <si>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</si>
  <si>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</si>
  <si>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</si>
  <si>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</si>
  <si>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</si>
  <si>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</si>
  <si>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</si>
  <si>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</si>
  <si>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</si>
  <si>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¶ºÔ²ðøàôÜÆøÆ Ø²ð¼Æ ÀÜ¸Ð²Üàôð Æð²ì²êàôÂÚ²Ü ²è²æÆÜ ²îÚ²ÜÆ ¸²î²ð²ÜÆ ¸²î²ìàð</t>
  </si>
  <si>
    <t>². Â²Øð²¼Ú²ÜÆ</t>
  </si>
  <si>
    <t>². ¶²´ðÆºÈÚ²ÜÆ</t>
  </si>
  <si>
    <t xml:space="preserve">¶ºÔ²ðøàôÜÆøÆ Ø²ð¼Æ ÀÜ¸Ð²Üàôð Æð²ì²êàôÂÚ²Ü ²è²æÆÜ ²îÚ²ÜÆ ¸²î²ð²ÜÆ </t>
  </si>
  <si>
    <t>Ծանոթություն ---Ֆիզիական անձանցով 1 գործ ուղարկվել է ընդդատության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</si>
</sst>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5" zoomScale="90" zoomScaleNormal="90" workbookViewId="0">
      <selection activeCell="W5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35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33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Ա.Թամրազյան!E19+Ա.Գաբրիելյան!E19</f>
        <v>61</v>
      </c>
      <c r="F19" s="6">
        <f>Ա.Թամրազյան!F19+Ա.Գաբրիելյան!F19</f>
        <v>31</v>
      </c>
      <c r="G19" s="6">
        <f>Ա.Թամրազյան!G19+Ա.Գաբրիելյան!G19</f>
        <v>30</v>
      </c>
      <c r="H19" s="6">
        <f>Ա.Թամրազյան!H19+Ա.Գաբրիելյան!H19</f>
        <v>1</v>
      </c>
      <c r="I19" s="6">
        <f>Ա.Թամրազյան!I19+Ա.Գաբրիելյան!I19</f>
        <v>0</v>
      </c>
      <c r="J19" s="6">
        <f>Ա.Թամրազյան!J19+Ա.Գաբրիելյան!J19</f>
        <v>2</v>
      </c>
      <c r="K19" s="6">
        <f>Ա.Թամրազյան!K19+Ա.Գաբրիելյան!K19</f>
        <v>29</v>
      </c>
      <c r="L19" s="6">
        <f>Ա.Թամրազյան!L19+Ա.Գաբրիելյան!M19</f>
        <v>6</v>
      </c>
      <c r="M19" s="6">
        <f>Ա.Թամրազյան!M19+Ա.Գաբրիելյան!M19</f>
        <v>6</v>
      </c>
      <c r="N19" s="6">
        <f>Ա.Թամրազյան!N19+Ա.Գաբրիելյան!N19</f>
        <v>0</v>
      </c>
      <c r="O19" s="6">
        <f>Ա.Թամրազյան!O19+Ա.Գաբրիելյան!O19</f>
        <v>1</v>
      </c>
      <c r="P19" s="6">
        <f>Ա.Թամրազյան!P19+Ա.Գաբրիելյան!P19</f>
        <v>22</v>
      </c>
      <c r="Q19" s="6">
        <f>Ա.Թամրազյան!Q19+Ա.Գաբրիելյան!Q19</f>
        <v>0</v>
      </c>
      <c r="R19" s="6">
        <f>Ա.Թամրազյան!R19+Ա.Գաբրիելյան!R19</f>
        <v>0</v>
      </c>
      <c r="S19" s="6">
        <f>Ա.Թամրազյան!S19+Ա.Գաբրիելյան!S19</f>
        <v>0</v>
      </c>
      <c r="T19" s="6">
        <f>Ա.Թամրազյան!T19+Ա.Գաբրիելյան!T19</f>
        <v>13</v>
      </c>
      <c r="U19" s="6">
        <f>Ա.Թամրազյան!U19+Ա.Գաբրիելյան!U19</f>
        <v>77</v>
      </c>
      <c r="V19" s="6">
        <f>Ա.Թամրազյան!V19+Ա.Գաբրիելյան!V19</f>
        <v>2</v>
      </c>
      <c r="W19" s="26">
        <f>E19+K19</f>
        <v>90</v>
      </c>
      <c r="X19" s="26">
        <f>L19+T19+U19</f>
        <v>96</v>
      </c>
      <c r="Y19" s="26">
        <f>F19</f>
        <v>31</v>
      </c>
      <c r="Z19" s="26">
        <f>G19+H19</f>
        <v>31</v>
      </c>
      <c r="AA19" s="26">
        <f>F19</f>
        <v>31</v>
      </c>
      <c r="AB19" s="26">
        <f>I19+J19+K19</f>
        <v>31</v>
      </c>
      <c r="AC19" s="26">
        <f>K19</f>
        <v>29</v>
      </c>
      <c r="AD19" s="26">
        <f>M19+N19+O19+P19</f>
        <v>29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Ա.Թամրազյան!E20+Ա.Գաբրիելյան!E20</f>
        <v>10</v>
      </c>
      <c r="F20" s="6">
        <f>Ա.Թամրազյան!F20+Ա.Գաբրիելյան!F20</f>
        <v>2</v>
      </c>
      <c r="G20" s="6">
        <f>Ա.Թամրազյան!G20+Ա.Գաբրիելյան!G20</f>
        <v>2</v>
      </c>
      <c r="H20" s="6">
        <f>Ա.Թամրազյան!H20+Ա.Գաբրիելյան!H20</f>
        <v>0</v>
      </c>
      <c r="I20" s="6">
        <f>Ա.Թամրազյան!I20+Ա.Գաբրիելյան!I20</f>
        <v>0</v>
      </c>
      <c r="J20" s="6">
        <f>Ա.Թամրազյան!J20+Ա.Գաբրիելյան!J20</f>
        <v>0</v>
      </c>
      <c r="K20" s="6">
        <f>Ա.Թամրազյան!K20+Ա.Գաբրիելյան!K20</f>
        <v>2</v>
      </c>
      <c r="L20" s="6">
        <f>Ա.Թամրազյան!L20+Ա.Գաբրիելյան!M20</f>
        <v>1</v>
      </c>
      <c r="M20" s="6">
        <f>Ա.Թամրազյան!M20+Ա.Գաբրիելյան!M20</f>
        <v>1</v>
      </c>
      <c r="N20" s="6">
        <f>Ա.Թամրազյան!N20+Ա.Գաբրիելյան!N20</f>
        <v>0</v>
      </c>
      <c r="O20" s="6">
        <f>Ա.Թամրազյան!O20+Ա.Գաբրիելյան!O20</f>
        <v>0</v>
      </c>
      <c r="P20" s="6">
        <f>Ա.Թամրազյան!P20+Ա.Գաբրիելյան!P20</f>
        <v>1</v>
      </c>
      <c r="Q20" s="6">
        <f>Ա.Թամրազյան!Q20+Ա.Գաբրիելյան!Q20</f>
        <v>0</v>
      </c>
      <c r="R20" s="6">
        <f>Ա.Թամրազյան!R20+Ա.Գաբրիելյան!R20</f>
        <v>0</v>
      </c>
      <c r="S20" s="6">
        <f>Ա.Թամրազյան!S20+Ա.Գաբրիելյան!S20</f>
        <v>0</v>
      </c>
      <c r="T20" s="6">
        <f>Ա.Թամրազյան!T20+Ա.Գաբրիելյան!T20</f>
        <v>0</v>
      </c>
      <c r="U20" s="6">
        <f>Ա.Թամրազյան!U20+Ա.Գաբրիելյան!U20</f>
        <v>12</v>
      </c>
      <c r="V20" s="6">
        <f>Ա.Թամրազյան!V20+Ա.Գաբրիելյան!V20</f>
        <v>0</v>
      </c>
      <c r="W20" s="26">
        <f>E20+K20</f>
        <v>12</v>
      </c>
      <c r="X20" s="26">
        <f>L20+T20+U20</f>
        <v>13</v>
      </c>
      <c r="Y20" s="26">
        <f>F20</f>
        <v>2</v>
      </c>
      <c r="Z20" s="26">
        <f>G20+H20</f>
        <v>2</v>
      </c>
      <c r="AA20" s="26">
        <f>F20</f>
        <v>2</v>
      </c>
      <c r="AB20" s="26">
        <f>I20+J20+K20</f>
        <v>2</v>
      </c>
      <c r="AC20" s="26">
        <f>K20</f>
        <v>2</v>
      </c>
      <c r="AD20" s="26">
        <f>M20+N20+O20+P20</f>
        <v>2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Ա.Թամրազյան!E21+Ա.Գաբրիելյան!E21</f>
        <v>33</v>
      </c>
      <c r="F21" s="6">
        <f>Ա.Թամրազյան!F21+Ա.Գաբրիելյան!F21</f>
        <v>28</v>
      </c>
      <c r="G21" s="6">
        <f>Ա.Թամրազյան!G21+Ա.Գաբրիելյան!G21</f>
        <v>26</v>
      </c>
      <c r="H21" s="6">
        <f>Ա.Թամրազյան!H21+Ա.Գաբրիելյան!H21</f>
        <v>2</v>
      </c>
      <c r="I21" s="6">
        <f>Ա.Թամրազյան!I21+Ա.Գաբրիելյան!I21</f>
        <v>0</v>
      </c>
      <c r="J21" s="6">
        <f>Ա.Թամրազյան!J21+Ա.Գաբրիելյան!J21</f>
        <v>3</v>
      </c>
      <c r="K21" s="6">
        <f>Ա.Թամրազյան!K21+Ա.Գաբրիելյան!K21</f>
        <v>25</v>
      </c>
      <c r="L21" s="6">
        <f>Ա.Թամրազյան!L21+Ա.Գաբրիելյան!M21</f>
        <v>5</v>
      </c>
      <c r="M21" s="6">
        <f>Ա.Թամրազյան!M21+Ա.Գաբրիելյան!M21</f>
        <v>5</v>
      </c>
      <c r="N21" s="6">
        <f>Ա.Թամրազյան!N21+Ա.Գաբրիելյան!N21</f>
        <v>0</v>
      </c>
      <c r="O21" s="6">
        <f>Ա.Թամրազյան!O21+Ա.Գաբրիելյան!O21</f>
        <v>0</v>
      </c>
      <c r="P21" s="6">
        <f>Ա.Թամրազյան!P21+Ա.Գաբրիելյան!P21</f>
        <v>19</v>
      </c>
      <c r="Q21" s="6">
        <f>Ա.Թամրազյան!Q21+Ա.Գաբրիելյան!Q21</f>
        <v>1</v>
      </c>
      <c r="R21" s="6">
        <f>Ա.Թամրազյան!R21+Ա.Գաբրիելյան!R21</f>
        <v>0</v>
      </c>
      <c r="S21" s="6">
        <f>Ա.Թամրազյան!S21+Ա.Գաբրիելյան!S21</f>
        <v>1</v>
      </c>
      <c r="T21" s="6">
        <f>Ա.Թամրազյան!T21+Ա.Գաբրիելյան!T21</f>
        <v>7</v>
      </c>
      <c r="U21" s="6">
        <f>Ա.Թամրազյան!U21+Ա.Գաբրիելյան!U21</f>
        <v>51</v>
      </c>
      <c r="V21" s="6">
        <f>Ա.Թամրազյան!V21+Ա.Գաբրիելյան!V21</f>
        <v>2</v>
      </c>
      <c r="W21" s="26">
        <f>E21+K21</f>
        <v>58</v>
      </c>
      <c r="X21" s="26">
        <f>L21+T21+U21</f>
        <v>63</v>
      </c>
      <c r="Y21" s="26">
        <f>F21</f>
        <v>28</v>
      </c>
      <c r="Z21" s="26">
        <f>G21+H21</f>
        <v>28</v>
      </c>
      <c r="AA21" s="26">
        <f>F21</f>
        <v>28</v>
      </c>
      <c r="AB21" s="26">
        <f>I21+J21+K21</f>
        <v>28</v>
      </c>
      <c r="AC21" s="26">
        <f>K21</f>
        <v>25</v>
      </c>
      <c r="AD21" s="26">
        <f>M21+N21+O21+P21</f>
        <v>24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Ա.Թամրազյան!E22+Ա.Գաբրիելյան!E22</f>
        <v>0</v>
      </c>
      <c r="F22" s="6">
        <f>Ա.Թամրազյան!F22+Ա.Գաբրիելյան!F22</f>
        <v>0</v>
      </c>
      <c r="G22" s="6">
        <f>Ա.Թամրազյան!G22+Ա.Գաբրիելյան!G22</f>
        <v>0</v>
      </c>
      <c r="H22" s="6">
        <f>Ա.Թամրազյան!H22+Ա.Գաբրիելյան!H22</f>
        <v>0</v>
      </c>
      <c r="I22" s="6">
        <f>Ա.Թամրազյան!I22+Ա.Գաբրիելյան!I22</f>
        <v>0</v>
      </c>
      <c r="J22" s="6">
        <f>Ա.Թամրազյան!J22+Ա.Գաբրիելյան!J22</f>
        <v>0</v>
      </c>
      <c r="K22" s="6">
        <f>Ա.Թամրազյան!K22+Ա.Գաբրիելյան!K22</f>
        <v>0</v>
      </c>
      <c r="L22" s="6">
        <f>Ա.Թամրազյան!L22+Ա.Գաբրիելյան!M22</f>
        <v>0</v>
      </c>
      <c r="M22" s="6">
        <f>Ա.Թամրազյան!M22+Ա.Գաբրիելյան!M22</f>
        <v>0</v>
      </c>
      <c r="N22" s="6">
        <f>Ա.Թամրազյան!N22+Ա.Գաբրիելյան!N22</f>
        <v>0</v>
      </c>
      <c r="O22" s="6">
        <f>Ա.Թամրազյան!O22+Ա.Գաբրիելյան!O22</f>
        <v>0</v>
      </c>
      <c r="P22" s="6">
        <f>Ա.Թամրազյան!P22+Ա.Գաբրիելյան!P22</f>
        <v>0</v>
      </c>
      <c r="Q22" s="6">
        <f>Ա.Թամրազյան!Q22+Ա.Գաբրիելյան!Q22</f>
        <v>0</v>
      </c>
      <c r="R22" s="6">
        <f>Ա.Թամրազյան!R22+Ա.Գաբրիելյան!R22</f>
        <v>0</v>
      </c>
      <c r="S22" s="6">
        <f>Ա.Թամրազյան!S22+Ա.Գաբրիելյան!S22</f>
        <v>0</v>
      </c>
      <c r="T22" s="6">
        <f>Ա.Թամրազյան!T22+Ա.Գաբրիելյան!T22</f>
        <v>0</v>
      </c>
      <c r="U22" s="6">
        <f>Ա.Թամրազյան!U22+Ա.Գաբրիելյան!U22</f>
        <v>0</v>
      </c>
      <c r="V22" s="6">
        <f>Ա.Թամրազյան!V22+Ա.Գաբրիելյան!V22</f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W5" sqref="W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37</v>
      </c>
      <c r="B3" s="78"/>
      <c r="C3" s="78"/>
      <c r="D3" s="78"/>
      <c r="E3" s="78"/>
      <c r="F3" s="78"/>
      <c r="G3" s="78"/>
      <c r="H3" s="79" t="s">
        <v>31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28</v>
      </c>
      <c r="F19" s="17">
        <v>18</v>
      </c>
      <c r="G19" s="17">
        <v>17</v>
      </c>
      <c r="H19" s="17">
        <v>1</v>
      </c>
      <c r="I19" s="17"/>
      <c r="J19" s="17">
        <v>1</v>
      </c>
      <c r="K19" s="17">
        <v>17</v>
      </c>
      <c r="L19" s="17"/>
      <c r="M19" s="17"/>
      <c r="N19" s="17"/>
      <c r="O19" s="17"/>
      <c r="P19" s="17">
        <v>17</v>
      </c>
      <c r="Q19" s="17"/>
      <c r="R19" s="17"/>
      <c r="S19" s="17"/>
      <c r="T19" s="17">
        <v>5</v>
      </c>
      <c r="U19" s="17">
        <v>40</v>
      </c>
      <c r="V19" s="17">
        <v>1</v>
      </c>
      <c r="W19" s="26">
        <f>E19+K19</f>
        <v>45</v>
      </c>
      <c r="X19" s="26">
        <f>L19+T19+U19</f>
        <v>45</v>
      </c>
      <c r="Y19" s="26">
        <f>F19</f>
        <v>18</v>
      </c>
      <c r="Z19" s="26">
        <f>G19+H19</f>
        <v>18</v>
      </c>
      <c r="AA19" s="26">
        <f>F19</f>
        <v>18</v>
      </c>
      <c r="AB19" s="26">
        <f>I19+J19+K19</f>
        <v>18</v>
      </c>
      <c r="AC19" s="26">
        <f>K19</f>
        <v>17</v>
      </c>
      <c r="AD19" s="26">
        <f>M19+N19+O19+P19</f>
        <v>17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4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/>
      <c r="U20" s="17">
        <v>5</v>
      </c>
      <c r="V20" s="20"/>
      <c r="W20" s="26">
        <f>E20+K20</f>
        <v>5</v>
      </c>
      <c r="X20" s="26">
        <f>L20+T20+U20</f>
        <v>5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10</v>
      </c>
      <c r="F21" s="19">
        <v>17</v>
      </c>
      <c r="G21" s="19">
        <v>16</v>
      </c>
      <c r="H21" s="19">
        <v>1</v>
      </c>
      <c r="I21" s="19"/>
      <c r="J21" s="19">
        <v>1</v>
      </c>
      <c r="K21" s="19">
        <v>16</v>
      </c>
      <c r="L21" s="19"/>
      <c r="M21" s="19"/>
      <c r="N21" s="19"/>
      <c r="O21" s="19"/>
      <c r="P21" s="19">
        <v>15</v>
      </c>
      <c r="Q21" s="19">
        <v>1</v>
      </c>
      <c r="R21" s="19"/>
      <c r="S21" s="19">
        <v>1</v>
      </c>
      <c r="T21" s="19">
        <v>3</v>
      </c>
      <c r="U21" s="19">
        <v>23</v>
      </c>
      <c r="V21" s="20"/>
      <c r="W21" s="26">
        <f>E21+K21</f>
        <v>26</v>
      </c>
      <c r="X21" s="26">
        <f>L21+T21+U21</f>
        <v>26</v>
      </c>
      <c r="Y21" s="26">
        <f>F21</f>
        <v>17</v>
      </c>
      <c r="Z21" s="26">
        <f>G21+H21</f>
        <v>17</v>
      </c>
      <c r="AA21" s="26">
        <f>F21</f>
        <v>17</v>
      </c>
      <c r="AB21" s="26">
        <f>I21+J21+K21</f>
        <v>17</v>
      </c>
      <c r="AC21" s="26">
        <f>K21</f>
        <v>16</v>
      </c>
      <c r="AD21" s="26">
        <f>M21+N21+O21+P21</f>
        <v>15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1" t="s">
        <v>40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38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33</v>
      </c>
      <c r="F19" s="17">
        <v>13</v>
      </c>
      <c r="G19" s="17">
        <v>13</v>
      </c>
      <c r="H19" s="17"/>
      <c r="I19" s="17"/>
      <c r="J19" s="17">
        <v>1</v>
      </c>
      <c r="K19" s="17">
        <v>12</v>
      </c>
      <c r="L19" s="17"/>
      <c r="M19" s="17">
        <v>6</v>
      </c>
      <c r="N19" s="17"/>
      <c r="O19" s="17">
        <v>1</v>
      </c>
      <c r="P19" s="17">
        <v>5</v>
      </c>
      <c r="Q19" s="17"/>
      <c r="R19" s="17"/>
      <c r="S19" s="17"/>
      <c r="T19" s="17">
        <v>8</v>
      </c>
      <c r="U19" s="17">
        <v>37</v>
      </c>
      <c r="V19" s="17">
        <v>1</v>
      </c>
      <c r="W19" s="26">
        <f>E19+K19</f>
        <v>45</v>
      </c>
      <c r="X19" s="26">
        <f>L19+T19+U19</f>
        <v>45</v>
      </c>
      <c r="Y19" s="26">
        <f>F19</f>
        <v>13</v>
      </c>
      <c r="Z19" s="26">
        <f>G19+H19</f>
        <v>13</v>
      </c>
      <c r="AA19" s="26">
        <f>F19</f>
        <v>13</v>
      </c>
      <c r="AB19" s="26">
        <f>I19+J19+K19</f>
        <v>13</v>
      </c>
      <c r="AC19" s="26">
        <f>K19</f>
        <v>12</v>
      </c>
      <c r="AD19" s="26">
        <f>M19+N19+O19+P19</f>
        <v>12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6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7</v>
      </c>
      <c r="V20" s="20"/>
      <c r="W20" s="26">
        <f>E20+K20</f>
        <v>7</v>
      </c>
      <c r="X20" s="26">
        <f>L20+T20+U20</f>
        <v>7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23</v>
      </c>
      <c r="F21" s="19">
        <v>11</v>
      </c>
      <c r="G21" s="19">
        <v>10</v>
      </c>
      <c r="H21" s="19">
        <v>1</v>
      </c>
      <c r="I21" s="19"/>
      <c r="J21" s="19">
        <v>2</v>
      </c>
      <c r="K21" s="19">
        <v>9</v>
      </c>
      <c r="L21" s="19"/>
      <c r="M21" s="19">
        <v>5</v>
      </c>
      <c r="N21" s="19"/>
      <c r="O21" s="19"/>
      <c r="P21" s="19">
        <v>4</v>
      </c>
      <c r="Q21" s="19"/>
      <c r="R21" s="19"/>
      <c r="S21" s="19"/>
      <c r="T21" s="19">
        <v>4</v>
      </c>
      <c r="U21" s="19">
        <v>28</v>
      </c>
      <c r="V21" s="20">
        <v>2</v>
      </c>
      <c r="W21" s="26">
        <f>E21+K21</f>
        <v>32</v>
      </c>
      <c r="X21" s="26">
        <f>L21+T21+U21</f>
        <v>32</v>
      </c>
      <c r="Y21" s="26">
        <f>F21</f>
        <v>11</v>
      </c>
      <c r="Z21" s="26">
        <f>G21+H21</f>
        <v>11</v>
      </c>
      <c r="AA21" s="26">
        <f>F21</f>
        <v>11</v>
      </c>
      <c r="AB21" s="26">
        <f>I21+J21+K21</f>
        <v>11</v>
      </c>
      <c r="AC21" s="26">
        <f>K21</f>
        <v>9</v>
      </c>
      <c r="AD21" s="26">
        <f>M21+N21+O21+P21</f>
        <v>9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Ա.Թամրազյան</vt:lpstr>
      <vt:lpstr>Ա.Գաբրիելյան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2016-01-14T05:18:28Z</cp:lastPrinted>
  <dcterms:created xsi:type="dcterms:W3CDTF">2015-12-18T14:01:39Z</dcterms:created>
  <dcterms:modified xsi:type="dcterms:W3CDTF">2019-05-21T07:33:26Z</dcterms:modified>
</cp:coreProperties>
</file>